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D:\Business Analytics &amp; Statistics\"/>
    </mc:Choice>
  </mc:AlternateContent>
  <xr:revisionPtr revIDLastSave="0" documentId="13_ncr:1_{908D6BB0-CB12-462C-B4F1-5B6121B0E58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" sheetId="7" r:id="rId1"/>
    <sheet name="Regression" sheetId="63" r:id="rId2"/>
    <sheet name="Data 2" sheetId="59" r:id="rId3"/>
    <sheet name="Regression 2" sheetId="64" r:id="rId4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59" l="1"/>
  <c r="E41" i="59"/>
  <c r="H40" i="59"/>
  <c r="E40" i="59"/>
  <c r="H39" i="59"/>
  <c r="E39" i="59"/>
  <c r="H38" i="59"/>
  <c r="E38" i="59"/>
  <c r="H37" i="59"/>
  <c r="E37" i="59"/>
  <c r="H36" i="59"/>
  <c r="E36" i="59"/>
  <c r="H35" i="59"/>
  <c r="E35" i="59"/>
  <c r="H34" i="59"/>
  <c r="E34" i="59"/>
  <c r="H33" i="59"/>
  <c r="E33" i="59"/>
  <c r="H32" i="59"/>
  <c r="E32" i="59"/>
  <c r="H31" i="59"/>
  <c r="E31" i="59"/>
  <c r="H30" i="59"/>
  <c r="E30" i="59"/>
  <c r="H29" i="59"/>
  <c r="E29" i="59"/>
  <c r="H28" i="59"/>
  <c r="E28" i="59"/>
  <c r="H27" i="59"/>
  <c r="E27" i="59"/>
  <c r="H26" i="59"/>
  <c r="E26" i="59"/>
  <c r="H25" i="59"/>
  <c r="E25" i="59"/>
  <c r="H24" i="59"/>
  <c r="E24" i="59"/>
  <c r="H23" i="59"/>
  <c r="E23" i="59"/>
  <c r="H22" i="59"/>
  <c r="E22" i="59"/>
  <c r="H21" i="59"/>
  <c r="E21" i="59"/>
  <c r="H20" i="59"/>
  <c r="E20" i="59"/>
  <c r="H19" i="59"/>
  <c r="E19" i="59"/>
  <c r="H18" i="59"/>
  <c r="E18" i="59"/>
  <c r="H17" i="59"/>
  <c r="E17" i="59"/>
  <c r="H16" i="59"/>
  <c r="E16" i="59"/>
  <c r="H15" i="59"/>
  <c r="E15" i="59"/>
  <c r="H14" i="59"/>
  <c r="E14" i="59"/>
  <c r="H13" i="59"/>
  <c r="E13" i="59"/>
  <c r="H12" i="59"/>
  <c r="E12" i="59"/>
  <c r="H11" i="59"/>
  <c r="E11" i="59"/>
  <c r="H10" i="59"/>
  <c r="E10" i="59"/>
  <c r="H9" i="59"/>
  <c r="E9" i="59"/>
  <c r="H8" i="59"/>
  <c r="E8" i="59"/>
  <c r="H7" i="59"/>
  <c r="E7" i="59"/>
  <c r="H6" i="59"/>
  <c r="E6" i="59"/>
  <c r="H5" i="59"/>
  <c r="E5" i="59"/>
  <c r="H4" i="59"/>
  <c r="E4" i="59"/>
  <c r="H3" i="59"/>
  <c r="E3" i="59"/>
  <c r="H2" i="59"/>
  <c r="E2" i="59"/>
</calcChain>
</file>

<file path=xl/sharedStrings.xml><?xml version="1.0" encoding="utf-8"?>
<sst xmlns="http://schemas.openxmlformats.org/spreadsheetml/2006/main" count="255" uniqueCount="45">
  <si>
    <t>Law Review</t>
  </si>
  <si>
    <t>Journal of Law &amp; Policy</t>
  </si>
  <si>
    <t>Global Studies Law Review</t>
  </si>
  <si>
    <t>Jurisprudence Review</t>
  </si>
  <si>
    <t>Journal</t>
  </si>
  <si>
    <t>Revenue</t>
  </si>
  <si>
    <t>Royalty/Subcriptions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</si>
  <si>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</si>
  <si>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</si>
  <si>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</si>
  <si>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</si>
  <si>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</si>
  <si>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</si>
  <si>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</si>
  <si>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</si>
  <si>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</si>
  <si>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</si>
  <si>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</si>
  <si>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</si>
  <si>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</si>
  <si>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</si>
  <si>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</si>
  <si>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</si>
  <si>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</si>
  <si>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</si>
  <si>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</si>
  <si>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</si>
  <si>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</si>
  <si>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</si>
  <si>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</si>
  <si>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</si>
  <si>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</si>
  <si>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</si>
  <si>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Revenue</t>
  </si>
  <si>
    <t>Residuals</t>
  </si>
  <si>
    <t>Standard Residuals</t>
  </si>
  <si>
    <t>PROBABILITY OUTPUT</t>
  </si>
  <si>
    <t>Percentile</t>
  </si>
  <si>
    <t>Income</t>
  </si>
  <si>
    <t>Royalty</t>
  </si>
  <si>
    <t>Subscription</t>
  </si>
  <si>
    <t>interaction</t>
  </si>
  <si>
    <t>year</t>
  </si>
  <si>
    <t>year^2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</si>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</sst>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;[Red]#,##0.00"/>
  </numFmts>
  <fonts count="5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i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0" applyNumberFormat="1" applyBorder="1"/>
    <xf numFmtId="0" fontId="0" fillId="0" borderId="0" xfId="0" applyBorder="1"/>
    <xf numFmtId="0" fontId="2" fillId="0" borderId="0" xfId="0" applyFont="1" applyAlignment="1">
      <alignment horizontal="center"/>
    </xf>
    <xf numFmtId="44" fontId="0" fillId="0" borderId="0" xfId="0" applyNumberFormat="1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4" fontId="3" fillId="0" borderId="0" xfId="1" applyNumberFormat="1" applyFont="1" applyBorder="1" applyAlignment="1">
      <alignment horizontal="left"/>
    </xf>
    <xf numFmtId="0" fontId="0" fillId="0" borderId="0" xfId="0" applyAlignment="1">
      <alignment horizontal="center"/>
    </xf>
    <xf numFmtId="44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3" fillId="0" borderId="0" xfId="1" applyNumberFormat="1" applyFont="1" applyAlignment="1">
      <alignment horizontal="left"/>
    </xf>
    <xf numFmtId="44" fontId="3" fillId="0" borderId="0" xfId="1" applyFont="1" applyAlignment="1">
      <alignment horizontal="center"/>
    </xf>
    <xf numFmtId="44" fontId="0" fillId="0" borderId="0" xfId="0" applyNumberFormat="1"/>
    <xf numFmtId="0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Law Review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Regression!$C$28:$C$67</c:f>
              <c:numCache>
                <c:formatCode>General</c:formatCode>
                <c:ptCount val="40"/>
                <c:pt idx="0">
                  <c:v>3096.1905000000006</c:v>
                </c:pt>
                <c:pt idx="1">
                  <c:v>257.68050000000039</c:v>
                </c:pt>
                <c:pt idx="2">
                  <c:v>4906.8104999999996</c:v>
                </c:pt>
                <c:pt idx="3">
                  <c:v>4234.210500000001</c:v>
                </c:pt>
                <c:pt idx="4">
                  <c:v>3976.1804999999986</c:v>
                </c:pt>
                <c:pt idx="5">
                  <c:v>-8906.7264999999989</c:v>
                </c:pt>
                <c:pt idx="6">
                  <c:v>1061.813500000002</c:v>
                </c:pt>
                <c:pt idx="7">
                  <c:v>4016.2935000000016</c:v>
                </c:pt>
                <c:pt idx="8">
                  <c:v>-5751.7264999999989</c:v>
                </c:pt>
                <c:pt idx="9">
                  <c:v>-6890.7264999999989</c:v>
                </c:pt>
                <c:pt idx="10">
                  <c:v>329.19449999999688</c:v>
                </c:pt>
                <c:pt idx="11">
                  <c:v>-1695.0755000000031</c:v>
                </c:pt>
                <c:pt idx="12">
                  <c:v>-1266.4555000000032</c:v>
                </c:pt>
                <c:pt idx="13">
                  <c:v>739.29449999999633</c:v>
                </c:pt>
                <c:pt idx="14">
                  <c:v>-116.75550000000294</c:v>
                </c:pt>
                <c:pt idx="15">
                  <c:v>264.18749999999818</c:v>
                </c:pt>
                <c:pt idx="16">
                  <c:v>2248.4874999999984</c:v>
                </c:pt>
                <c:pt idx="17">
                  <c:v>2328.7474999999986</c:v>
                </c:pt>
                <c:pt idx="18">
                  <c:v>-1295.8125000000018</c:v>
                </c:pt>
                <c:pt idx="19">
                  <c:v>-1535.8125000000018</c:v>
                </c:pt>
                <c:pt idx="20">
                  <c:v>-930.33449999999675</c:v>
                </c:pt>
                <c:pt idx="21">
                  <c:v>-1780.2444999999968</c:v>
                </c:pt>
                <c:pt idx="22">
                  <c:v>-1698.0644999999968</c:v>
                </c:pt>
                <c:pt idx="23">
                  <c:v>-1292.2044999999969</c:v>
                </c:pt>
                <c:pt idx="24">
                  <c:v>-1091.1544999999969</c:v>
                </c:pt>
                <c:pt idx="25">
                  <c:v>-378.32149999999592</c:v>
                </c:pt>
                <c:pt idx="26">
                  <c:v>5031.3785000000044</c:v>
                </c:pt>
                <c:pt idx="27">
                  <c:v>1345.5885000000042</c:v>
                </c:pt>
                <c:pt idx="28">
                  <c:v>509.17850000000408</c:v>
                </c:pt>
                <c:pt idx="29">
                  <c:v>284.17850000000408</c:v>
                </c:pt>
                <c:pt idx="30">
                  <c:v>-1470.0965000000028</c:v>
                </c:pt>
                <c:pt idx="31">
                  <c:v>-1691.9965000000029</c:v>
                </c:pt>
                <c:pt idx="32">
                  <c:v>-1587.0565000000029</c:v>
                </c:pt>
                <c:pt idx="33">
                  <c:v>-1467.0165000000029</c:v>
                </c:pt>
                <c:pt idx="34">
                  <c:v>-1453.1065000000028</c:v>
                </c:pt>
                <c:pt idx="35">
                  <c:v>1599.2664999999981</c:v>
                </c:pt>
                <c:pt idx="36">
                  <c:v>1674.5564999999981</c:v>
                </c:pt>
                <c:pt idx="37">
                  <c:v>2019.876499999998</c:v>
                </c:pt>
                <c:pt idx="38">
                  <c:v>1263.2664999999981</c:v>
                </c:pt>
                <c:pt idx="39">
                  <c:v>1112.3064999999981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B-4F70-98AC-FCD8B7F5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67480"/>
        <c:axId val="643865840"/>
      </c:scatterChart>
      <c:valAx>
        <c:axId val="64386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Law Review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65840"/>
        <c:crosses val="autoZero"/>
        <c:crossBetween val="midCat"/>
      </c:valAx>
      <c:valAx>
        <c:axId val="64386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67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Law Review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2'!$C$31:$C$70</c:f>
              <c:numCache>
                <c:formatCode>General</c:formatCode>
                <c:ptCount val="40"/>
                <c:pt idx="0">
                  <c:v>460.45557142856705</c:v>
                </c:pt>
                <c:pt idx="1">
                  <c:v>-3535.8715357142919</c:v>
                </c:pt>
                <c:pt idx="2">
                  <c:v>784.01867857141769</c:v>
                </c:pt>
                <c:pt idx="3">
                  <c:v>610.75621428570958</c:v>
                </c:pt>
                <c:pt idx="4">
                  <c:v>1680.6410714285703</c:v>
                </c:pt>
                <c:pt idx="5">
                  <c:v>-4954.0324285714287</c:v>
                </c:pt>
                <c:pt idx="6">
                  <c:v>3856.6904642857135</c:v>
                </c:pt>
                <c:pt idx="7">
                  <c:v>6481.9306785714252</c:v>
                </c:pt>
                <c:pt idx="8">
                  <c:v>-2786.7517857142848</c:v>
                </c:pt>
                <c:pt idx="9">
                  <c:v>-2597.8369285714252</c:v>
                </c:pt>
                <c:pt idx="10">
                  <c:v>2085.7455714285707</c:v>
                </c:pt>
                <c:pt idx="11">
                  <c:v>-1096.341535714289</c:v>
                </c:pt>
                <c:pt idx="12">
                  <c:v>-996.96132142857596</c:v>
                </c:pt>
                <c:pt idx="13">
                  <c:v>1508.1262142857122</c:v>
                </c:pt>
                <c:pt idx="14">
                  <c:v>1979.9910714285743</c:v>
                </c:pt>
                <c:pt idx="15">
                  <c:v>-175.40442857142762</c:v>
                </c:pt>
                <c:pt idx="16">
                  <c:v>651.07846428571338</c:v>
                </c:pt>
                <c:pt idx="17">
                  <c:v>402.09867857142581</c:v>
                </c:pt>
                <c:pt idx="18">
                  <c:v>-2723.123785714286</c:v>
                </c:pt>
                <c:pt idx="19">
                  <c:v>-1635.2089285714246</c:v>
                </c:pt>
                <c:pt idx="20">
                  <c:v>826.21657142857248</c:v>
                </c:pt>
                <c:pt idx="21">
                  <c:v>-1181.5105357142872</c:v>
                </c:pt>
                <c:pt idx="22">
                  <c:v>-1428.5703214285736</c:v>
                </c:pt>
                <c:pt idx="23">
                  <c:v>-523.37278571428556</c:v>
                </c:pt>
                <c:pt idx="24">
                  <c:v>1005.5920714285758</c:v>
                </c:pt>
                <c:pt idx="25">
                  <c:v>-817.91342857142604</c:v>
                </c:pt>
                <c:pt idx="26">
                  <c:v>3433.9694642857139</c:v>
                </c:pt>
                <c:pt idx="27">
                  <c:v>-581.06032142857225</c:v>
                </c:pt>
                <c:pt idx="28">
                  <c:v>-918.13278571428418</c:v>
                </c:pt>
                <c:pt idx="29">
                  <c:v>184.78207142857718</c:v>
                </c:pt>
                <c:pt idx="30">
                  <c:v>286.45457142857072</c:v>
                </c:pt>
                <c:pt idx="31">
                  <c:v>-1093.262535714289</c:v>
                </c:pt>
                <c:pt idx="32">
                  <c:v>-1317.5623214285758</c:v>
                </c:pt>
                <c:pt idx="33">
                  <c:v>-698.18478571428773</c:v>
                </c:pt>
                <c:pt idx="34">
                  <c:v>643.64007142857372</c:v>
                </c:pt>
                <c:pt idx="35">
                  <c:v>1159.6745714285726</c:v>
                </c:pt>
                <c:pt idx="36">
                  <c:v>77.147464285712886</c:v>
                </c:pt>
                <c:pt idx="37">
                  <c:v>93.227678571426395</c:v>
                </c:pt>
                <c:pt idx="38">
                  <c:v>-164.04478571428535</c:v>
                </c:pt>
                <c:pt idx="39">
                  <c:v>1012.9100714285769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3D-4B4D-AAA4-71B75F035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73176"/>
        <c:axId val="648880720"/>
      </c:scatterChart>
      <c:valAx>
        <c:axId val="64887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Law Review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880720"/>
        <c:crosses val="autoZero"/>
        <c:crossBetween val="midCat"/>
      </c:valAx>
      <c:valAx>
        <c:axId val="64888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873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Journal of Law &amp; Policy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2'!$C$31:$C$70</c:f>
              <c:numCache>
                <c:formatCode>General</c:formatCode>
                <c:ptCount val="40"/>
                <c:pt idx="0">
                  <c:v>460.45557142856705</c:v>
                </c:pt>
                <c:pt idx="1">
                  <c:v>-3535.8715357142919</c:v>
                </c:pt>
                <c:pt idx="2">
                  <c:v>784.01867857141769</c:v>
                </c:pt>
                <c:pt idx="3">
                  <c:v>610.75621428570958</c:v>
                </c:pt>
                <c:pt idx="4">
                  <c:v>1680.6410714285703</c:v>
                </c:pt>
                <c:pt idx="5">
                  <c:v>-4954.0324285714287</c:v>
                </c:pt>
                <c:pt idx="6">
                  <c:v>3856.6904642857135</c:v>
                </c:pt>
                <c:pt idx="7">
                  <c:v>6481.9306785714252</c:v>
                </c:pt>
                <c:pt idx="8">
                  <c:v>-2786.7517857142848</c:v>
                </c:pt>
                <c:pt idx="9">
                  <c:v>-2597.8369285714252</c:v>
                </c:pt>
                <c:pt idx="10">
                  <c:v>2085.7455714285707</c:v>
                </c:pt>
                <c:pt idx="11">
                  <c:v>-1096.341535714289</c:v>
                </c:pt>
                <c:pt idx="12">
                  <c:v>-996.96132142857596</c:v>
                </c:pt>
                <c:pt idx="13">
                  <c:v>1508.1262142857122</c:v>
                </c:pt>
                <c:pt idx="14">
                  <c:v>1979.9910714285743</c:v>
                </c:pt>
                <c:pt idx="15">
                  <c:v>-175.40442857142762</c:v>
                </c:pt>
                <c:pt idx="16">
                  <c:v>651.07846428571338</c:v>
                </c:pt>
                <c:pt idx="17">
                  <c:v>402.09867857142581</c:v>
                </c:pt>
                <c:pt idx="18">
                  <c:v>-2723.123785714286</c:v>
                </c:pt>
                <c:pt idx="19">
                  <c:v>-1635.2089285714246</c:v>
                </c:pt>
                <c:pt idx="20">
                  <c:v>826.21657142857248</c:v>
                </c:pt>
                <c:pt idx="21">
                  <c:v>-1181.5105357142872</c:v>
                </c:pt>
                <c:pt idx="22">
                  <c:v>-1428.5703214285736</c:v>
                </c:pt>
                <c:pt idx="23">
                  <c:v>-523.37278571428556</c:v>
                </c:pt>
                <c:pt idx="24">
                  <c:v>1005.5920714285758</c:v>
                </c:pt>
                <c:pt idx="25">
                  <c:v>-817.91342857142604</c:v>
                </c:pt>
                <c:pt idx="26">
                  <c:v>3433.9694642857139</c:v>
                </c:pt>
                <c:pt idx="27">
                  <c:v>-581.06032142857225</c:v>
                </c:pt>
                <c:pt idx="28">
                  <c:v>-918.13278571428418</c:v>
                </c:pt>
                <c:pt idx="29">
                  <c:v>184.78207142857718</c:v>
                </c:pt>
                <c:pt idx="30">
                  <c:v>286.45457142857072</c:v>
                </c:pt>
                <c:pt idx="31">
                  <c:v>-1093.262535714289</c:v>
                </c:pt>
                <c:pt idx="32">
                  <c:v>-1317.5623214285758</c:v>
                </c:pt>
                <c:pt idx="33">
                  <c:v>-698.18478571428773</c:v>
                </c:pt>
                <c:pt idx="34">
                  <c:v>643.64007142857372</c:v>
                </c:pt>
                <c:pt idx="35">
                  <c:v>1159.6745714285726</c:v>
                </c:pt>
                <c:pt idx="36">
                  <c:v>77.147464285712886</c:v>
                </c:pt>
                <c:pt idx="37">
                  <c:v>93.227678571426395</c:v>
                </c:pt>
                <c:pt idx="38">
                  <c:v>-164.04478571428535</c:v>
                </c:pt>
                <c:pt idx="39">
                  <c:v>1012.9100714285769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07-4A0D-B273-5CBE879B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82416"/>
        <c:axId val="498782744"/>
      </c:scatterChart>
      <c:valAx>
        <c:axId val="49878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Journal of Law &amp; Policy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82744"/>
        <c:crosses val="autoZero"/>
        <c:crossBetween val="midCat"/>
      </c:valAx>
      <c:valAx>
        <c:axId val="49878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82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Studies Law Review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2'!$C$31:$C$70</c:f>
              <c:numCache>
                <c:formatCode>General</c:formatCode>
                <c:ptCount val="40"/>
                <c:pt idx="0">
                  <c:v>460.45557142856705</c:v>
                </c:pt>
                <c:pt idx="1">
                  <c:v>-3535.8715357142919</c:v>
                </c:pt>
                <c:pt idx="2">
                  <c:v>784.01867857141769</c:v>
                </c:pt>
                <c:pt idx="3">
                  <c:v>610.75621428570958</c:v>
                </c:pt>
                <c:pt idx="4">
                  <c:v>1680.6410714285703</c:v>
                </c:pt>
                <c:pt idx="5">
                  <c:v>-4954.0324285714287</c:v>
                </c:pt>
                <c:pt idx="6">
                  <c:v>3856.6904642857135</c:v>
                </c:pt>
                <c:pt idx="7">
                  <c:v>6481.9306785714252</c:v>
                </c:pt>
                <c:pt idx="8">
                  <c:v>-2786.7517857142848</c:v>
                </c:pt>
                <c:pt idx="9">
                  <c:v>-2597.8369285714252</c:v>
                </c:pt>
                <c:pt idx="10">
                  <c:v>2085.7455714285707</c:v>
                </c:pt>
                <c:pt idx="11">
                  <c:v>-1096.341535714289</c:v>
                </c:pt>
                <c:pt idx="12">
                  <c:v>-996.96132142857596</c:v>
                </c:pt>
                <c:pt idx="13">
                  <c:v>1508.1262142857122</c:v>
                </c:pt>
                <c:pt idx="14">
                  <c:v>1979.9910714285743</c:v>
                </c:pt>
                <c:pt idx="15">
                  <c:v>-175.40442857142762</c:v>
                </c:pt>
                <c:pt idx="16">
                  <c:v>651.07846428571338</c:v>
                </c:pt>
                <c:pt idx="17">
                  <c:v>402.09867857142581</c:v>
                </c:pt>
                <c:pt idx="18">
                  <c:v>-2723.123785714286</c:v>
                </c:pt>
                <c:pt idx="19">
                  <c:v>-1635.2089285714246</c:v>
                </c:pt>
                <c:pt idx="20">
                  <c:v>826.21657142857248</c:v>
                </c:pt>
                <c:pt idx="21">
                  <c:v>-1181.5105357142872</c:v>
                </c:pt>
                <c:pt idx="22">
                  <c:v>-1428.5703214285736</c:v>
                </c:pt>
                <c:pt idx="23">
                  <c:v>-523.37278571428556</c:v>
                </c:pt>
                <c:pt idx="24">
                  <c:v>1005.5920714285758</c:v>
                </c:pt>
                <c:pt idx="25">
                  <c:v>-817.91342857142604</c:v>
                </c:pt>
                <c:pt idx="26">
                  <c:v>3433.9694642857139</c:v>
                </c:pt>
                <c:pt idx="27">
                  <c:v>-581.06032142857225</c:v>
                </c:pt>
                <c:pt idx="28">
                  <c:v>-918.13278571428418</c:v>
                </c:pt>
                <c:pt idx="29">
                  <c:v>184.78207142857718</c:v>
                </c:pt>
                <c:pt idx="30">
                  <c:v>286.45457142857072</c:v>
                </c:pt>
                <c:pt idx="31">
                  <c:v>-1093.262535714289</c:v>
                </c:pt>
                <c:pt idx="32">
                  <c:v>-1317.5623214285758</c:v>
                </c:pt>
                <c:pt idx="33">
                  <c:v>-698.18478571428773</c:v>
                </c:pt>
                <c:pt idx="34">
                  <c:v>643.64007142857372</c:v>
                </c:pt>
                <c:pt idx="35">
                  <c:v>1159.6745714285726</c:v>
                </c:pt>
                <c:pt idx="36">
                  <c:v>77.147464285712886</c:v>
                </c:pt>
                <c:pt idx="37">
                  <c:v>93.227678571426395</c:v>
                </c:pt>
                <c:pt idx="38">
                  <c:v>-164.04478571428535</c:v>
                </c:pt>
                <c:pt idx="39">
                  <c:v>1012.9100714285769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3-4BD1-9377-83BCDEBB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75800"/>
        <c:axId val="648876784"/>
      </c:scatterChart>
      <c:valAx>
        <c:axId val="64887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Studies Law Review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876784"/>
        <c:crosses val="autoZero"/>
        <c:crossBetween val="midCat"/>
      </c:valAx>
      <c:valAx>
        <c:axId val="64887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875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interaction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2'!$C$31:$C$70</c:f>
              <c:numCache>
                <c:formatCode>General</c:formatCode>
                <c:ptCount val="40"/>
                <c:pt idx="0">
                  <c:v>460.45557142856705</c:v>
                </c:pt>
                <c:pt idx="1">
                  <c:v>-3535.8715357142919</c:v>
                </c:pt>
                <c:pt idx="2">
                  <c:v>784.01867857141769</c:v>
                </c:pt>
                <c:pt idx="3">
                  <c:v>610.75621428570958</c:v>
                </c:pt>
                <c:pt idx="4">
                  <c:v>1680.6410714285703</c:v>
                </c:pt>
                <c:pt idx="5">
                  <c:v>-4954.0324285714287</c:v>
                </c:pt>
                <c:pt idx="6">
                  <c:v>3856.6904642857135</c:v>
                </c:pt>
                <c:pt idx="7">
                  <c:v>6481.9306785714252</c:v>
                </c:pt>
                <c:pt idx="8">
                  <c:v>-2786.7517857142848</c:v>
                </c:pt>
                <c:pt idx="9">
                  <c:v>-2597.8369285714252</c:v>
                </c:pt>
                <c:pt idx="10">
                  <c:v>2085.7455714285707</c:v>
                </c:pt>
                <c:pt idx="11">
                  <c:v>-1096.341535714289</c:v>
                </c:pt>
                <c:pt idx="12">
                  <c:v>-996.96132142857596</c:v>
                </c:pt>
                <c:pt idx="13">
                  <c:v>1508.1262142857122</c:v>
                </c:pt>
                <c:pt idx="14">
                  <c:v>1979.9910714285743</c:v>
                </c:pt>
                <c:pt idx="15">
                  <c:v>-175.40442857142762</c:v>
                </c:pt>
                <c:pt idx="16">
                  <c:v>651.07846428571338</c:v>
                </c:pt>
                <c:pt idx="17">
                  <c:v>402.09867857142581</c:v>
                </c:pt>
                <c:pt idx="18">
                  <c:v>-2723.123785714286</c:v>
                </c:pt>
                <c:pt idx="19">
                  <c:v>-1635.2089285714246</c:v>
                </c:pt>
                <c:pt idx="20">
                  <c:v>826.21657142857248</c:v>
                </c:pt>
                <c:pt idx="21">
                  <c:v>-1181.5105357142872</c:v>
                </c:pt>
                <c:pt idx="22">
                  <c:v>-1428.5703214285736</c:v>
                </c:pt>
                <c:pt idx="23">
                  <c:v>-523.37278571428556</c:v>
                </c:pt>
                <c:pt idx="24">
                  <c:v>1005.5920714285758</c:v>
                </c:pt>
                <c:pt idx="25">
                  <c:v>-817.91342857142604</c:v>
                </c:pt>
                <c:pt idx="26">
                  <c:v>3433.9694642857139</c:v>
                </c:pt>
                <c:pt idx="27">
                  <c:v>-581.06032142857225</c:v>
                </c:pt>
                <c:pt idx="28">
                  <c:v>-918.13278571428418</c:v>
                </c:pt>
                <c:pt idx="29">
                  <c:v>184.78207142857718</c:v>
                </c:pt>
                <c:pt idx="30">
                  <c:v>286.45457142857072</c:v>
                </c:pt>
                <c:pt idx="31">
                  <c:v>-1093.262535714289</c:v>
                </c:pt>
                <c:pt idx="32">
                  <c:v>-1317.5623214285758</c:v>
                </c:pt>
                <c:pt idx="33">
                  <c:v>-698.18478571428773</c:v>
                </c:pt>
                <c:pt idx="34">
                  <c:v>643.64007142857372</c:v>
                </c:pt>
                <c:pt idx="35">
                  <c:v>1159.6745714285726</c:v>
                </c:pt>
                <c:pt idx="36">
                  <c:v>77.147464285712886</c:v>
                </c:pt>
                <c:pt idx="37">
                  <c:v>93.227678571426395</c:v>
                </c:pt>
                <c:pt idx="38">
                  <c:v>-164.04478571428535</c:v>
                </c:pt>
                <c:pt idx="39">
                  <c:v>1012.9100714285769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AA-4845-83E9-9310384C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78480"/>
        <c:axId val="498777168"/>
      </c:scatterChart>
      <c:valAx>
        <c:axId val="49877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77168"/>
        <c:crosses val="autoZero"/>
        <c:crossBetween val="midCat"/>
      </c:valAx>
      <c:valAx>
        <c:axId val="49877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78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Royalty/Subcriptions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2'!$F$2:$F$41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2'!$C$31:$C$70</c:f>
              <c:numCache>
                <c:formatCode>General</c:formatCode>
                <c:ptCount val="40"/>
                <c:pt idx="0">
                  <c:v>460.45557142856705</c:v>
                </c:pt>
                <c:pt idx="1">
                  <c:v>-3535.8715357142919</c:v>
                </c:pt>
                <c:pt idx="2">
                  <c:v>784.01867857141769</c:v>
                </c:pt>
                <c:pt idx="3">
                  <c:v>610.75621428570958</c:v>
                </c:pt>
                <c:pt idx="4">
                  <c:v>1680.6410714285703</c:v>
                </c:pt>
                <c:pt idx="5">
                  <c:v>-4954.0324285714287</c:v>
                </c:pt>
                <c:pt idx="6">
                  <c:v>3856.6904642857135</c:v>
                </c:pt>
                <c:pt idx="7">
                  <c:v>6481.9306785714252</c:v>
                </c:pt>
                <c:pt idx="8">
                  <c:v>-2786.7517857142848</c:v>
                </c:pt>
                <c:pt idx="9">
                  <c:v>-2597.8369285714252</c:v>
                </c:pt>
                <c:pt idx="10">
                  <c:v>2085.7455714285707</c:v>
                </c:pt>
                <c:pt idx="11">
                  <c:v>-1096.341535714289</c:v>
                </c:pt>
                <c:pt idx="12">
                  <c:v>-996.96132142857596</c:v>
                </c:pt>
                <c:pt idx="13">
                  <c:v>1508.1262142857122</c:v>
                </c:pt>
                <c:pt idx="14">
                  <c:v>1979.9910714285743</c:v>
                </c:pt>
                <c:pt idx="15">
                  <c:v>-175.40442857142762</c:v>
                </c:pt>
                <c:pt idx="16">
                  <c:v>651.07846428571338</c:v>
                </c:pt>
                <c:pt idx="17">
                  <c:v>402.09867857142581</c:v>
                </c:pt>
                <c:pt idx="18">
                  <c:v>-2723.123785714286</c:v>
                </c:pt>
                <c:pt idx="19">
                  <c:v>-1635.2089285714246</c:v>
                </c:pt>
                <c:pt idx="20">
                  <c:v>826.21657142857248</c:v>
                </c:pt>
                <c:pt idx="21">
                  <c:v>-1181.5105357142872</c:v>
                </c:pt>
                <c:pt idx="22">
                  <c:v>-1428.5703214285736</c:v>
                </c:pt>
                <c:pt idx="23">
                  <c:v>-523.37278571428556</c:v>
                </c:pt>
                <c:pt idx="24">
                  <c:v>1005.5920714285758</c:v>
                </c:pt>
                <c:pt idx="25">
                  <c:v>-817.91342857142604</c:v>
                </c:pt>
                <c:pt idx="26">
                  <c:v>3433.9694642857139</c:v>
                </c:pt>
                <c:pt idx="27">
                  <c:v>-581.06032142857225</c:v>
                </c:pt>
                <c:pt idx="28">
                  <c:v>-918.13278571428418</c:v>
                </c:pt>
                <c:pt idx="29">
                  <c:v>184.78207142857718</c:v>
                </c:pt>
                <c:pt idx="30">
                  <c:v>286.45457142857072</c:v>
                </c:pt>
                <c:pt idx="31">
                  <c:v>-1093.262535714289</c:v>
                </c:pt>
                <c:pt idx="32">
                  <c:v>-1317.5623214285758</c:v>
                </c:pt>
                <c:pt idx="33">
                  <c:v>-698.18478571428773</c:v>
                </c:pt>
                <c:pt idx="34">
                  <c:v>643.64007142857372</c:v>
                </c:pt>
                <c:pt idx="35">
                  <c:v>1159.6745714285726</c:v>
                </c:pt>
                <c:pt idx="36">
                  <c:v>77.147464285712886</c:v>
                </c:pt>
                <c:pt idx="37">
                  <c:v>93.227678571426395</c:v>
                </c:pt>
                <c:pt idx="38">
                  <c:v>-164.04478571428535</c:v>
                </c:pt>
                <c:pt idx="39">
                  <c:v>1012.9100714285769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62-4FB6-8CB9-4D8AF32E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81376"/>
        <c:axId val="648878424"/>
      </c:scatterChart>
      <c:valAx>
        <c:axId val="6488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Royalty/Subcriptions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878424"/>
        <c:crosses val="autoZero"/>
        <c:crossBetween val="midCat"/>
      </c:valAx>
      <c:valAx>
        <c:axId val="648878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88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2'!$G$2:$G$41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</c:numCache>
            </c:numRef>
          </c:xVal>
          <c:yVal>
            <c:numRef>
              <c:f>'Regression 2'!$C$31:$C$70</c:f>
              <c:numCache>
                <c:formatCode>General</c:formatCode>
                <c:ptCount val="40"/>
                <c:pt idx="0">
                  <c:v>460.45557142856705</c:v>
                </c:pt>
                <c:pt idx="1">
                  <c:v>-3535.8715357142919</c:v>
                </c:pt>
                <c:pt idx="2">
                  <c:v>784.01867857141769</c:v>
                </c:pt>
                <c:pt idx="3">
                  <c:v>610.75621428570958</c:v>
                </c:pt>
                <c:pt idx="4">
                  <c:v>1680.6410714285703</c:v>
                </c:pt>
                <c:pt idx="5">
                  <c:v>-4954.0324285714287</c:v>
                </c:pt>
                <c:pt idx="6">
                  <c:v>3856.6904642857135</c:v>
                </c:pt>
                <c:pt idx="7">
                  <c:v>6481.9306785714252</c:v>
                </c:pt>
                <c:pt idx="8">
                  <c:v>-2786.7517857142848</c:v>
                </c:pt>
                <c:pt idx="9">
                  <c:v>-2597.8369285714252</c:v>
                </c:pt>
                <c:pt idx="10">
                  <c:v>2085.7455714285707</c:v>
                </c:pt>
                <c:pt idx="11">
                  <c:v>-1096.341535714289</c:v>
                </c:pt>
                <c:pt idx="12">
                  <c:v>-996.96132142857596</c:v>
                </c:pt>
                <c:pt idx="13">
                  <c:v>1508.1262142857122</c:v>
                </c:pt>
                <c:pt idx="14">
                  <c:v>1979.9910714285743</c:v>
                </c:pt>
                <c:pt idx="15">
                  <c:v>-175.40442857142762</c:v>
                </c:pt>
                <c:pt idx="16">
                  <c:v>651.07846428571338</c:v>
                </c:pt>
                <c:pt idx="17">
                  <c:v>402.09867857142581</c:v>
                </c:pt>
                <c:pt idx="18">
                  <c:v>-2723.123785714286</c:v>
                </c:pt>
                <c:pt idx="19">
                  <c:v>-1635.2089285714246</c:v>
                </c:pt>
                <c:pt idx="20">
                  <c:v>826.21657142857248</c:v>
                </c:pt>
                <c:pt idx="21">
                  <c:v>-1181.5105357142872</c:v>
                </c:pt>
                <c:pt idx="22">
                  <c:v>-1428.5703214285736</c:v>
                </c:pt>
                <c:pt idx="23">
                  <c:v>-523.37278571428556</c:v>
                </c:pt>
                <c:pt idx="24">
                  <c:v>1005.5920714285758</c:v>
                </c:pt>
                <c:pt idx="25">
                  <c:v>-817.91342857142604</c:v>
                </c:pt>
                <c:pt idx="26">
                  <c:v>3433.9694642857139</c:v>
                </c:pt>
                <c:pt idx="27">
                  <c:v>-581.06032142857225</c:v>
                </c:pt>
                <c:pt idx="28">
                  <c:v>-918.13278571428418</c:v>
                </c:pt>
                <c:pt idx="29">
                  <c:v>184.78207142857718</c:v>
                </c:pt>
                <c:pt idx="30">
                  <c:v>286.45457142857072</c:v>
                </c:pt>
                <c:pt idx="31">
                  <c:v>-1093.262535714289</c:v>
                </c:pt>
                <c:pt idx="32">
                  <c:v>-1317.5623214285758</c:v>
                </c:pt>
                <c:pt idx="33">
                  <c:v>-698.18478571428773</c:v>
                </c:pt>
                <c:pt idx="34">
                  <c:v>643.64007142857372</c:v>
                </c:pt>
                <c:pt idx="35">
                  <c:v>1159.6745714285726</c:v>
                </c:pt>
                <c:pt idx="36">
                  <c:v>77.147464285712886</c:v>
                </c:pt>
                <c:pt idx="37">
                  <c:v>93.227678571426395</c:v>
                </c:pt>
                <c:pt idx="38">
                  <c:v>-164.04478571428535</c:v>
                </c:pt>
                <c:pt idx="39">
                  <c:v>1012.9100714285769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8B-4E09-9CEF-7B404896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11888"/>
        <c:axId val="585414840"/>
      </c:scatterChart>
      <c:valAx>
        <c:axId val="58541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14840"/>
        <c:crosses val="autoZero"/>
        <c:crossBetween val="midCat"/>
      </c:valAx>
      <c:valAx>
        <c:axId val="585414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11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2'!$H$2:$H$41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16</c:v>
                </c:pt>
                <c:pt idx="9">
                  <c:v>25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16</c:v>
                </c:pt>
                <c:pt idx="14">
                  <c:v>25</c:v>
                </c:pt>
                <c:pt idx="15">
                  <c:v>1</c:v>
                </c:pt>
                <c:pt idx="16">
                  <c:v>4</c:v>
                </c:pt>
                <c:pt idx="17">
                  <c:v>9</c:v>
                </c:pt>
                <c:pt idx="18">
                  <c:v>16</c:v>
                </c:pt>
                <c:pt idx="19">
                  <c:v>25</c:v>
                </c:pt>
                <c:pt idx="20">
                  <c:v>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25</c:v>
                </c:pt>
                <c:pt idx="25">
                  <c:v>1</c:v>
                </c:pt>
                <c:pt idx="26">
                  <c:v>4</c:v>
                </c:pt>
                <c:pt idx="27">
                  <c:v>9</c:v>
                </c:pt>
                <c:pt idx="28">
                  <c:v>16</c:v>
                </c:pt>
                <c:pt idx="29">
                  <c:v>25</c:v>
                </c:pt>
                <c:pt idx="30">
                  <c:v>1</c:v>
                </c:pt>
                <c:pt idx="31">
                  <c:v>4</c:v>
                </c:pt>
                <c:pt idx="32">
                  <c:v>9</c:v>
                </c:pt>
                <c:pt idx="33">
                  <c:v>16</c:v>
                </c:pt>
                <c:pt idx="34">
                  <c:v>25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16</c:v>
                </c:pt>
                <c:pt idx="39">
                  <c:v>25</c:v>
                </c:pt>
              </c:numCache>
            </c:numRef>
          </c:xVal>
          <c:yVal>
            <c:numRef>
              <c:f>'Regression 2'!$C$31:$C$70</c:f>
              <c:numCache>
                <c:formatCode>General</c:formatCode>
                <c:ptCount val="40"/>
                <c:pt idx="0">
                  <c:v>460.45557142856705</c:v>
                </c:pt>
                <c:pt idx="1">
                  <c:v>-3535.8715357142919</c:v>
                </c:pt>
                <c:pt idx="2">
                  <c:v>784.01867857141769</c:v>
                </c:pt>
                <c:pt idx="3">
                  <c:v>610.75621428570958</c:v>
                </c:pt>
                <c:pt idx="4">
                  <c:v>1680.6410714285703</c:v>
                </c:pt>
                <c:pt idx="5">
                  <c:v>-4954.0324285714287</c:v>
                </c:pt>
                <c:pt idx="6">
                  <c:v>3856.6904642857135</c:v>
                </c:pt>
                <c:pt idx="7">
                  <c:v>6481.9306785714252</c:v>
                </c:pt>
                <c:pt idx="8">
                  <c:v>-2786.7517857142848</c:v>
                </c:pt>
                <c:pt idx="9">
                  <c:v>-2597.8369285714252</c:v>
                </c:pt>
                <c:pt idx="10">
                  <c:v>2085.7455714285707</c:v>
                </c:pt>
                <c:pt idx="11">
                  <c:v>-1096.341535714289</c:v>
                </c:pt>
                <c:pt idx="12">
                  <c:v>-996.96132142857596</c:v>
                </c:pt>
                <c:pt idx="13">
                  <c:v>1508.1262142857122</c:v>
                </c:pt>
                <c:pt idx="14">
                  <c:v>1979.9910714285743</c:v>
                </c:pt>
                <c:pt idx="15">
                  <c:v>-175.40442857142762</c:v>
                </c:pt>
                <c:pt idx="16">
                  <c:v>651.07846428571338</c:v>
                </c:pt>
                <c:pt idx="17">
                  <c:v>402.09867857142581</c:v>
                </c:pt>
                <c:pt idx="18">
                  <c:v>-2723.123785714286</c:v>
                </c:pt>
                <c:pt idx="19">
                  <c:v>-1635.2089285714246</c:v>
                </c:pt>
                <c:pt idx="20">
                  <c:v>826.21657142857248</c:v>
                </c:pt>
                <c:pt idx="21">
                  <c:v>-1181.5105357142872</c:v>
                </c:pt>
                <c:pt idx="22">
                  <c:v>-1428.5703214285736</c:v>
                </c:pt>
                <c:pt idx="23">
                  <c:v>-523.37278571428556</c:v>
                </c:pt>
                <c:pt idx="24">
                  <c:v>1005.5920714285758</c:v>
                </c:pt>
                <c:pt idx="25">
                  <c:v>-817.91342857142604</c:v>
                </c:pt>
                <c:pt idx="26">
                  <c:v>3433.9694642857139</c:v>
                </c:pt>
                <c:pt idx="27">
                  <c:v>-581.06032142857225</c:v>
                </c:pt>
                <c:pt idx="28">
                  <c:v>-918.13278571428418</c:v>
                </c:pt>
                <c:pt idx="29">
                  <c:v>184.78207142857718</c:v>
                </c:pt>
                <c:pt idx="30">
                  <c:v>286.45457142857072</c:v>
                </c:pt>
                <c:pt idx="31">
                  <c:v>-1093.262535714289</c:v>
                </c:pt>
                <c:pt idx="32">
                  <c:v>-1317.5623214285758</c:v>
                </c:pt>
                <c:pt idx="33">
                  <c:v>-698.18478571428773</c:v>
                </c:pt>
                <c:pt idx="34">
                  <c:v>643.64007142857372</c:v>
                </c:pt>
                <c:pt idx="35">
                  <c:v>1159.6745714285726</c:v>
                </c:pt>
                <c:pt idx="36">
                  <c:v>77.147464285712886</c:v>
                </c:pt>
                <c:pt idx="37">
                  <c:v>93.227678571426395</c:v>
                </c:pt>
                <c:pt idx="38">
                  <c:v>-164.04478571428535</c:v>
                </c:pt>
                <c:pt idx="39">
                  <c:v>1012.9100714285769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4-41F8-AA71-6C37BC594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1608"/>
        <c:axId val="576752592"/>
      </c:scatterChart>
      <c:valAx>
        <c:axId val="57675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752592"/>
        <c:crosses val="autoZero"/>
        <c:crossBetween val="midCat"/>
      </c:valAx>
      <c:valAx>
        <c:axId val="57675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751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Law Review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'Data 2'!$B$2:$B$41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'Data 2'!$J$2:$J$41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8-4A61-AF07-DB75BF9E23B4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'Data 2'!$B$2:$B$41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2'!$B$31:$B$70</c:f>
              <c:numCache>
                <c:formatCode>General</c:formatCode>
                <c:ptCount val="40"/>
                <c:pt idx="0">
                  <c:v>15744.834428571434</c:v>
                </c:pt>
                <c:pt idx="1">
                  <c:v>16902.651535714293</c:v>
                </c:pt>
                <c:pt idx="2">
                  <c:v>17231.891321428582</c:v>
                </c:pt>
                <c:pt idx="3">
                  <c:v>16732.553785714292</c:v>
                </c:pt>
                <c:pt idx="4">
                  <c:v>15404.638928571429</c:v>
                </c:pt>
                <c:pt idx="5">
                  <c:v>6598.0324285714287</c:v>
                </c:pt>
                <c:pt idx="6">
                  <c:v>7755.8495357142874</c:v>
                </c:pt>
                <c:pt idx="7">
                  <c:v>8085.0893214285752</c:v>
                </c:pt>
                <c:pt idx="8">
                  <c:v>7585.7517857142848</c:v>
                </c:pt>
                <c:pt idx="9">
                  <c:v>6257.8369285714252</c:v>
                </c:pt>
                <c:pt idx="10">
                  <c:v>3575.6344285714295</c:v>
                </c:pt>
                <c:pt idx="11">
                  <c:v>4733.4515357142891</c:v>
                </c:pt>
                <c:pt idx="12">
                  <c:v>5062.691321428576</c:v>
                </c:pt>
                <c:pt idx="13">
                  <c:v>4563.3537857142874</c:v>
                </c:pt>
                <c:pt idx="14">
                  <c:v>3235.438928571426</c:v>
                </c:pt>
                <c:pt idx="15">
                  <c:v>3213.4044285714276</c:v>
                </c:pt>
                <c:pt idx="16">
                  <c:v>4371.2215357142868</c:v>
                </c:pt>
                <c:pt idx="17">
                  <c:v>4700.4613214285746</c:v>
                </c:pt>
                <c:pt idx="18">
                  <c:v>4201.123785714286</c:v>
                </c:pt>
                <c:pt idx="19">
                  <c:v>2873.2089285714246</c:v>
                </c:pt>
                <c:pt idx="20">
                  <c:v>1280.1434285714276</c:v>
                </c:pt>
                <c:pt idx="21">
                  <c:v>2437.9605357142873</c:v>
                </c:pt>
                <c:pt idx="22">
                  <c:v>2767.2003214285737</c:v>
                </c:pt>
                <c:pt idx="23">
                  <c:v>2267.8627857142856</c:v>
                </c:pt>
                <c:pt idx="24">
                  <c:v>939.9479285714242</c:v>
                </c:pt>
                <c:pt idx="25">
                  <c:v>917.91342857142604</c:v>
                </c:pt>
                <c:pt idx="26">
                  <c:v>2075.7305357142859</c:v>
                </c:pt>
                <c:pt idx="27">
                  <c:v>2404.9703214285723</c:v>
                </c:pt>
                <c:pt idx="28">
                  <c:v>1905.6327857142842</c:v>
                </c:pt>
                <c:pt idx="29">
                  <c:v>577.71792857142282</c:v>
                </c:pt>
                <c:pt idx="30">
                  <c:v>-13.444571428570725</c:v>
                </c:pt>
                <c:pt idx="31">
                  <c:v>1144.3725357142889</c:v>
                </c:pt>
                <c:pt idx="32">
                  <c:v>1473.6123214285758</c:v>
                </c:pt>
                <c:pt idx="33">
                  <c:v>974.27478571428765</c:v>
                </c:pt>
                <c:pt idx="34">
                  <c:v>-353.64007142857372</c:v>
                </c:pt>
                <c:pt idx="35">
                  <c:v>-375.67457142857256</c:v>
                </c:pt>
                <c:pt idx="36">
                  <c:v>782.14253571428708</c:v>
                </c:pt>
                <c:pt idx="37">
                  <c:v>1111.3823214285735</c:v>
                </c:pt>
                <c:pt idx="38">
                  <c:v>612.04478571428535</c:v>
                </c:pt>
                <c:pt idx="39">
                  <c:v>-715.87007142857692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D8-4A61-AF07-DB75BF9E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39344"/>
        <c:axId val="416734096"/>
      </c:scatterChart>
      <c:valAx>
        <c:axId val="41673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Law Review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34096"/>
        <c:crosses val="autoZero"/>
        <c:crossBetween val="midCat"/>
      </c:valAx>
      <c:valAx>
        <c:axId val="41673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16739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Journal of Law &amp; Policy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'Data 2'!$C$2:$C$41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'Data 2'!$J$2:$J$41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BC-4012-A2F0-15D06FF4E74B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'Data 2'!$C$2:$C$41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2'!$B$31:$B$70</c:f>
              <c:numCache>
                <c:formatCode>General</c:formatCode>
                <c:ptCount val="40"/>
                <c:pt idx="0">
                  <c:v>15744.834428571434</c:v>
                </c:pt>
                <c:pt idx="1">
                  <c:v>16902.651535714293</c:v>
                </c:pt>
                <c:pt idx="2">
                  <c:v>17231.891321428582</c:v>
                </c:pt>
                <c:pt idx="3">
                  <c:v>16732.553785714292</c:v>
                </c:pt>
                <c:pt idx="4">
                  <c:v>15404.638928571429</c:v>
                </c:pt>
                <c:pt idx="5">
                  <c:v>6598.0324285714287</c:v>
                </c:pt>
                <c:pt idx="6">
                  <c:v>7755.8495357142874</c:v>
                </c:pt>
                <c:pt idx="7">
                  <c:v>8085.0893214285752</c:v>
                </c:pt>
                <c:pt idx="8">
                  <c:v>7585.7517857142848</c:v>
                </c:pt>
                <c:pt idx="9">
                  <c:v>6257.8369285714252</c:v>
                </c:pt>
                <c:pt idx="10">
                  <c:v>3575.6344285714295</c:v>
                </c:pt>
                <c:pt idx="11">
                  <c:v>4733.4515357142891</c:v>
                </c:pt>
                <c:pt idx="12">
                  <c:v>5062.691321428576</c:v>
                </c:pt>
                <c:pt idx="13">
                  <c:v>4563.3537857142874</c:v>
                </c:pt>
                <c:pt idx="14">
                  <c:v>3235.438928571426</c:v>
                </c:pt>
                <c:pt idx="15">
                  <c:v>3213.4044285714276</c:v>
                </c:pt>
                <c:pt idx="16">
                  <c:v>4371.2215357142868</c:v>
                </c:pt>
                <c:pt idx="17">
                  <c:v>4700.4613214285746</c:v>
                </c:pt>
                <c:pt idx="18">
                  <c:v>4201.123785714286</c:v>
                </c:pt>
                <c:pt idx="19">
                  <c:v>2873.2089285714246</c:v>
                </c:pt>
                <c:pt idx="20">
                  <c:v>1280.1434285714276</c:v>
                </c:pt>
                <c:pt idx="21">
                  <c:v>2437.9605357142873</c:v>
                </c:pt>
                <c:pt idx="22">
                  <c:v>2767.2003214285737</c:v>
                </c:pt>
                <c:pt idx="23">
                  <c:v>2267.8627857142856</c:v>
                </c:pt>
                <c:pt idx="24">
                  <c:v>939.9479285714242</c:v>
                </c:pt>
                <c:pt idx="25">
                  <c:v>917.91342857142604</c:v>
                </c:pt>
                <c:pt idx="26">
                  <c:v>2075.7305357142859</c:v>
                </c:pt>
                <c:pt idx="27">
                  <c:v>2404.9703214285723</c:v>
                </c:pt>
                <c:pt idx="28">
                  <c:v>1905.6327857142842</c:v>
                </c:pt>
                <c:pt idx="29">
                  <c:v>577.71792857142282</c:v>
                </c:pt>
                <c:pt idx="30">
                  <c:v>-13.444571428570725</c:v>
                </c:pt>
                <c:pt idx="31">
                  <c:v>1144.3725357142889</c:v>
                </c:pt>
                <c:pt idx="32">
                  <c:v>1473.6123214285758</c:v>
                </c:pt>
                <c:pt idx="33">
                  <c:v>974.27478571428765</c:v>
                </c:pt>
                <c:pt idx="34">
                  <c:v>-353.64007142857372</c:v>
                </c:pt>
                <c:pt idx="35">
                  <c:v>-375.67457142857256</c:v>
                </c:pt>
                <c:pt idx="36">
                  <c:v>782.14253571428708</c:v>
                </c:pt>
                <c:pt idx="37">
                  <c:v>1111.3823214285735</c:v>
                </c:pt>
                <c:pt idx="38">
                  <c:v>612.04478571428535</c:v>
                </c:pt>
                <c:pt idx="39">
                  <c:v>-715.87007142857692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C-4012-A2F0-15D06FF4E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05152"/>
        <c:axId val="642606136"/>
      </c:scatterChart>
      <c:valAx>
        <c:axId val="642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Journal of Law &amp; Policy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606136"/>
        <c:crosses val="autoZero"/>
        <c:crossBetween val="midCat"/>
      </c:valAx>
      <c:valAx>
        <c:axId val="642606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42605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Studies Law Review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'Data 2'!$D$2:$D$41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'Data 2'!$J$2:$J$41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BE-4D63-9F96-95C91DD554A6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'Data 2'!$D$2:$D$41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2'!$B$31:$B$70</c:f>
              <c:numCache>
                <c:formatCode>General</c:formatCode>
                <c:ptCount val="40"/>
                <c:pt idx="0">
                  <c:v>15744.834428571434</c:v>
                </c:pt>
                <c:pt idx="1">
                  <c:v>16902.651535714293</c:v>
                </c:pt>
                <c:pt idx="2">
                  <c:v>17231.891321428582</c:v>
                </c:pt>
                <c:pt idx="3">
                  <c:v>16732.553785714292</c:v>
                </c:pt>
                <c:pt idx="4">
                  <c:v>15404.638928571429</c:v>
                </c:pt>
                <c:pt idx="5">
                  <c:v>6598.0324285714287</c:v>
                </c:pt>
                <c:pt idx="6">
                  <c:v>7755.8495357142874</c:v>
                </c:pt>
                <c:pt idx="7">
                  <c:v>8085.0893214285752</c:v>
                </c:pt>
                <c:pt idx="8">
                  <c:v>7585.7517857142848</c:v>
                </c:pt>
                <c:pt idx="9">
                  <c:v>6257.8369285714252</c:v>
                </c:pt>
                <c:pt idx="10">
                  <c:v>3575.6344285714295</c:v>
                </c:pt>
                <c:pt idx="11">
                  <c:v>4733.4515357142891</c:v>
                </c:pt>
                <c:pt idx="12">
                  <c:v>5062.691321428576</c:v>
                </c:pt>
                <c:pt idx="13">
                  <c:v>4563.3537857142874</c:v>
                </c:pt>
                <c:pt idx="14">
                  <c:v>3235.438928571426</c:v>
                </c:pt>
                <c:pt idx="15">
                  <c:v>3213.4044285714276</c:v>
                </c:pt>
                <c:pt idx="16">
                  <c:v>4371.2215357142868</c:v>
                </c:pt>
                <c:pt idx="17">
                  <c:v>4700.4613214285746</c:v>
                </c:pt>
                <c:pt idx="18">
                  <c:v>4201.123785714286</c:v>
                </c:pt>
                <c:pt idx="19">
                  <c:v>2873.2089285714246</c:v>
                </c:pt>
                <c:pt idx="20">
                  <c:v>1280.1434285714276</c:v>
                </c:pt>
                <c:pt idx="21">
                  <c:v>2437.9605357142873</c:v>
                </c:pt>
                <c:pt idx="22">
                  <c:v>2767.2003214285737</c:v>
                </c:pt>
                <c:pt idx="23">
                  <c:v>2267.8627857142856</c:v>
                </c:pt>
                <c:pt idx="24">
                  <c:v>939.9479285714242</c:v>
                </c:pt>
                <c:pt idx="25">
                  <c:v>917.91342857142604</c:v>
                </c:pt>
                <c:pt idx="26">
                  <c:v>2075.7305357142859</c:v>
                </c:pt>
                <c:pt idx="27">
                  <c:v>2404.9703214285723</c:v>
                </c:pt>
                <c:pt idx="28">
                  <c:v>1905.6327857142842</c:v>
                </c:pt>
                <c:pt idx="29">
                  <c:v>577.71792857142282</c:v>
                </c:pt>
                <c:pt idx="30">
                  <c:v>-13.444571428570725</c:v>
                </c:pt>
                <c:pt idx="31">
                  <c:v>1144.3725357142889</c:v>
                </c:pt>
                <c:pt idx="32">
                  <c:v>1473.6123214285758</c:v>
                </c:pt>
                <c:pt idx="33">
                  <c:v>974.27478571428765</c:v>
                </c:pt>
                <c:pt idx="34">
                  <c:v>-353.64007142857372</c:v>
                </c:pt>
                <c:pt idx="35">
                  <c:v>-375.67457142857256</c:v>
                </c:pt>
                <c:pt idx="36">
                  <c:v>782.14253571428708</c:v>
                </c:pt>
                <c:pt idx="37">
                  <c:v>1111.3823214285735</c:v>
                </c:pt>
                <c:pt idx="38">
                  <c:v>612.04478571428535</c:v>
                </c:pt>
                <c:pt idx="39">
                  <c:v>-715.87007142857692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BE-4D63-9F96-95C91DD5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21400"/>
        <c:axId val="585420088"/>
      </c:scatterChart>
      <c:valAx>
        <c:axId val="58542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Studies Law Review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20088"/>
        <c:crosses val="autoZero"/>
        <c:crossBetween val="midCat"/>
      </c:valAx>
      <c:valAx>
        <c:axId val="585420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85421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Journal of Law &amp; Policy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Regression!$C$28:$C$67</c:f>
              <c:numCache>
                <c:formatCode>General</c:formatCode>
                <c:ptCount val="40"/>
                <c:pt idx="0">
                  <c:v>3096.1905000000006</c:v>
                </c:pt>
                <c:pt idx="1">
                  <c:v>257.68050000000039</c:v>
                </c:pt>
                <c:pt idx="2">
                  <c:v>4906.8104999999996</c:v>
                </c:pt>
                <c:pt idx="3">
                  <c:v>4234.210500000001</c:v>
                </c:pt>
                <c:pt idx="4">
                  <c:v>3976.1804999999986</c:v>
                </c:pt>
                <c:pt idx="5">
                  <c:v>-8906.7264999999989</c:v>
                </c:pt>
                <c:pt idx="6">
                  <c:v>1061.813500000002</c:v>
                </c:pt>
                <c:pt idx="7">
                  <c:v>4016.2935000000016</c:v>
                </c:pt>
                <c:pt idx="8">
                  <c:v>-5751.7264999999989</c:v>
                </c:pt>
                <c:pt idx="9">
                  <c:v>-6890.7264999999989</c:v>
                </c:pt>
                <c:pt idx="10">
                  <c:v>329.19449999999688</c:v>
                </c:pt>
                <c:pt idx="11">
                  <c:v>-1695.0755000000031</c:v>
                </c:pt>
                <c:pt idx="12">
                  <c:v>-1266.4555000000032</c:v>
                </c:pt>
                <c:pt idx="13">
                  <c:v>739.29449999999633</c:v>
                </c:pt>
                <c:pt idx="14">
                  <c:v>-116.75550000000294</c:v>
                </c:pt>
                <c:pt idx="15">
                  <c:v>264.18749999999818</c:v>
                </c:pt>
                <c:pt idx="16">
                  <c:v>2248.4874999999984</c:v>
                </c:pt>
                <c:pt idx="17">
                  <c:v>2328.7474999999986</c:v>
                </c:pt>
                <c:pt idx="18">
                  <c:v>-1295.8125000000018</c:v>
                </c:pt>
                <c:pt idx="19">
                  <c:v>-1535.8125000000018</c:v>
                </c:pt>
                <c:pt idx="20">
                  <c:v>-930.33449999999675</c:v>
                </c:pt>
                <c:pt idx="21">
                  <c:v>-1780.2444999999968</c:v>
                </c:pt>
                <c:pt idx="22">
                  <c:v>-1698.0644999999968</c:v>
                </c:pt>
                <c:pt idx="23">
                  <c:v>-1292.2044999999969</c:v>
                </c:pt>
                <c:pt idx="24">
                  <c:v>-1091.1544999999969</c:v>
                </c:pt>
                <c:pt idx="25">
                  <c:v>-378.32149999999592</c:v>
                </c:pt>
                <c:pt idx="26">
                  <c:v>5031.3785000000044</c:v>
                </c:pt>
                <c:pt idx="27">
                  <c:v>1345.5885000000042</c:v>
                </c:pt>
                <c:pt idx="28">
                  <c:v>509.17850000000408</c:v>
                </c:pt>
                <c:pt idx="29">
                  <c:v>284.17850000000408</c:v>
                </c:pt>
                <c:pt idx="30">
                  <c:v>-1470.0965000000028</c:v>
                </c:pt>
                <c:pt idx="31">
                  <c:v>-1691.9965000000029</c:v>
                </c:pt>
                <c:pt idx="32">
                  <c:v>-1587.0565000000029</c:v>
                </c:pt>
                <c:pt idx="33">
                  <c:v>-1467.0165000000029</c:v>
                </c:pt>
                <c:pt idx="34">
                  <c:v>-1453.1065000000028</c:v>
                </c:pt>
                <c:pt idx="35">
                  <c:v>1599.2664999999981</c:v>
                </c:pt>
                <c:pt idx="36">
                  <c:v>1674.5564999999981</c:v>
                </c:pt>
                <c:pt idx="37">
                  <c:v>2019.876499999998</c:v>
                </c:pt>
                <c:pt idx="38">
                  <c:v>1263.2664999999981</c:v>
                </c:pt>
                <c:pt idx="39">
                  <c:v>1112.3064999999981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54-44A1-BCEB-BAE885C3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72728"/>
        <c:axId val="643864856"/>
      </c:scatterChart>
      <c:valAx>
        <c:axId val="64387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Journal of Law &amp; Policy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64856"/>
        <c:crosses val="autoZero"/>
        <c:crossBetween val="midCat"/>
      </c:valAx>
      <c:valAx>
        <c:axId val="643864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72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interaction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'Data 2'!$E$2:$E$41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'Data 2'!$J$2:$J$41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F8-484B-BE3E-84D238BE57B8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'Data 2'!$E$2:$E$41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2'!$B$31:$B$70</c:f>
              <c:numCache>
                <c:formatCode>General</c:formatCode>
                <c:ptCount val="40"/>
                <c:pt idx="0">
                  <c:v>15744.834428571434</c:v>
                </c:pt>
                <c:pt idx="1">
                  <c:v>16902.651535714293</c:v>
                </c:pt>
                <c:pt idx="2">
                  <c:v>17231.891321428582</c:v>
                </c:pt>
                <c:pt idx="3">
                  <c:v>16732.553785714292</c:v>
                </c:pt>
                <c:pt idx="4">
                  <c:v>15404.638928571429</c:v>
                </c:pt>
                <c:pt idx="5">
                  <c:v>6598.0324285714287</c:v>
                </c:pt>
                <c:pt idx="6">
                  <c:v>7755.8495357142874</c:v>
                </c:pt>
                <c:pt idx="7">
                  <c:v>8085.0893214285752</c:v>
                </c:pt>
                <c:pt idx="8">
                  <c:v>7585.7517857142848</c:v>
                </c:pt>
                <c:pt idx="9">
                  <c:v>6257.8369285714252</c:v>
                </c:pt>
                <c:pt idx="10">
                  <c:v>3575.6344285714295</c:v>
                </c:pt>
                <c:pt idx="11">
                  <c:v>4733.4515357142891</c:v>
                </c:pt>
                <c:pt idx="12">
                  <c:v>5062.691321428576</c:v>
                </c:pt>
                <c:pt idx="13">
                  <c:v>4563.3537857142874</c:v>
                </c:pt>
                <c:pt idx="14">
                  <c:v>3235.438928571426</c:v>
                </c:pt>
                <c:pt idx="15">
                  <c:v>3213.4044285714276</c:v>
                </c:pt>
                <c:pt idx="16">
                  <c:v>4371.2215357142868</c:v>
                </c:pt>
                <c:pt idx="17">
                  <c:v>4700.4613214285746</c:v>
                </c:pt>
                <c:pt idx="18">
                  <c:v>4201.123785714286</c:v>
                </c:pt>
                <c:pt idx="19">
                  <c:v>2873.2089285714246</c:v>
                </c:pt>
                <c:pt idx="20">
                  <c:v>1280.1434285714276</c:v>
                </c:pt>
                <c:pt idx="21">
                  <c:v>2437.9605357142873</c:v>
                </c:pt>
                <c:pt idx="22">
                  <c:v>2767.2003214285737</c:v>
                </c:pt>
                <c:pt idx="23">
                  <c:v>2267.8627857142856</c:v>
                </c:pt>
                <c:pt idx="24">
                  <c:v>939.9479285714242</c:v>
                </c:pt>
                <c:pt idx="25">
                  <c:v>917.91342857142604</c:v>
                </c:pt>
                <c:pt idx="26">
                  <c:v>2075.7305357142859</c:v>
                </c:pt>
                <c:pt idx="27">
                  <c:v>2404.9703214285723</c:v>
                </c:pt>
                <c:pt idx="28">
                  <c:v>1905.6327857142842</c:v>
                </c:pt>
                <c:pt idx="29">
                  <c:v>577.71792857142282</c:v>
                </c:pt>
                <c:pt idx="30">
                  <c:v>-13.444571428570725</c:v>
                </c:pt>
                <c:pt idx="31">
                  <c:v>1144.3725357142889</c:v>
                </c:pt>
                <c:pt idx="32">
                  <c:v>1473.6123214285758</c:v>
                </c:pt>
                <c:pt idx="33">
                  <c:v>974.27478571428765</c:v>
                </c:pt>
                <c:pt idx="34">
                  <c:v>-353.64007142857372</c:v>
                </c:pt>
                <c:pt idx="35">
                  <c:v>-375.67457142857256</c:v>
                </c:pt>
                <c:pt idx="36">
                  <c:v>782.14253571428708</c:v>
                </c:pt>
                <c:pt idx="37">
                  <c:v>1111.3823214285735</c:v>
                </c:pt>
                <c:pt idx="38">
                  <c:v>612.04478571428535</c:v>
                </c:pt>
                <c:pt idx="39">
                  <c:v>-715.87007142857692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F8-484B-BE3E-84D238BE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33480"/>
        <c:axId val="644834136"/>
      </c:scatterChart>
      <c:valAx>
        <c:axId val="64483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834136"/>
        <c:crosses val="autoZero"/>
        <c:crossBetween val="midCat"/>
      </c:valAx>
      <c:valAx>
        <c:axId val="644834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44833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Royalty/Subcriptions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'Data 2'!$F$2:$F$41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'Data 2'!$J$2:$J$41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7-477A-AF79-D86F4AFB3A96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'Data 2'!$F$2:$F$41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'Regression 2'!$B$31:$B$70</c:f>
              <c:numCache>
                <c:formatCode>General</c:formatCode>
                <c:ptCount val="40"/>
                <c:pt idx="0">
                  <c:v>15744.834428571434</c:v>
                </c:pt>
                <c:pt idx="1">
                  <c:v>16902.651535714293</c:v>
                </c:pt>
                <c:pt idx="2">
                  <c:v>17231.891321428582</c:v>
                </c:pt>
                <c:pt idx="3">
                  <c:v>16732.553785714292</c:v>
                </c:pt>
                <c:pt idx="4">
                  <c:v>15404.638928571429</c:v>
                </c:pt>
                <c:pt idx="5">
                  <c:v>6598.0324285714287</c:v>
                </c:pt>
                <c:pt idx="6">
                  <c:v>7755.8495357142874</c:v>
                </c:pt>
                <c:pt idx="7">
                  <c:v>8085.0893214285752</c:v>
                </c:pt>
                <c:pt idx="8">
                  <c:v>7585.7517857142848</c:v>
                </c:pt>
                <c:pt idx="9">
                  <c:v>6257.8369285714252</c:v>
                </c:pt>
                <c:pt idx="10">
                  <c:v>3575.6344285714295</c:v>
                </c:pt>
                <c:pt idx="11">
                  <c:v>4733.4515357142891</c:v>
                </c:pt>
                <c:pt idx="12">
                  <c:v>5062.691321428576</c:v>
                </c:pt>
                <c:pt idx="13">
                  <c:v>4563.3537857142874</c:v>
                </c:pt>
                <c:pt idx="14">
                  <c:v>3235.438928571426</c:v>
                </c:pt>
                <c:pt idx="15">
                  <c:v>3213.4044285714276</c:v>
                </c:pt>
                <c:pt idx="16">
                  <c:v>4371.2215357142868</c:v>
                </c:pt>
                <c:pt idx="17">
                  <c:v>4700.4613214285746</c:v>
                </c:pt>
                <c:pt idx="18">
                  <c:v>4201.123785714286</c:v>
                </c:pt>
                <c:pt idx="19">
                  <c:v>2873.2089285714246</c:v>
                </c:pt>
                <c:pt idx="20">
                  <c:v>1280.1434285714276</c:v>
                </c:pt>
                <c:pt idx="21">
                  <c:v>2437.9605357142873</c:v>
                </c:pt>
                <c:pt idx="22">
                  <c:v>2767.2003214285737</c:v>
                </c:pt>
                <c:pt idx="23">
                  <c:v>2267.8627857142856</c:v>
                </c:pt>
                <c:pt idx="24">
                  <c:v>939.9479285714242</c:v>
                </c:pt>
                <c:pt idx="25">
                  <c:v>917.91342857142604</c:v>
                </c:pt>
                <c:pt idx="26">
                  <c:v>2075.7305357142859</c:v>
                </c:pt>
                <c:pt idx="27">
                  <c:v>2404.9703214285723</c:v>
                </c:pt>
                <c:pt idx="28">
                  <c:v>1905.6327857142842</c:v>
                </c:pt>
                <c:pt idx="29">
                  <c:v>577.71792857142282</c:v>
                </c:pt>
                <c:pt idx="30">
                  <c:v>-13.444571428570725</c:v>
                </c:pt>
                <c:pt idx="31">
                  <c:v>1144.3725357142889</c:v>
                </c:pt>
                <c:pt idx="32">
                  <c:v>1473.6123214285758</c:v>
                </c:pt>
                <c:pt idx="33">
                  <c:v>974.27478571428765</c:v>
                </c:pt>
                <c:pt idx="34">
                  <c:v>-353.64007142857372</c:v>
                </c:pt>
                <c:pt idx="35">
                  <c:v>-375.67457142857256</c:v>
                </c:pt>
                <c:pt idx="36">
                  <c:v>782.14253571428708</c:v>
                </c:pt>
                <c:pt idx="37">
                  <c:v>1111.3823214285735</c:v>
                </c:pt>
                <c:pt idx="38">
                  <c:v>612.04478571428535</c:v>
                </c:pt>
                <c:pt idx="39">
                  <c:v>-715.87007142857692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E7-477A-AF79-D86F4AFB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31512"/>
        <c:axId val="644834792"/>
      </c:scatterChart>
      <c:valAx>
        <c:axId val="64483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Royalty/Subcriptions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834792"/>
        <c:crosses val="autoZero"/>
        <c:crossBetween val="midCat"/>
      </c:valAx>
      <c:valAx>
        <c:axId val="644834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44831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'Data 2'!$G$2:$G$41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</c:numCache>
            </c:numRef>
          </c:xVal>
          <c:yVal>
            <c:numRef>
              <c:f>'Data 2'!$J$2:$J$41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46-499B-98B9-E32A1DB0B5AD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'Data 2'!$G$2:$G$41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</c:numCache>
            </c:numRef>
          </c:xVal>
          <c:yVal>
            <c:numRef>
              <c:f>'Regression 2'!$B$31:$B$70</c:f>
              <c:numCache>
                <c:formatCode>General</c:formatCode>
                <c:ptCount val="40"/>
                <c:pt idx="0">
                  <c:v>15744.834428571434</c:v>
                </c:pt>
                <c:pt idx="1">
                  <c:v>16902.651535714293</c:v>
                </c:pt>
                <c:pt idx="2">
                  <c:v>17231.891321428582</c:v>
                </c:pt>
                <c:pt idx="3">
                  <c:v>16732.553785714292</c:v>
                </c:pt>
                <c:pt idx="4">
                  <c:v>15404.638928571429</c:v>
                </c:pt>
                <c:pt idx="5">
                  <c:v>6598.0324285714287</c:v>
                </c:pt>
                <c:pt idx="6">
                  <c:v>7755.8495357142874</c:v>
                </c:pt>
                <c:pt idx="7">
                  <c:v>8085.0893214285752</c:v>
                </c:pt>
                <c:pt idx="8">
                  <c:v>7585.7517857142848</c:v>
                </c:pt>
                <c:pt idx="9">
                  <c:v>6257.8369285714252</c:v>
                </c:pt>
                <c:pt idx="10">
                  <c:v>3575.6344285714295</c:v>
                </c:pt>
                <c:pt idx="11">
                  <c:v>4733.4515357142891</c:v>
                </c:pt>
                <c:pt idx="12">
                  <c:v>5062.691321428576</c:v>
                </c:pt>
                <c:pt idx="13">
                  <c:v>4563.3537857142874</c:v>
                </c:pt>
                <c:pt idx="14">
                  <c:v>3235.438928571426</c:v>
                </c:pt>
                <c:pt idx="15">
                  <c:v>3213.4044285714276</c:v>
                </c:pt>
                <c:pt idx="16">
                  <c:v>4371.2215357142868</c:v>
                </c:pt>
                <c:pt idx="17">
                  <c:v>4700.4613214285746</c:v>
                </c:pt>
                <c:pt idx="18">
                  <c:v>4201.123785714286</c:v>
                </c:pt>
                <c:pt idx="19">
                  <c:v>2873.2089285714246</c:v>
                </c:pt>
                <c:pt idx="20">
                  <c:v>1280.1434285714276</c:v>
                </c:pt>
                <c:pt idx="21">
                  <c:v>2437.9605357142873</c:v>
                </c:pt>
                <c:pt idx="22">
                  <c:v>2767.2003214285737</c:v>
                </c:pt>
                <c:pt idx="23">
                  <c:v>2267.8627857142856</c:v>
                </c:pt>
                <c:pt idx="24">
                  <c:v>939.9479285714242</c:v>
                </c:pt>
                <c:pt idx="25">
                  <c:v>917.91342857142604</c:v>
                </c:pt>
                <c:pt idx="26">
                  <c:v>2075.7305357142859</c:v>
                </c:pt>
                <c:pt idx="27">
                  <c:v>2404.9703214285723</c:v>
                </c:pt>
                <c:pt idx="28">
                  <c:v>1905.6327857142842</c:v>
                </c:pt>
                <c:pt idx="29">
                  <c:v>577.71792857142282</c:v>
                </c:pt>
                <c:pt idx="30">
                  <c:v>-13.444571428570725</c:v>
                </c:pt>
                <c:pt idx="31">
                  <c:v>1144.3725357142889</c:v>
                </c:pt>
                <c:pt idx="32">
                  <c:v>1473.6123214285758</c:v>
                </c:pt>
                <c:pt idx="33">
                  <c:v>974.27478571428765</c:v>
                </c:pt>
                <c:pt idx="34">
                  <c:v>-353.64007142857372</c:v>
                </c:pt>
                <c:pt idx="35">
                  <c:v>-375.67457142857256</c:v>
                </c:pt>
                <c:pt idx="36">
                  <c:v>782.14253571428708</c:v>
                </c:pt>
                <c:pt idx="37">
                  <c:v>1111.3823214285735</c:v>
                </c:pt>
                <c:pt idx="38">
                  <c:v>612.04478571428535</c:v>
                </c:pt>
                <c:pt idx="39">
                  <c:v>-715.87007142857692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46-499B-98B9-E32A1DB0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40696"/>
        <c:axId val="644839056"/>
      </c:scatterChart>
      <c:valAx>
        <c:axId val="64484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839056"/>
        <c:crosses val="autoZero"/>
        <c:crossBetween val="midCat"/>
      </c:valAx>
      <c:valAx>
        <c:axId val="64483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44840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'Data 2'!$H$2:$H$41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16</c:v>
                </c:pt>
                <c:pt idx="9">
                  <c:v>25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16</c:v>
                </c:pt>
                <c:pt idx="14">
                  <c:v>25</c:v>
                </c:pt>
                <c:pt idx="15">
                  <c:v>1</c:v>
                </c:pt>
                <c:pt idx="16">
                  <c:v>4</c:v>
                </c:pt>
                <c:pt idx="17">
                  <c:v>9</c:v>
                </c:pt>
                <c:pt idx="18">
                  <c:v>16</c:v>
                </c:pt>
                <c:pt idx="19">
                  <c:v>25</c:v>
                </c:pt>
                <c:pt idx="20">
                  <c:v>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25</c:v>
                </c:pt>
                <c:pt idx="25">
                  <c:v>1</c:v>
                </c:pt>
                <c:pt idx="26">
                  <c:v>4</c:v>
                </c:pt>
                <c:pt idx="27">
                  <c:v>9</c:v>
                </c:pt>
                <c:pt idx="28">
                  <c:v>16</c:v>
                </c:pt>
                <c:pt idx="29">
                  <c:v>25</c:v>
                </c:pt>
                <c:pt idx="30">
                  <c:v>1</c:v>
                </c:pt>
                <c:pt idx="31">
                  <c:v>4</c:v>
                </c:pt>
                <c:pt idx="32">
                  <c:v>9</c:v>
                </c:pt>
                <c:pt idx="33">
                  <c:v>16</c:v>
                </c:pt>
                <c:pt idx="34">
                  <c:v>25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16</c:v>
                </c:pt>
                <c:pt idx="39">
                  <c:v>25</c:v>
                </c:pt>
              </c:numCache>
            </c:numRef>
          </c:xVal>
          <c:yVal>
            <c:numRef>
              <c:f>'Data 2'!$J$2:$J$41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FC-459E-920A-91C6F3C2DA66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'Data 2'!$H$2:$H$41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16</c:v>
                </c:pt>
                <c:pt idx="9">
                  <c:v>25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16</c:v>
                </c:pt>
                <c:pt idx="14">
                  <c:v>25</c:v>
                </c:pt>
                <c:pt idx="15">
                  <c:v>1</c:v>
                </c:pt>
                <c:pt idx="16">
                  <c:v>4</c:v>
                </c:pt>
                <c:pt idx="17">
                  <c:v>9</c:v>
                </c:pt>
                <c:pt idx="18">
                  <c:v>16</c:v>
                </c:pt>
                <c:pt idx="19">
                  <c:v>25</c:v>
                </c:pt>
                <c:pt idx="20">
                  <c:v>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25</c:v>
                </c:pt>
                <c:pt idx="25">
                  <c:v>1</c:v>
                </c:pt>
                <c:pt idx="26">
                  <c:v>4</c:v>
                </c:pt>
                <c:pt idx="27">
                  <c:v>9</c:v>
                </c:pt>
                <c:pt idx="28">
                  <c:v>16</c:v>
                </c:pt>
                <c:pt idx="29">
                  <c:v>25</c:v>
                </c:pt>
                <c:pt idx="30">
                  <c:v>1</c:v>
                </c:pt>
                <c:pt idx="31">
                  <c:v>4</c:v>
                </c:pt>
                <c:pt idx="32">
                  <c:v>9</c:v>
                </c:pt>
                <c:pt idx="33">
                  <c:v>16</c:v>
                </c:pt>
                <c:pt idx="34">
                  <c:v>25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16</c:v>
                </c:pt>
                <c:pt idx="39">
                  <c:v>25</c:v>
                </c:pt>
              </c:numCache>
            </c:numRef>
          </c:xVal>
          <c:yVal>
            <c:numRef>
              <c:f>'Regression 2'!$B$31:$B$70</c:f>
              <c:numCache>
                <c:formatCode>General</c:formatCode>
                <c:ptCount val="40"/>
                <c:pt idx="0">
                  <c:v>15744.834428571434</c:v>
                </c:pt>
                <c:pt idx="1">
                  <c:v>16902.651535714293</c:v>
                </c:pt>
                <c:pt idx="2">
                  <c:v>17231.891321428582</c:v>
                </c:pt>
                <c:pt idx="3">
                  <c:v>16732.553785714292</c:v>
                </c:pt>
                <c:pt idx="4">
                  <c:v>15404.638928571429</c:v>
                </c:pt>
                <c:pt idx="5">
                  <c:v>6598.0324285714287</c:v>
                </c:pt>
                <c:pt idx="6">
                  <c:v>7755.8495357142874</c:v>
                </c:pt>
                <c:pt idx="7">
                  <c:v>8085.0893214285752</c:v>
                </c:pt>
                <c:pt idx="8">
                  <c:v>7585.7517857142848</c:v>
                </c:pt>
                <c:pt idx="9">
                  <c:v>6257.8369285714252</c:v>
                </c:pt>
                <c:pt idx="10">
                  <c:v>3575.6344285714295</c:v>
                </c:pt>
                <c:pt idx="11">
                  <c:v>4733.4515357142891</c:v>
                </c:pt>
                <c:pt idx="12">
                  <c:v>5062.691321428576</c:v>
                </c:pt>
                <c:pt idx="13">
                  <c:v>4563.3537857142874</c:v>
                </c:pt>
                <c:pt idx="14">
                  <c:v>3235.438928571426</c:v>
                </c:pt>
                <c:pt idx="15">
                  <c:v>3213.4044285714276</c:v>
                </c:pt>
                <c:pt idx="16">
                  <c:v>4371.2215357142868</c:v>
                </c:pt>
                <c:pt idx="17">
                  <c:v>4700.4613214285746</c:v>
                </c:pt>
                <c:pt idx="18">
                  <c:v>4201.123785714286</c:v>
                </c:pt>
                <c:pt idx="19">
                  <c:v>2873.2089285714246</c:v>
                </c:pt>
                <c:pt idx="20">
                  <c:v>1280.1434285714276</c:v>
                </c:pt>
                <c:pt idx="21">
                  <c:v>2437.9605357142873</c:v>
                </c:pt>
                <c:pt idx="22">
                  <c:v>2767.2003214285737</c:v>
                </c:pt>
                <c:pt idx="23">
                  <c:v>2267.8627857142856</c:v>
                </c:pt>
                <c:pt idx="24">
                  <c:v>939.9479285714242</c:v>
                </c:pt>
                <c:pt idx="25">
                  <c:v>917.91342857142604</c:v>
                </c:pt>
                <c:pt idx="26">
                  <c:v>2075.7305357142859</c:v>
                </c:pt>
                <c:pt idx="27">
                  <c:v>2404.9703214285723</c:v>
                </c:pt>
                <c:pt idx="28">
                  <c:v>1905.6327857142842</c:v>
                </c:pt>
                <c:pt idx="29">
                  <c:v>577.71792857142282</c:v>
                </c:pt>
                <c:pt idx="30">
                  <c:v>-13.444571428570725</c:v>
                </c:pt>
                <c:pt idx="31">
                  <c:v>1144.3725357142889</c:v>
                </c:pt>
                <c:pt idx="32">
                  <c:v>1473.6123214285758</c:v>
                </c:pt>
                <c:pt idx="33">
                  <c:v>974.27478571428765</c:v>
                </c:pt>
                <c:pt idx="34">
                  <c:v>-353.64007142857372</c:v>
                </c:pt>
                <c:pt idx="35">
                  <c:v>-375.67457142857256</c:v>
                </c:pt>
                <c:pt idx="36">
                  <c:v>782.14253571428708</c:v>
                </c:pt>
                <c:pt idx="37">
                  <c:v>1111.3823214285735</c:v>
                </c:pt>
                <c:pt idx="38">
                  <c:v>612.04478571428535</c:v>
                </c:pt>
                <c:pt idx="39">
                  <c:v>-715.87007142857692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FC-459E-920A-91C6F3C2D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85848"/>
        <c:axId val="496489128"/>
      </c:scatterChart>
      <c:valAx>
        <c:axId val="49648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89128"/>
        <c:crosses val="autoZero"/>
        <c:crossBetween val="midCat"/>
      </c:valAx>
      <c:valAx>
        <c:axId val="496489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96485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2'!$F$31:$F$70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'Regression 2'!$G$31:$G$70</c:f>
              <c:numCache>
                <c:formatCode>General</c:formatCode>
                <c:ptCount val="40"/>
                <c:pt idx="0">
                  <c:v>51.11</c:v>
                </c:pt>
                <c:pt idx="1">
                  <c:v>100</c:v>
                </c:pt>
                <c:pt idx="2">
                  <c:v>156.05000000000001</c:v>
                </c:pt>
                <c:pt idx="3">
                  <c:v>273.01</c:v>
                </c:pt>
                <c:pt idx="4">
                  <c:v>276.08999999999997</c:v>
                </c:pt>
                <c:pt idx="5">
                  <c:v>290</c:v>
                </c:pt>
                <c:pt idx="6">
                  <c:v>297.04000000000002</c:v>
                </c:pt>
                <c:pt idx="7">
                  <c:v>448</c:v>
                </c:pt>
                <c:pt idx="8">
                  <c:v>762.5</c:v>
                </c:pt>
                <c:pt idx="9">
                  <c:v>784</c:v>
                </c:pt>
                <c:pt idx="10">
                  <c:v>859.29</c:v>
                </c:pt>
                <c:pt idx="11">
                  <c:v>987.5</c:v>
                </c:pt>
                <c:pt idx="12">
                  <c:v>1204.6099999999999</c:v>
                </c:pt>
                <c:pt idx="13">
                  <c:v>1238</c:v>
                </c:pt>
                <c:pt idx="14">
                  <c:v>1256.45</c:v>
                </c:pt>
                <c:pt idx="15">
                  <c:v>1338.63</c:v>
                </c:pt>
                <c:pt idx="16">
                  <c:v>1478</c:v>
                </c:pt>
                <c:pt idx="17">
                  <c:v>1644</c:v>
                </c:pt>
                <c:pt idx="18">
                  <c:v>1744.49</c:v>
                </c:pt>
                <c:pt idx="19">
                  <c:v>1823.91</c:v>
                </c:pt>
                <c:pt idx="20">
                  <c:v>1945.54</c:v>
                </c:pt>
                <c:pt idx="21">
                  <c:v>2106.36</c:v>
                </c:pt>
                <c:pt idx="22">
                  <c:v>3038</c:v>
                </c:pt>
                <c:pt idx="23">
                  <c:v>3637.11</c:v>
                </c:pt>
                <c:pt idx="24">
                  <c:v>3660</c:v>
                </c:pt>
                <c:pt idx="25">
                  <c:v>4065.73</c:v>
                </c:pt>
                <c:pt idx="26">
                  <c:v>4799</c:v>
                </c:pt>
                <c:pt idx="27">
                  <c:v>5022.3</c:v>
                </c:pt>
                <c:pt idx="28">
                  <c:v>5102.5600000000004</c:v>
                </c:pt>
                <c:pt idx="29">
                  <c:v>5215.43</c:v>
                </c:pt>
                <c:pt idx="30">
                  <c:v>5509.7</c:v>
                </c:pt>
                <c:pt idx="31">
                  <c:v>5661.38</c:v>
                </c:pt>
                <c:pt idx="32">
                  <c:v>6071.48</c:v>
                </c:pt>
                <c:pt idx="33">
                  <c:v>11612.54</c:v>
                </c:pt>
                <c:pt idx="34">
                  <c:v>13366.78</c:v>
                </c:pt>
                <c:pt idx="35">
                  <c:v>14567.02</c:v>
                </c:pt>
                <c:pt idx="36">
                  <c:v>16205.29</c:v>
                </c:pt>
                <c:pt idx="37">
                  <c:v>17085.28</c:v>
                </c:pt>
                <c:pt idx="38">
                  <c:v>17343.310000000001</c:v>
                </c:pt>
                <c:pt idx="39">
                  <c:v>18015.91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5-45C6-A392-4C3D67A9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44440"/>
        <c:axId val="510646736"/>
      </c:scatterChart>
      <c:valAx>
        <c:axId val="51064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646736"/>
        <c:crosses val="autoZero"/>
        <c:crossBetween val="midCat"/>
      </c:valAx>
      <c:valAx>
        <c:axId val="51064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644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Studies Law Review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Regression!$C$28:$C$67</c:f>
              <c:numCache>
                <c:formatCode>General</c:formatCode>
                <c:ptCount val="40"/>
                <c:pt idx="0">
                  <c:v>3096.1905000000006</c:v>
                </c:pt>
                <c:pt idx="1">
                  <c:v>257.68050000000039</c:v>
                </c:pt>
                <c:pt idx="2">
                  <c:v>4906.8104999999996</c:v>
                </c:pt>
                <c:pt idx="3">
                  <c:v>4234.210500000001</c:v>
                </c:pt>
                <c:pt idx="4">
                  <c:v>3976.1804999999986</c:v>
                </c:pt>
                <c:pt idx="5">
                  <c:v>-8906.7264999999989</c:v>
                </c:pt>
                <c:pt idx="6">
                  <c:v>1061.813500000002</c:v>
                </c:pt>
                <c:pt idx="7">
                  <c:v>4016.2935000000016</c:v>
                </c:pt>
                <c:pt idx="8">
                  <c:v>-5751.7264999999989</c:v>
                </c:pt>
                <c:pt idx="9">
                  <c:v>-6890.7264999999989</c:v>
                </c:pt>
                <c:pt idx="10">
                  <c:v>329.19449999999688</c:v>
                </c:pt>
                <c:pt idx="11">
                  <c:v>-1695.0755000000031</c:v>
                </c:pt>
                <c:pt idx="12">
                  <c:v>-1266.4555000000032</c:v>
                </c:pt>
                <c:pt idx="13">
                  <c:v>739.29449999999633</c:v>
                </c:pt>
                <c:pt idx="14">
                  <c:v>-116.75550000000294</c:v>
                </c:pt>
                <c:pt idx="15">
                  <c:v>264.18749999999818</c:v>
                </c:pt>
                <c:pt idx="16">
                  <c:v>2248.4874999999984</c:v>
                </c:pt>
                <c:pt idx="17">
                  <c:v>2328.7474999999986</c:v>
                </c:pt>
                <c:pt idx="18">
                  <c:v>-1295.8125000000018</c:v>
                </c:pt>
                <c:pt idx="19">
                  <c:v>-1535.8125000000018</c:v>
                </c:pt>
                <c:pt idx="20">
                  <c:v>-930.33449999999675</c:v>
                </c:pt>
                <c:pt idx="21">
                  <c:v>-1780.2444999999968</c:v>
                </c:pt>
                <c:pt idx="22">
                  <c:v>-1698.0644999999968</c:v>
                </c:pt>
                <c:pt idx="23">
                  <c:v>-1292.2044999999969</c:v>
                </c:pt>
                <c:pt idx="24">
                  <c:v>-1091.1544999999969</c:v>
                </c:pt>
                <c:pt idx="25">
                  <c:v>-378.32149999999592</c:v>
                </c:pt>
                <c:pt idx="26">
                  <c:v>5031.3785000000044</c:v>
                </c:pt>
                <c:pt idx="27">
                  <c:v>1345.5885000000042</c:v>
                </c:pt>
                <c:pt idx="28">
                  <c:v>509.17850000000408</c:v>
                </c:pt>
                <c:pt idx="29">
                  <c:v>284.17850000000408</c:v>
                </c:pt>
                <c:pt idx="30">
                  <c:v>-1470.0965000000028</c:v>
                </c:pt>
                <c:pt idx="31">
                  <c:v>-1691.9965000000029</c:v>
                </c:pt>
                <c:pt idx="32">
                  <c:v>-1587.0565000000029</c:v>
                </c:pt>
                <c:pt idx="33">
                  <c:v>-1467.0165000000029</c:v>
                </c:pt>
                <c:pt idx="34">
                  <c:v>-1453.1065000000028</c:v>
                </c:pt>
                <c:pt idx="35">
                  <c:v>1599.2664999999981</c:v>
                </c:pt>
                <c:pt idx="36">
                  <c:v>1674.5564999999981</c:v>
                </c:pt>
                <c:pt idx="37">
                  <c:v>2019.876499999998</c:v>
                </c:pt>
                <c:pt idx="38">
                  <c:v>1263.2664999999981</c:v>
                </c:pt>
                <c:pt idx="39">
                  <c:v>1112.3064999999981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A7-43D2-A6AC-9BF342FC5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72728"/>
        <c:axId val="643873056"/>
      </c:scatterChart>
      <c:valAx>
        <c:axId val="64387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Studies Law Review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73056"/>
        <c:crosses val="autoZero"/>
        <c:crossBetween val="midCat"/>
      </c:valAx>
      <c:valAx>
        <c:axId val="64387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72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Royalty/Subcriptions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Regression!$C$28:$C$67</c:f>
              <c:numCache>
                <c:formatCode>General</c:formatCode>
                <c:ptCount val="40"/>
                <c:pt idx="0">
                  <c:v>3096.1905000000006</c:v>
                </c:pt>
                <c:pt idx="1">
                  <c:v>257.68050000000039</c:v>
                </c:pt>
                <c:pt idx="2">
                  <c:v>4906.8104999999996</c:v>
                </c:pt>
                <c:pt idx="3">
                  <c:v>4234.210500000001</c:v>
                </c:pt>
                <c:pt idx="4">
                  <c:v>3976.1804999999986</c:v>
                </c:pt>
                <c:pt idx="5">
                  <c:v>-8906.7264999999989</c:v>
                </c:pt>
                <c:pt idx="6">
                  <c:v>1061.813500000002</c:v>
                </c:pt>
                <c:pt idx="7">
                  <c:v>4016.2935000000016</c:v>
                </c:pt>
                <c:pt idx="8">
                  <c:v>-5751.7264999999989</c:v>
                </c:pt>
                <c:pt idx="9">
                  <c:v>-6890.7264999999989</c:v>
                </c:pt>
                <c:pt idx="10">
                  <c:v>329.19449999999688</c:v>
                </c:pt>
                <c:pt idx="11">
                  <c:v>-1695.0755000000031</c:v>
                </c:pt>
                <c:pt idx="12">
                  <c:v>-1266.4555000000032</c:v>
                </c:pt>
                <c:pt idx="13">
                  <c:v>739.29449999999633</c:v>
                </c:pt>
                <c:pt idx="14">
                  <c:v>-116.75550000000294</c:v>
                </c:pt>
                <c:pt idx="15">
                  <c:v>264.18749999999818</c:v>
                </c:pt>
                <c:pt idx="16">
                  <c:v>2248.4874999999984</c:v>
                </c:pt>
                <c:pt idx="17">
                  <c:v>2328.7474999999986</c:v>
                </c:pt>
                <c:pt idx="18">
                  <c:v>-1295.8125000000018</c:v>
                </c:pt>
                <c:pt idx="19">
                  <c:v>-1535.8125000000018</c:v>
                </c:pt>
                <c:pt idx="20">
                  <c:v>-930.33449999999675</c:v>
                </c:pt>
                <c:pt idx="21">
                  <c:v>-1780.2444999999968</c:v>
                </c:pt>
                <c:pt idx="22">
                  <c:v>-1698.0644999999968</c:v>
                </c:pt>
                <c:pt idx="23">
                  <c:v>-1292.2044999999969</c:v>
                </c:pt>
                <c:pt idx="24">
                  <c:v>-1091.1544999999969</c:v>
                </c:pt>
                <c:pt idx="25">
                  <c:v>-378.32149999999592</c:v>
                </c:pt>
                <c:pt idx="26">
                  <c:v>5031.3785000000044</c:v>
                </c:pt>
                <c:pt idx="27">
                  <c:v>1345.5885000000042</c:v>
                </c:pt>
                <c:pt idx="28">
                  <c:v>509.17850000000408</c:v>
                </c:pt>
                <c:pt idx="29">
                  <c:v>284.17850000000408</c:v>
                </c:pt>
                <c:pt idx="30">
                  <c:v>-1470.0965000000028</c:v>
                </c:pt>
                <c:pt idx="31">
                  <c:v>-1691.9965000000029</c:v>
                </c:pt>
                <c:pt idx="32">
                  <c:v>-1587.0565000000029</c:v>
                </c:pt>
                <c:pt idx="33">
                  <c:v>-1467.0165000000029</c:v>
                </c:pt>
                <c:pt idx="34">
                  <c:v>-1453.1065000000028</c:v>
                </c:pt>
                <c:pt idx="35">
                  <c:v>1599.2664999999981</c:v>
                </c:pt>
                <c:pt idx="36">
                  <c:v>1674.5564999999981</c:v>
                </c:pt>
                <c:pt idx="37">
                  <c:v>2019.876499999998</c:v>
                </c:pt>
                <c:pt idx="38">
                  <c:v>1263.2664999999981</c:v>
                </c:pt>
                <c:pt idx="39">
                  <c:v>1112.3064999999981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0E-46EC-98BD-C1F4EC57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83488"/>
        <c:axId val="641774304"/>
      </c:scatterChart>
      <c:valAx>
        <c:axId val="6417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Royalty/Subcriptions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74304"/>
        <c:crosses val="autoZero"/>
        <c:crossBetween val="midCat"/>
      </c:valAx>
      <c:valAx>
        <c:axId val="64177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83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Law Review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Data!$B$2:$B$41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Data!$H$2:$H$41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B-4B82-ADE3-80B457BD5DC0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Data!$B$2:$B$41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Regression!$B$28:$B$67</c:f>
              <c:numCache>
                <c:formatCode>General</c:formatCode>
                <c:ptCount val="40"/>
                <c:pt idx="0">
                  <c:v>13109.0995</c:v>
                </c:pt>
                <c:pt idx="1">
                  <c:v>13109.0995</c:v>
                </c:pt>
                <c:pt idx="2">
                  <c:v>13109.0995</c:v>
                </c:pt>
                <c:pt idx="3">
                  <c:v>13109.0995</c:v>
                </c:pt>
                <c:pt idx="4">
                  <c:v>13109.0995</c:v>
                </c:pt>
                <c:pt idx="5">
                  <c:v>10550.726499999999</c:v>
                </c:pt>
                <c:pt idx="6">
                  <c:v>10550.726499999999</c:v>
                </c:pt>
                <c:pt idx="7">
                  <c:v>10550.726499999999</c:v>
                </c:pt>
                <c:pt idx="8">
                  <c:v>10550.726499999999</c:v>
                </c:pt>
                <c:pt idx="9">
                  <c:v>10550.726499999999</c:v>
                </c:pt>
                <c:pt idx="10">
                  <c:v>5332.1855000000032</c:v>
                </c:pt>
                <c:pt idx="11">
                  <c:v>5332.1855000000032</c:v>
                </c:pt>
                <c:pt idx="12">
                  <c:v>5332.1855000000032</c:v>
                </c:pt>
                <c:pt idx="13">
                  <c:v>5332.1855000000032</c:v>
                </c:pt>
                <c:pt idx="14">
                  <c:v>5332.1855000000032</c:v>
                </c:pt>
                <c:pt idx="15">
                  <c:v>2773.8125000000018</c:v>
                </c:pt>
                <c:pt idx="16">
                  <c:v>2773.8125000000018</c:v>
                </c:pt>
                <c:pt idx="17">
                  <c:v>2773.8125000000018</c:v>
                </c:pt>
                <c:pt idx="18">
                  <c:v>2773.8125000000018</c:v>
                </c:pt>
                <c:pt idx="19">
                  <c:v>2773.8125000000018</c:v>
                </c:pt>
                <c:pt idx="20">
                  <c:v>3036.6944999999969</c:v>
                </c:pt>
                <c:pt idx="21">
                  <c:v>3036.6944999999969</c:v>
                </c:pt>
                <c:pt idx="22">
                  <c:v>3036.6944999999969</c:v>
                </c:pt>
                <c:pt idx="23">
                  <c:v>3036.6944999999969</c:v>
                </c:pt>
                <c:pt idx="24">
                  <c:v>3036.6944999999969</c:v>
                </c:pt>
                <c:pt idx="25">
                  <c:v>478.32149999999592</c:v>
                </c:pt>
                <c:pt idx="26">
                  <c:v>478.32149999999592</c:v>
                </c:pt>
                <c:pt idx="27">
                  <c:v>478.32149999999592</c:v>
                </c:pt>
                <c:pt idx="28">
                  <c:v>478.32149999999592</c:v>
                </c:pt>
                <c:pt idx="29">
                  <c:v>478.32149999999592</c:v>
                </c:pt>
                <c:pt idx="30">
                  <c:v>1743.1065000000028</c:v>
                </c:pt>
                <c:pt idx="31">
                  <c:v>1743.1065000000028</c:v>
                </c:pt>
                <c:pt idx="32">
                  <c:v>1743.1065000000028</c:v>
                </c:pt>
                <c:pt idx="33">
                  <c:v>1743.1065000000028</c:v>
                </c:pt>
                <c:pt idx="34">
                  <c:v>1743.1065000000028</c:v>
                </c:pt>
                <c:pt idx="35">
                  <c:v>-815.26649999999813</c:v>
                </c:pt>
                <c:pt idx="36">
                  <c:v>-815.26649999999813</c:v>
                </c:pt>
                <c:pt idx="37">
                  <c:v>-815.26649999999813</c:v>
                </c:pt>
                <c:pt idx="38">
                  <c:v>-815.26649999999813</c:v>
                </c:pt>
                <c:pt idx="39">
                  <c:v>-815.26649999999813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2B-4B82-ADE3-80B457BD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51128"/>
        <c:axId val="647551456"/>
      </c:scatterChart>
      <c:valAx>
        <c:axId val="64755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Law Review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551456"/>
        <c:crosses val="autoZero"/>
        <c:crossBetween val="midCat"/>
      </c:valAx>
      <c:valAx>
        <c:axId val="64755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47551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Journal of Law &amp; Policy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Data!$C$2:$C$41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Data!$H$2:$H$41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9-4F12-9F42-312136E9AB5C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Data!$C$2:$C$41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Regression!$B$28:$B$67</c:f>
              <c:numCache>
                <c:formatCode>General</c:formatCode>
                <c:ptCount val="40"/>
                <c:pt idx="0">
                  <c:v>13109.0995</c:v>
                </c:pt>
                <c:pt idx="1">
                  <c:v>13109.0995</c:v>
                </c:pt>
                <c:pt idx="2">
                  <c:v>13109.0995</c:v>
                </c:pt>
                <c:pt idx="3">
                  <c:v>13109.0995</c:v>
                </c:pt>
                <c:pt idx="4">
                  <c:v>13109.0995</c:v>
                </c:pt>
                <c:pt idx="5">
                  <c:v>10550.726499999999</c:v>
                </c:pt>
                <c:pt idx="6">
                  <c:v>10550.726499999999</c:v>
                </c:pt>
                <c:pt idx="7">
                  <c:v>10550.726499999999</c:v>
                </c:pt>
                <c:pt idx="8">
                  <c:v>10550.726499999999</c:v>
                </c:pt>
                <c:pt idx="9">
                  <c:v>10550.726499999999</c:v>
                </c:pt>
                <c:pt idx="10">
                  <c:v>5332.1855000000032</c:v>
                </c:pt>
                <c:pt idx="11">
                  <c:v>5332.1855000000032</c:v>
                </c:pt>
                <c:pt idx="12">
                  <c:v>5332.1855000000032</c:v>
                </c:pt>
                <c:pt idx="13">
                  <c:v>5332.1855000000032</c:v>
                </c:pt>
                <c:pt idx="14">
                  <c:v>5332.1855000000032</c:v>
                </c:pt>
                <c:pt idx="15">
                  <c:v>2773.8125000000018</c:v>
                </c:pt>
                <c:pt idx="16">
                  <c:v>2773.8125000000018</c:v>
                </c:pt>
                <c:pt idx="17">
                  <c:v>2773.8125000000018</c:v>
                </c:pt>
                <c:pt idx="18">
                  <c:v>2773.8125000000018</c:v>
                </c:pt>
                <c:pt idx="19">
                  <c:v>2773.8125000000018</c:v>
                </c:pt>
                <c:pt idx="20">
                  <c:v>3036.6944999999969</c:v>
                </c:pt>
                <c:pt idx="21">
                  <c:v>3036.6944999999969</c:v>
                </c:pt>
                <c:pt idx="22">
                  <c:v>3036.6944999999969</c:v>
                </c:pt>
                <c:pt idx="23">
                  <c:v>3036.6944999999969</c:v>
                </c:pt>
                <c:pt idx="24">
                  <c:v>3036.6944999999969</c:v>
                </c:pt>
                <c:pt idx="25">
                  <c:v>478.32149999999592</c:v>
                </c:pt>
                <c:pt idx="26">
                  <c:v>478.32149999999592</c:v>
                </c:pt>
                <c:pt idx="27">
                  <c:v>478.32149999999592</c:v>
                </c:pt>
                <c:pt idx="28">
                  <c:v>478.32149999999592</c:v>
                </c:pt>
                <c:pt idx="29">
                  <c:v>478.32149999999592</c:v>
                </c:pt>
                <c:pt idx="30">
                  <c:v>1743.1065000000028</c:v>
                </c:pt>
                <c:pt idx="31">
                  <c:v>1743.1065000000028</c:v>
                </c:pt>
                <c:pt idx="32">
                  <c:v>1743.1065000000028</c:v>
                </c:pt>
                <c:pt idx="33">
                  <c:v>1743.1065000000028</c:v>
                </c:pt>
                <c:pt idx="34">
                  <c:v>1743.1065000000028</c:v>
                </c:pt>
                <c:pt idx="35">
                  <c:v>-815.26649999999813</c:v>
                </c:pt>
                <c:pt idx="36">
                  <c:v>-815.26649999999813</c:v>
                </c:pt>
                <c:pt idx="37">
                  <c:v>-815.26649999999813</c:v>
                </c:pt>
                <c:pt idx="38">
                  <c:v>-815.26649999999813</c:v>
                </c:pt>
                <c:pt idx="39">
                  <c:v>-815.26649999999813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9-4F12-9F42-312136E9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83632"/>
        <c:axId val="569585600"/>
      </c:scatterChart>
      <c:valAx>
        <c:axId val="56958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Journal of Law &amp; Policy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585600"/>
        <c:crosses val="autoZero"/>
        <c:crossBetween val="midCat"/>
      </c:valAx>
      <c:valAx>
        <c:axId val="56958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69583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Studies Law Review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Data!$D$2:$D$41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Data!$H$2:$H$41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34-4468-A6F8-3CFC51A5200D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Data!$D$2:$D$41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Regression!$B$28:$B$67</c:f>
              <c:numCache>
                <c:formatCode>General</c:formatCode>
                <c:ptCount val="40"/>
                <c:pt idx="0">
                  <c:v>13109.0995</c:v>
                </c:pt>
                <c:pt idx="1">
                  <c:v>13109.0995</c:v>
                </c:pt>
                <c:pt idx="2">
                  <c:v>13109.0995</c:v>
                </c:pt>
                <c:pt idx="3">
                  <c:v>13109.0995</c:v>
                </c:pt>
                <c:pt idx="4">
                  <c:v>13109.0995</c:v>
                </c:pt>
                <c:pt idx="5">
                  <c:v>10550.726499999999</c:v>
                </c:pt>
                <c:pt idx="6">
                  <c:v>10550.726499999999</c:v>
                </c:pt>
                <c:pt idx="7">
                  <c:v>10550.726499999999</c:v>
                </c:pt>
                <c:pt idx="8">
                  <c:v>10550.726499999999</c:v>
                </c:pt>
                <c:pt idx="9">
                  <c:v>10550.726499999999</c:v>
                </c:pt>
                <c:pt idx="10">
                  <c:v>5332.1855000000032</c:v>
                </c:pt>
                <c:pt idx="11">
                  <c:v>5332.1855000000032</c:v>
                </c:pt>
                <c:pt idx="12">
                  <c:v>5332.1855000000032</c:v>
                </c:pt>
                <c:pt idx="13">
                  <c:v>5332.1855000000032</c:v>
                </c:pt>
                <c:pt idx="14">
                  <c:v>5332.1855000000032</c:v>
                </c:pt>
                <c:pt idx="15">
                  <c:v>2773.8125000000018</c:v>
                </c:pt>
                <c:pt idx="16">
                  <c:v>2773.8125000000018</c:v>
                </c:pt>
                <c:pt idx="17">
                  <c:v>2773.8125000000018</c:v>
                </c:pt>
                <c:pt idx="18">
                  <c:v>2773.8125000000018</c:v>
                </c:pt>
                <c:pt idx="19">
                  <c:v>2773.8125000000018</c:v>
                </c:pt>
                <c:pt idx="20">
                  <c:v>3036.6944999999969</c:v>
                </c:pt>
                <c:pt idx="21">
                  <c:v>3036.6944999999969</c:v>
                </c:pt>
                <c:pt idx="22">
                  <c:v>3036.6944999999969</c:v>
                </c:pt>
                <c:pt idx="23">
                  <c:v>3036.6944999999969</c:v>
                </c:pt>
                <c:pt idx="24">
                  <c:v>3036.6944999999969</c:v>
                </c:pt>
                <c:pt idx="25">
                  <c:v>478.32149999999592</c:v>
                </c:pt>
                <c:pt idx="26">
                  <c:v>478.32149999999592</c:v>
                </c:pt>
                <c:pt idx="27">
                  <c:v>478.32149999999592</c:v>
                </c:pt>
                <c:pt idx="28">
                  <c:v>478.32149999999592</c:v>
                </c:pt>
                <c:pt idx="29">
                  <c:v>478.32149999999592</c:v>
                </c:pt>
                <c:pt idx="30">
                  <c:v>1743.1065000000028</c:v>
                </c:pt>
                <c:pt idx="31">
                  <c:v>1743.1065000000028</c:v>
                </c:pt>
                <c:pt idx="32">
                  <c:v>1743.1065000000028</c:v>
                </c:pt>
                <c:pt idx="33">
                  <c:v>1743.1065000000028</c:v>
                </c:pt>
                <c:pt idx="34">
                  <c:v>1743.1065000000028</c:v>
                </c:pt>
                <c:pt idx="35">
                  <c:v>-815.26649999999813</c:v>
                </c:pt>
                <c:pt idx="36">
                  <c:v>-815.26649999999813</c:v>
                </c:pt>
                <c:pt idx="37">
                  <c:v>-815.26649999999813</c:v>
                </c:pt>
                <c:pt idx="38">
                  <c:v>-815.26649999999813</c:v>
                </c:pt>
                <c:pt idx="39">
                  <c:v>-815.26649999999813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34-4468-A6F8-3CFC51A5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4968"/>
        <c:axId val="648636280"/>
      </c:scatterChart>
      <c:valAx>
        <c:axId val="6486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Studies Law Review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636280"/>
        <c:crosses val="autoZero"/>
        <c:crossBetween val="midCat"/>
      </c:valAx>
      <c:valAx>
        <c:axId val="648636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48634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Royalty/Subcriptions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19050">
              <a:noFill/>
            </a:ln>
          </c:spPr>
          <c:xVal>
            <c:numRef>
              <c:f>Data!$E$2:$E$41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Data!$H$2:$H$41</c:f>
              <c:numCache>
                <c:formatCode>_("$"* #,##0.00_);_("$"* \(#,##0.00\);_("$"* "-"??_);_(@_)</c:formatCode>
                <c:ptCount val="40"/>
                <c:pt idx="0">
                  <c:v>16205.29</c:v>
                </c:pt>
                <c:pt idx="1">
                  <c:v>13366.78</c:v>
                </c:pt>
                <c:pt idx="2">
                  <c:v>18015.91</c:v>
                </c:pt>
                <c:pt idx="3">
                  <c:v>17343.310000000001</c:v>
                </c:pt>
                <c:pt idx="4">
                  <c:v>17085.28</c:v>
                </c:pt>
                <c:pt idx="5">
                  <c:v>1644</c:v>
                </c:pt>
                <c:pt idx="6">
                  <c:v>11612.54</c:v>
                </c:pt>
                <c:pt idx="7">
                  <c:v>14567.02</c:v>
                </c:pt>
                <c:pt idx="8">
                  <c:v>4799</c:v>
                </c:pt>
                <c:pt idx="9">
                  <c:v>3660</c:v>
                </c:pt>
                <c:pt idx="10">
                  <c:v>5661.38</c:v>
                </c:pt>
                <c:pt idx="11">
                  <c:v>3637.11</c:v>
                </c:pt>
                <c:pt idx="12">
                  <c:v>4065.73</c:v>
                </c:pt>
                <c:pt idx="13">
                  <c:v>6071.48</c:v>
                </c:pt>
                <c:pt idx="14">
                  <c:v>5215.43</c:v>
                </c:pt>
                <c:pt idx="15">
                  <c:v>3038</c:v>
                </c:pt>
                <c:pt idx="16">
                  <c:v>5022.3</c:v>
                </c:pt>
                <c:pt idx="17">
                  <c:v>5102.5600000000004</c:v>
                </c:pt>
                <c:pt idx="18">
                  <c:v>1478</c:v>
                </c:pt>
                <c:pt idx="19">
                  <c:v>1238</c:v>
                </c:pt>
                <c:pt idx="20">
                  <c:v>2106.36</c:v>
                </c:pt>
                <c:pt idx="21">
                  <c:v>1256.45</c:v>
                </c:pt>
                <c:pt idx="22">
                  <c:v>1338.63</c:v>
                </c:pt>
                <c:pt idx="23">
                  <c:v>1744.49</c:v>
                </c:pt>
                <c:pt idx="24">
                  <c:v>1945.54</c:v>
                </c:pt>
                <c:pt idx="25">
                  <c:v>100</c:v>
                </c:pt>
                <c:pt idx="26">
                  <c:v>5509.7</c:v>
                </c:pt>
                <c:pt idx="27">
                  <c:v>1823.91</c:v>
                </c:pt>
                <c:pt idx="28">
                  <c:v>987.5</c:v>
                </c:pt>
                <c:pt idx="29">
                  <c:v>762.5</c:v>
                </c:pt>
                <c:pt idx="30">
                  <c:v>273.01</c:v>
                </c:pt>
                <c:pt idx="31">
                  <c:v>51.11</c:v>
                </c:pt>
                <c:pt idx="32">
                  <c:v>156.05000000000001</c:v>
                </c:pt>
                <c:pt idx="33">
                  <c:v>276.08999999999997</c:v>
                </c:pt>
                <c:pt idx="34">
                  <c:v>290</c:v>
                </c:pt>
                <c:pt idx="35">
                  <c:v>784</c:v>
                </c:pt>
                <c:pt idx="36">
                  <c:v>859.29</c:v>
                </c:pt>
                <c:pt idx="37">
                  <c:v>1204.6099999999999</c:v>
                </c:pt>
                <c:pt idx="38">
                  <c:v>448</c:v>
                </c:pt>
                <c:pt idx="39">
                  <c:v>297.04000000000002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9-42B5-A4BC-1A52A8CB0638}"/>
            </c:ext>
          </c:extLst>
        </c:ser>
        <c:ser>
          <c:idx val="1"/>
          <c:order val="1"/>
          <c:tx>
            <c:v>Predicted Revenue</c:v>
          </c:tx>
          <c:spPr>
            <a:ln w="19050">
              <a:noFill/>
            </a:ln>
          </c:spPr>
          <c:xVal>
            <c:numRef>
              <c:f>Data!$E$2:$E$41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Regression!$B$28:$B$67</c:f>
              <c:numCache>
                <c:formatCode>General</c:formatCode>
                <c:ptCount val="40"/>
                <c:pt idx="0">
                  <c:v>13109.0995</c:v>
                </c:pt>
                <c:pt idx="1">
                  <c:v>13109.0995</c:v>
                </c:pt>
                <c:pt idx="2">
                  <c:v>13109.0995</c:v>
                </c:pt>
                <c:pt idx="3">
                  <c:v>13109.0995</c:v>
                </c:pt>
                <c:pt idx="4">
                  <c:v>13109.0995</c:v>
                </c:pt>
                <c:pt idx="5">
                  <c:v>10550.726499999999</c:v>
                </c:pt>
                <c:pt idx="6">
                  <c:v>10550.726499999999</c:v>
                </c:pt>
                <c:pt idx="7">
                  <c:v>10550.726499999999</c:v>
                </c:pt>
                <c:pt idx="8">
                  <c:v>10550.726499999999</c:v>
                </c:pt>
                <c:pt idx="9">
                  <c:v>10550.726499999999</c:v>
                </c:pt>
                <c:pt idx="10">
                  <c:v>5332.1855000000032</c:v>
                </c:pt>
                <c:pt idx="11">
                  <c:v>5332.1855000000032</c:v>
                </c:pt>
                <c:pt idx="12">
                  <c:v>5332.1855000000032</c:v>
                </c:pt>
                <c:pt idx="13">
                  <c:v>5332.1855000000032</c:v>
                </c:pt>
                <c:pt idx="14">
                  <c:v>5332.1855000000032</c:v>
                </c:pt>
                <c:pt idx="15">
                  <c:v>2773.8125000000018</c:v>
                </c:pt>
                <c:pt idx="16">
                  <c:v>2773.8125000000018</c:v>
                </c:pt>
                <c:pt idx="17">
                  <c:v>2773.8125000000018</c:v>
                </c:pt>
                <c:pt idx="18">
                  <c:v>2773.8125000000018</c:v>
                </c:pt>
                <c:pt idx="19">
                  <c:v>2773.8125000000018</c:v>
                </c:pt>
                <c:pt idx="20">
                  <c:v>3036.6944999999969</c:v>
                </c:pt>
                <c:pt idx="21">
                  <c:v>3036.6944999999969</c:v>
                </c:pt>
                <c:pt idx="22">
                  <c:v>3036.6944999999969</c:v>
                </c:pt>
                <c:pt idx="23">
                  <c:v>3036.6944999999969</c:v>
                </c:pt>
                <c:pt idx="24">
                  <c:v>3036.6944999999969</c:v>
                </c:pt>
                <c:pt idx="25">
                  <c:v>478.32149999999592</c:v>
                </c:pt>
                <c:pt idx="26">
                  <c:v>478.32149999999592</c:v>
                </c:pt>
                <c:pt idx="27">
                  <c:v>478.32149999999592</c:v>
                </c:pt>
                <c:pt idx="28">
                  <c:v>478.32149999999592</c:v>
                </c:pt>
                <c:pt idx="29">
                  <c:v>478.32149999999592</c:v>
                </c:pt>
                <c:pt idx="30">
                  <c:v>1743.1065000000028</c:v>
                </c:pt>
                <c:pt idx="31">
                  <c:v>1743.1065000000028</c:v>
                </c:pt>
                <c:pt idx="32">
                  <c:v>1743.1065000000028</c:v>
                </c:pt>
                <c:pt idx="33">
                  <c:v>1743.1065000000028</c:v>
                </c:pt>
                <c:pt idx="34">
                  <c:v>1743.1065000000028</c:v>
                </c:pt>
                <c:pt idx="35">
                  <c:v>-815.26649999999813</c:v>
                </c:pt>
                <c:pt idx="36">
                  <c:v>-815.26649999999813</c:v>
                </c:pt>
                <c:pt idx="37">
                  <c:v>-815.26649999999813</c:v>
                </c:pt>
                <c:pt idx="38">
                  <c:v>-815.26649999999813</c:v>
                </c:pt>
                <c:pt idx="39">
                  <c:v>-815.26649999999813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9-42B5-A4BC-1A52A8CB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74040"/>
        <c:axId val="643878960"/>
      </c:scatterChart>
      <c:valAx>
        <c:axId val="64387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Royalty/Subcriptions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78960"/>
        <c:crosses val="autoZero"/>
        <c:crossBetween val="midCat"/>
      </c:valAx>
      <c:valAx>
        <c:axId val="64387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43874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23973606233858386"/>
          <c:y val="3.297609233305853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ln w="6350"/>
            </c:spPr>
          </c:marker>
          <c:xVal>
            <c:numRef>
              <c:f>Regression!$F$28:$F$67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Regression!$G$28:$G$67</c:f>
              <c:numCache>
                <c:formatCode>General</c:formatCode>
                <c:ptCount val="40"/>
                <c:pt idx="0">
                  <c:v>51.11</c:v>
                </c:pt>
                <c:pt idx="1">
                  <c:v>100</c:v>
                </c:pt>
                <c:pt idx="2">
                  <c:v>156.05000000000001</c:v>
                </c:pt>
                <c:pt idx="3">
                  <c:v>273.01</c:v>
                </c:pt>
                <c:pt idx="4">
                  <c:v>276.08999999999997</c:v>
                </c:pt>
                <c:pt idx="5">
                  <c:v>290</c:v>
                </c:pt>
                <c:pt idx="6">
                  <c:v>297.04000000000002</c:v>
                </c:pt>
                <c:pt idx="7">
                  <c:v>448</c:v>
                </c:pt>
                <c:pt idx="8">
                  <c:v>762.5</c:v>
                </c:pt>
                <c:pt idx="9">
                  <c:v>784</c:v>
                </c:pt>
                <c:pt idx="10">
                  <c:v>859.29</c:v>
                </c:pt>
                <c:pt idx="11">
                  <c:v>987.5</c:v>
                </c:pt>
                <c:pt idx="12">
                  <c:v>1204.6099999999999</c:v>
                </c:pt>
                <c:pt idx="13">
                  <c:v>1238</c:v>
                </c:pt>
                <c:pt idx="14">
                  <c:v>1256.45</c:v>
                </c:pt>
                <c:pt idx="15">
                  <c:v>1338.63</c:v>
                </c:pt>
                <c:pt idx="16">
                  <c:v>1478</c:v>
                </c:pt>
                <c:pt idx="17">
                  <c:v>1644</c:v>
                </c:pt>
                <c:pt idx="18">
                  <c:v>1744.49</c:v>
                </c:pt>
                <c:pt idx="19">
                  <c:v>1823.91</c:v>
                </c:pt>
                <c:pt idx="20">
                  <c:v>1945.54</c:v>
                </c:pt>
                <c:pt idx="21">
                  <c:v>2106.36</c:v>
                </c:pt>
                <c:pt idx="22">
                  <c:v>3038</c:v>
                </c:pt>
                <c:pt idx="23">
                  <c:v>3637.11</c:v>
                </c:pt>
                <c:pt idx="24">
                  <c:v>3660</c:v>
                </c:pt>
                <c:pt idx="25">
                  <c:v>4065.73</c:v>
                </c:pt>
                <c:pt idx="26">
                  <c:v>4799</c:v>
                </c:pt>
                <c:pt idx="27">
                  <c:v>5022.3</c:v>
                </c:pt>
                <c:pt idx="28">
                  <c:v>5102.5600000000004</c:v>
                </c:pt>
                <c:pt idx="29">
                  <c:v>5215.43</c:v>
                </c:pt>
                <c:pt idx="30">
                  <c:v>5509.7</c:v>
                </c:pt>
                <c:pt idx="31">
                  <c:v>5661.38</c:v>
                </c:pt>
                <c:pt idx="32">
                  <c:v>6071.48</c:v>
                </c:pt>
                <c:pt idx="33">
                  <c:v>11612.54</c:v>
                </c:pt>
                <c:pt idx="34">
                  <c:v>13366.78</c:v>
                </c:pt>
                <c:pt idx="35">
                  <c:v>14567.02</c:v>
                </c:pt>
                <c:pt idx="36">
                  <c:v>16205.29</c:v>
                </c:pt>
                <c:pt idx="37">
                  <c:v>17085.28</c:v>
                </c:pt>
                <c:pt idx="38">
                  <c:v>17343.310000000001</c:v>
                </c:pt>
                <c:pt idx="39">
                  <c:v>18015.91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4-4A20-8205-93ECA2FE3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21456"/>
        <c:axId val="581419816"/>
      </c:scatterChart>
      <c:valAx>
        <c:axId val="58142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419816"/>
        <c:crosses val="autoZero"/>
        <c:crossBetween val="midCat"/>
      </c:valAx>
      <c:valAx>
        <c:axId val="581419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421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491490</xdr:colOff>
      <xdr:row>0</xdr:row>
      <xdr:rowOff>161925</xdr:rowOff>
    </xdr:from>
    <xdr:to>
      <xdr:col>15</xdr:col>
      <xdr:colOff>491490</xdr:colOff>
      <xdr:row>10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705A6-D637-438D-9AEC-073979D92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11</xdr:row>
      <xdr:rowOff>76200</xdr:rowOff>
    </xdr:from>
    <xdr:to>
      <xdr:col>15</xdr:col>
      <xdr:colOff>449580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A83F8-7D8B-40CC-A7FD-7FE311C8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</xdr:colOff>
      <xdr:row>1</xdr:row>
      <xdr:rowOff>43815</xdr:rowOff>
    </xdr:from>
    <xdr:to>
      <xdr:col>22</xdr:col>
      <xdr:colOff>17145</xdr:colOff>
      <xdr:row>11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650D9-C28D-4835-90DB-64E237CBB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561975</xdr:colOff>
      <xdr:row>11</xdr:row>
      <xdr:rowOff>93345</xdr:rowOff>
    </xdr:from>
    <xdr:to>
      <xdr:col>21</xdr:col>
      <xdr:colOff>561975</xdr:colOff>
      <xdr:row>21</xdr:row>
      <xdr:rowOff>93345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6EF81-B9CD-422E-A928-3EA42B19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552450</xdr:colOff>
      <xdr:row>22</xdr:row>
      <xdr:rowOff>30480</xdr:rowOff>
    </xdr:from>
    <xdr:to>
      <xdr:col>15</xdr:col>
      <xdr:colOff>552450</xdr:colOff>
      <xdr:row>32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86E40-077D-413D-83A8-9E9014223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531495</xdr:colOff>
      <xdr:row>32</xdr:row>
      <xdr:rowOff>123825</xdr:rowOff>
    </xdr:from>
    <xdr:to>
      <xdr:col>22</xdr:col>
      <xdr:colOff>531495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4A4880-9B51-4CE7-B133-08675C363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28575</xdr:colOff>
      <xdr:row>43</xdr:row>
      <xdr:rowOff>19050</xdr:rowOff>
    </xdr:from>
    <xdr:to>
      <xdr:col>23</xdr:col>
      <xdr:colOff>28575</xdr:colOff>
      <xdr:row>53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C6AC20-45A9-4773-8EA6-4924BC80E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38100</xdr:colOff>
      <xdr:row>22</xdr:row>
      <xdr:rowOff>26670</xdr:rowOff>
    </xdr:from>
    <xdr:to>
      <xdr:col>22</xdr:col>
      <xdr:colOff>38100</xdr:colOff>
      <xdr:row>32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53FCD9-C9B8-4B8B-89AF-798852A79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419099</xdr:colOff>
      <xdr:row>33</xdr:row>
      <xdr:rowOff>11430</xdr:rowOff>
    </xdr:from>
    <xdr:to>
      <xdr:col>16</xdr:col>
      <xdr:colOff>436244</xdr:colOff>
      <xdr:row>46</xdr:row>
      <xdr:rowOff>93345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662022-6D47-4836-A8A3-A6387C050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0</xdr:row>
      <xdr:rowOff>152400</xdr:rowOff>
    </xdr:from>
    <xdr:to>
      <xdr:col>15</xdr:col>
      <xdr:colOff>240030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79C1A-CCDE-4E66-B292-7F8B56CE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377190</xdr:colOff>
      <xdr:row>1</xdr:row>
      <xdr:rowOff>9525</xdr:rowOff>
    </xdr:from>
    <xdr:to>
      <xdr:col>21</xdr:col>
      <xdr:colOff>377190</xdr:colOff>
      <xdr:row>11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F1248-C920-4998-9480-E274916B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234315</xdr:colOff>
      <xdr:row>11</xdr:row>
      <xdr:rowOff>95250</xdr:rowOff>
    </xdr:from>
    <xdr:to>
      <xdr:col>15</xdr:col>
      <xdr:colOff>234315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3739D-4A42-41EB-8167-BCAEC2FAA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453390</xdr:colOff>
      <xdr:row>11</xdr:row>
      <xdr:rowOff>85725</xdr:rowOff>
    </xdr:from>
    <xdr:to>
      <xdr:col>21</xdr:col>
      <xdr:colOff>453390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E70728-9E08-46AC-B28B-2E7DDF632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215265</xdr:colOff>
      <xdr:row>22</xdr:row>
      <xdr:rowOff>19050</xdr:rowOff>
    </xdr:from>
    <xdr:to>
      <xdr:col>15</xdr:col>
      <xdr:colOff>215265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FB4E7-FEA4-44A4-8C00-8BFA048E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434340</xdr:colOff>
      <xdr:row>22</xdr:row>
      <xdr:rowOff>0</xdr:rowOff>
    </xdr:from>
    <xdr:to>
      <xdr:col>21</xdr:col>
      <xdr:colOff>434340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62D01D-5BD0-486D-9D37-50067C035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196215</xdr:colOff>
      <xdr:row>32</xdr:row>
      <xdr:rowOff>100965</xdr:rowOff>
    </xdr:from>
    <xdr:to>
      <xdr:col>15</xdr:col>
      <xdr:colOff>196215</xdr:colOff>
      <xdr:row>42</xdr:row>
      <xdr:rowOff>100965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4EDFFC-1930-47CE-8316-8AD26E61D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167640</xdr:colOff>
      <xdr:row>43</xdr:row>
      <xdr:rowOff>9525</xdr:rowOff>
    </xdr:from>
    <xdr:to>
      <xdr:col>15</xdr:col>
      <xdr:colOff>167640</xdr:colOff>
      <xdr:row>53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82287D-8AF1-4ED2-85E9-06EA490A3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396240</xdr:colOff>
      <xdr:row>32</xdr:row>
      <xdr:rowOff>123825</xdr:rowOff>
    </xdr:from>
    <xdr:to>
      <xdr:col>21</xdr:col>
      <xdr:colOff>396240</xdr:colOff>
      <xdr:row>42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D3B702-EAF5-45FF-AE34-47218F8C8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348615</xdr:colOff>
      <xdr:row>43</xdr:row>
      <xdr:rowOff>47625</xdr:rowOff>
    </xdr:from>
    <xdr:to>
      <xdr:col>21</xdr:col>
      <xdr:colOff>348615</xdr:colOff>
      <xdr:row>53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F41D7C-799A-4748-8426-BE45C686C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158115</xdr:colOff>
      <xdr:row>53</xdr:row>
      <xdr:rowOff>133350</xdr:rowOff>
    </xdr:from>
    <xdr:to>
      <xdr:col>15</xdr:col>
      <xdr:colOff>158115</xdr:colOff>
      <xdr:row>63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89EA2A-E666-49EF-9688-D89A37BB6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320040</xdr:colOff>
      <xdr:row>54</xdr:row>
      <xdr:rowOff>19050</xdr:rowOff>
    </xdr:from>
    <xdr:to>
      <xdr:col>21</xdr:col>
      <xdr:colOff>320040</xdr:colOff>
      <xdr:row>64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2DB0E6-D180-471E-BC86-E56D14DFA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148590</xdr:colOff>
      <xdr:row>64</xdr:row>
      <xdr:rowOff>114300</xdr:rowOff>
    </xdr:from>
    <xdr:to>
      <xdr:col>15</xdr:col>
      <xdr:colOff>148590</xdr:colOff>
      <xdr:row>74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2BA4EB-4D92-4D63-9DEE-890503677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304800</xdr:colOff>
      <xdr:row>64</xdr:row>
      <xdr:rowOff>154305</xdr:rowOff>
    </xdr:from>
    <xdr:to>
      <xdr:col>21</xdr:col>
      <xdr:colOff>304800</xdr:colOff>
      <xdr:row>74</xdr:row>
      <xdr:rowOff>154305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5950E9-A70E-44B9-AE07-6B47490F1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177165</xdr:colOff>
      <xdr:row>75</xdr:row>
      <xdr:rowOff>93344</xdr:rowOff>
    </xdr:from>
    <xdr:to>
      <xdr:col>18</xdr:col>
      <xdr:colOff>455295</xdr:colOff>
      <xdr:row>87</xdr:row>
      <xdr:rowOff>60959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DA5C6D-95B4-4A40-A63B-7FC1848B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8C95-0BCE-454B-8245-DEFB495A1AA6}">
  <dimension ref="A1:H41"/>
  <sheetViews>
    <sheetView tabSelected="1" topLeftCell="B1" workbookViewId="0">
      <selection activeCell="A34" sqref="A34:XFD34"/>
    </sheetView>
  </sheetViews>
  <sheetFormatPr defaultRowHeight="12.75" x14ac:dyDescent="0.2"/>
  <cols>
    <col min="1" max="1" width="25.7109375" customWidth="1"/>
    <col min="2" max="3" width="22.85546875" customWidth="1"/>
    <col min="4" max="4" width="25.7109375" customWidth="1"/>
    <col min="5" max="5" width="23.7109375" customWidth="1"/>
    <col min="6" max="6" width="23.7109375" hidden="1" customWidth="1"/>
    <col min="7" max="7" width="21" customWidth="1"/>
    <col min="8" max="8" width="25" style="10" customWidth="1"/>
    <col min="9" max="9" width="23" customWidth="1"/>
  </cols>
  <sheetData>
    <row r="1" spans="1:8" x14ac:dyDescent="0.2">
      <c r="A1" s="3" t="s">
        <v>4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44</v>
      </c>
      <c r="G1" s="3" t="s">
        <v>38</v>
      </c>
      <c r="H1" s="3" t="s">
        <v>5</v>
      </c>
    </row>
    <row r="2" spans="1:8" x14ac:dyDescent="0.2">
      <c r="A2" t="s">
        <v>0</v>
      </c>
      <c r="B2" s="10">
        <v>1</v>
      </c>
      <c r="C2" s="10">
        <v>0</v>
      </c>
      <c r="D2" s="10">
        <v>0</v>
      </c>
      <c r="E2" s="10">
        <v>1</v>
      </c>
      <c r="F2" s="10">
        <v>1</v>
      </c>
      <c r="G2" s="9" t="s">
        <v>39</v>
      </c>
      <c r="H2" s="11">
        <v>16205.29</v>
      </c>
    </row>
    <row r="3" spans="1:8" x14ac:dyDescent="0.2">
      <c r="A3" t="s">
        <v>0</v>
      </c>
      <c r="B3" s="10">
        <v>1</v>
      </c>
      <c r="C3" s="10">
        <v>0</v>
      </c>
      <c r="D3" s="10">
        <v>0</v>
      </c>
      <c r="E3" s="10">
        <v>1</v>
      </c>
      <c r="F3" s="10">
        <v>2</v>
      </c>
      <c r="G3" s="9" t="s">
        <v>39</v>
      </c>
      <c r="H3" s="11">
        <v>13366.78</v>
      </c>
    </row>
    <row r="4" spans="1:8" x14ac:dyDescent="0.2">
      <c r="A4" t="s">
        <v>0</v>
      </c>
      <c r="B4" s="10">
        <v>1</v>
      </c>
      <c r="C4" s="10">
        <v>0</v>
      </c>
      <c r="D4" s="10">
        <v>0</v>
      </c>
      <c r="E4" s="10">
        <v>1</v>
      </c>
      <c r="F4" s="10">
        <v>3</v>
      </c>
      <c r="G4" s="9" t="s">
        <v>39</v>
      </c>
      <c r="H4" s="11">
        <v>18015.91</v>
      </c>
    </row>
    <row r="5" spans="1:8" x14ac:dyDescent="0.2">
      <c r="A5" t="s">
        <v>0</v>
      </c>
      <c r="B5" s="10">
        <v>1</v>
      </c>
      <c r="C5" s="10">
        <v>0</v>
      </c>
      <c r="D5" s="10">
        <v>0</v>
      </c>
      <c r="E5" s="10">
        <v>1</v>
      </c>
      <c r="F5" s="10">
        <v>4</v>
      </c>
      <c r="G5" s="9" t="s">
        <v>39</v>
      </c>
      <c r="H5" s="11">
        <v>17343.310000000001</v>
      </c>
    </row>
    <row r="6" spans="1:8" x14ac:dyDescent="0.2">
      <c r="A6" t="s">
        <v>0</v>
      </c>
      <c r="B6" s="10">
        <v>1</v>
      </c>
      <c r="C6" s="10">
        <v>0</v>
      </c>
      <c r="D6" s="10">
        <v>0</v>
      </c>
      <c r="E6" s="10">
        <v>1</v>
      </c>
      <c r="F6" s="10">
        <v>5</v>
      </c>
      <c r="G6" s="9" t="s">
        <v>39</v>
      </c>
      <c r="H6" s="11">
        <v>17085.28</v>
      </c>
    </row>
    <row r="7" spans="1:8" x14ac:dyDescent="0.2">
      <c r="A7" t="s">
        <v>0</v>
      </c>
      <c r="B7" s="10">
        <v>1</v>
      </c>
      <c r="C7" s="10">
        <v>0</v>
      </c>
      <c r="D7" s="10">
        <v>0</v>
      </c>
      <c r="E7" s="10">
        <v>0</v>
      </c>
      <c r="F7" s="10">
        <v>1</v>
      </c>
      <c r="G7" s="9" t="s">
        <v>40</v>
      </c>
      <c r="H7" s="11">
        <v>1644</v>
      </c>
    </row>
    <row r="8" spans="1:8" x14ac:dyDescent="0.2">
      <c r="A8" t="s">
        <v>0</v>
      </c>
      <c r="B8" s="10">
        <v>1</v>
      </c>
      <c r="C8" s="10">
        <v>0</v>
      </c>
      <c r="D8" s="10">
        <v>0</v>
      </c>
      <c r="E8" s="10">
        <v>0</v>
      </c>
      <c r="F8" s="10">
        <v>2</v>
      </c>
      <c r="G8" s="9" t="s">
        <v>40</v>
      </c>
      <c r="H8" s="11">
        <v>11612.54</v>
      </c>
    </row>
    <row r="9" spans="1:8" x14ac:dyDescent="0.2">
      <c r="A9" t="s">
        <v>0</v>
      </c>
      <c r="B9" s="10">
        <v>1</v>
      </c>
      <c r="C9" s="10">
        <v>0</v>
      </c>
      <c r="D9" s="10">
        <v>0</v>
      </c>
      <c r="E9" s="10">
        <v>0</v>
      </c>
      <c r="F9" s="10">
        <v>3</v>
      </c>
      <c r="G9" s="9" t="s">
        <v>40</v>
      </c>
      <c r="H9" s="11">
        <v>14567.02</v>
      </c>
    </row>
    <row r="10" spans="1:8" x14ac:dyDescent="0.2">
      <c r="A10" t="s">
        <v>0</v>
      </c>
      <c r="B10" s="10">
        <v>1</v>
      </c>
      <c r="C10" s="10">
        <v>0</v>
      </c>
      <c r="D10" s="10">
        <v>0</v>
      </c>
      <c r="E10" s="10">
        <v>0</v>
      </c>
      <c r="F10" s="10">
        <v>4</v>
      </c>
      <c r="G10" s="9" t="s">
        <v>40</v>
      </c>
      <c r="H10" s="11">
        <v>4799</v>
      </c>
    </row>
    <row r="11" spans="1:8" x14ac:dyDescent="0.2">
      <c r="A11" t="s">
        <v>0</v>
      </c>
      <c r="B11" s="10">
        <v>1</v>
      </c>
      <c r="C11" s="10">
        <v>0</v>
      </c>
      <c r="D11" s="10">
        <v>0</v>
      </c>
      <c r="E11" s="10">
        <v>0</v>
      </c>
      <c r="F11" s="10">
        <v>5</v>
      </c>
      <c r="G11" s="9" t="s">
        <v>40</v>
      </c>
      <c r="H11" s="11">
        <v>3660</v>
      </c>
    </row>
    <row r="12" spans="1:8" x14ac:dyDescent="0.2">
      <c r="A12" s="2" t="s">
        <v>1</v>
      </c>
      <c r="B12" s="12">
        <v>0</v>
      </c>
      <c r="C12" s="12">
        <v>1</v>
      </c>
      <c r="D12" s="10">
        <v>0</v>
      </c>
      <c r="E12" s="10">
        <v>1</v>
      </c>
      <c r="F12" s="10">
        <v>1</v>
      </c>
      <c r="G12" s="9" t="s">
        <v>39</v>
      </c>
      <c r="H12" s="11">
        <v>5661.38</v>
      </c>
    </row>
    <row r="13" spans="1:8" x14ac:dyDescent="0.2">
      <c r="A13" s="2" t="s">
        <v>1</v>
      </c>
      <c r="B13" s="12">
        <v>0</v>
      </c>
      <c r="C13" s="12">
        <v>1</v>
      </c>
      <c r="D13" s="10">
        <v>0</v>
      </c>
      <c r="E13" s="10">
        <v>1</v>
      </c>
      <c r="F13" s="10">
        <v>2</v>
      </c>
      <c r="G13" s="9" t="s">
        <v>39</v>
      </c>
      <c r="H13" s="11">
        <v>3637.11</v>
      </c>
    </row>
    <row r="14" spans="1:8" x14ac:dyDescent="0.2">
      <c r="A14" s="2" t="s">
        <v>1</v>
      </c>
      <c r="B14" s="12">
        <v>0</v>
      </c>
      <c r="C14" s="12">
        <v>1</v>
      </c>
      <c r="D14" s="10">
        <v>0</v>
      </c>
      <c r="E14" s="10">
        <v>1</v>
      </c>
      <c r="F14" s="10">
        <v>3</v>
      </c>
      <c r="G14" s="9" t="s">
        <v>39</v>
      </c>
      <c r="H14" s="11">
        <v>4065.73</v>
      </c>
    </row>
    <row r="15" spans="1:8" x14ac:dyDescent="0.2">
      <c r="A15" s="2" t="s">
        <v>1</v>
      </c>
      <c r="B15" s="12">
        <v>0</v>
      </c>
      <c r="C15" s="12">
        <v>1</v>
      </c>
      <c r="D15" s="10">
        <v>0</v>
      </c>
      <c r="E15" s="10">
        <v>1</v>
      </c>
      <c r="F15" s="10">
        <v>4</v>
      </c>
      <c r="G15" s="9" t="s">
        <v>39</v>
      </c>
      <c r="H15" s="11">
        <v>6071.48</v>
      </c>
    </row>
    <row r="16" spans="1:8" x14ac:dyDescent="0.2">
      <c r="A16" s="2" t="s">
        <v>1</v>
      </c>
      <c r="B16" s="12">
        <v>0</v>
      </c>
      <c r="C16" s="12">
        <v>1</v>
      </c>
      <c r="D16" s="10">
        <v>0</v>
      </c>
      <c r="E16" s="10">
        <v>1</v>
      </c>
      <c r="F16" s="10">
        <v>5</v>
      </c>
      <c r="G16" s="9" t="s">
        <v>39</v>
      </c>
      <c r="H16" s="11">
        <v>5215.43</v>
      </c>
    </row>
    <row r="17" spans="1:8" x14ac:dyDescent="0.2">
      <c r="A17" s="2" t="s">
        <v>1</v>
      </c>
      <c r="B17" s="12">
        <v>0</v>
      </c>
      <c r="C17" s="12">
        <v>1</v>
      </c>
      <c r="D17" s="10">
        <v>0</v>
      </c>
      <c r="E17" s="10">
        <v>0</v>
      </c>
      <c r="F17" s="10">
        <v>1</v>
      </c>
      <c r="G17" s="9" t="s">
        <v>40</v>
      </c>
      <c r="H17" s="11">
        <v>3038</v>
      </c>
    </row>
    <row r="18" spans="1:8" x14ac:dyDescent="0.2">
      <c r="A18" s="2" t="s">
        <v>1</v>
      </c>
      <c r="B18" s="12">
        <v>0</v>
      </c>
      <c r="C18" s="12">
        <v>1</v>
      </c>
      <c r="D18" s="10">
        <v>0</v>
      </c>
      <c r="E18" s="10">
        <v>0</v>
      </c>
      <c r="F18" s="10">
        <v>2</v>
      </c>
      <c r="G18" s="9" t="s">
        <v>40</v>
      </c>
      <c r="H18" s="11">
        <v>5022.3</v>
      </c>
    </row>
    <row r="19" spans="1:8" x14ac:dyDescent="0.2">
      <c r="A19" s="2" t="s">
        <v>1</v>
      </c>
      <c r="B19" s="12">
        <v>0</v>
      </c>
      <c r="C19" s="12">
        <v>1</v>
      </c>
      <c r="D19" s="10">
        <v>0</v>
      </c>
      <c r="E19" s="10">
        <v>0</v>
      </c>
      <c r="F19" s="10">
        <v>3</v>
      </c>
      <c r="G19" s="9" t="s">
        <v>40</v>
      </c>
      <c r="H19" s="11">
        <v>5102.5600000000004</v>
      </c>
    </row>
    <row r="20" spans="1:8" x14ac:dyDescent="0.2">
      <c r="A20" s="2" t="s">
        <v>1</v>
      </c>
      <c r="B20" s="12">
        <v>0</v>
      </c>
      <c r="C20" s="12">
        <v>1</v>
      </c>
      <c r="D20" s="10">
        <v>0</v>
      </c>
      <c r="E20" s="10">
        <v>0</v>
      </c>
      <c r="F20" s="10">
        <v>4</v>
      </c>
      <c r="G20" s="9" t="s">
        <v>40</v>
      </c>
      <c r="H20" s="11">
        <v>1478</v>
      </c>
    </row>
    <row r="21" spans="1:8" x14ac:dyDescent="0.2">
      <c r="A21" s="2" t="s">
        <v>1</v>
      </c>
      <c r="B21" s="12">
        <v>0</v>
      </c>
      <c r="C21" s="12">
        <v>1</v>
      </c>
      <c r="D21" s="10">
        <v>0</v>
      </c>
      <c r="E21" s="10">
        <v>0</v>
      </c>
      <c r="F21" s="10">
        <v>5</v>
      </c>
      <c r="G21" s="9" t="s">
        <v>40</v>
      </c>
      <c r="H21" s="11">
        <v>1238</v>
      </c>
    </row>
    <row r="22" spans="1:8" x14ac:dyDescent="0.2">
      <c r="A22" s="1" t="s">
        <v>2</v>
      </c>
      <c r="B22" s="12">
        <v>0</v>
      </c>
      <c r="C22" s="13">
        <v>0</v>
      </c>
      <c r="D22" s="13">
        <v>1</v>
      </c>
      <c r="E22" s="10">
        <v>1</v>
      </c>
      <c r="F22" s="10">
        <v>1</v>
      </c>
      <c r="G22" s="9" t="s">
        <v>39</v>
      </c>
      <c r="H22" s="11">
        <v>2106.36</v>
      </c>
    </row>
    <row r="23" spans="1:8" x14ac:dyDescent="0.2">
      <c r="A23" s="1" t="s">
        <v>2</v>
      </c>
      <c r="B23" s="12">
        <v>0</v>
      </c>
      <c r="C23" s="13">
        <v>0</v>
      </c>
      <c r="D23" s="13">
        <v>1</v>
      </c>
      <c r="E23" s="10">
        <v>1</v>
      </c>
      <c r="F23" s="10">
        <v>2</v>
      </c>
      <c r="G23" s="9" t="s">
        <v>39</v>
      </c>
      <c r="H23" s="11">
        <v>1256.45</v>
      </c>
    </row>
    <row r="24" spans="1:8" x14ac:dyDescent="0.2">
      <c r="A24" s="1" t="s">
        <v>2</v>
      </c>
      <c r="B24" s="12">
        <v>0</v>
      </c>
      <c r="C24" s="13">
        <v>0</v>
      </c>
      <c r="D24" s="13">
        <v>1</v>
      </c>
      <c r="E24" s="10">
        <v>1</v>
      </c>
      <c r="F24" s="10">
        <v>3</v>
      </c>
      <c r="G24" s="9" t="s">
        <v>39</v>
      </c>
      <c r="H24" s="11">
        <v>1338.63</v>
      </c>
    </row>
    <row r="25" spans="1:8" x14ac:dyDescent="0.2">
      <c r="A25" s="1" t="s">
        <v>2</v>
      </c>
      <c r="B25" s="12">
        <v>0</v>
      </c>
      <c r="C25" s="13">
        <v>0</v>
      </c>
      <c r="D25" s="13">
        <v>1</v>
      </c>
      <c r="E25" s="10">
        <v>1</v>
      </c>
      <c r="F25" s="10">
        <v>4</v>
      </c>
      <c r="G25" s="9" t="s">
        <v>39</v>
      </c>
      <c r="H25" s="11">
        <v>1744.49</v>
      </c>
    </row>
    <row r="26" spans="1:8" x14ac:dyDescent="0.2">
      <c r="A26" s="1" t="s">
        <v>2</v>
      </c>
      <c r="B26" s="12">
        <v>0</v>
      </c>
      <c r="C26" s="13">
        <v>0</v>
      </c>
      <c r="D26" s="13">
        <v>1</v>
      </c>
      <c r="E26" s="10">
        <v>1</v>
      </c>
      <c r="F26" s="10">
        <v>5</v>
      </c>
      <c r="G26" s="9" t="s">
        <v>39</v>
      </c>
      <c r="H26" s="11">
        <v>1945.54</v>
      </c>
    </row>
    <row r="27" spans="1:8" x14ac:dyDescent="0.2">
      <c r="A27" s="1" t="s">
        <v>2</v>
      </c>
      <c r="B27" s="12">
        <v>0</v>
      </c>
      <c r="C27" s="13">
        <v>0</v>
      </c>
      <c r="D27" s="13">
        <v>1</v>
      </c>
      <c r="E27" s="10">
        <v>0</v>
      </c>
      <c r="F27" s="10">
        <v>1</v>
      </c>
      <c r="G27" s="9" t="s">
        <v>40</v>
      </c>
      <c r="H27" s="11">
        <v>100</v>
      </c>
    </row>
    <row r="28" spans="1:8" x14ac:dyDescent="0.2">
      <c r="A28" s="1" t="s">
        <v>2</v>
      </c>
      <c r="B28" s="12">
        <v>0</v>
      </c>
      <c r="C28" s="13">
        <v>0</v>
      </c>
      <c r="D28" s="13">
        <v>1</v>
      </c>
      <c r="E28" s="10">
        <v>0</v>
      </c>
      <c r="F28" s="10">
        <v>2</v>
      </c>
      <c r="G28" s="9" t="s">
        <v>40</v>
      </c>
      <c r="H28" s="11">
        <v>5509.7</v>
      </c>
    </row>
    <row r="29" spans="1:8" x14ac:dyDescent="0.2">
      <c r="A29" s="1" t="s">
        <v>2</v>
      </c>
      <c r="B29" s="12">
        <v>0</v>
      </c>
      <c r="C29" s="13">
        <v>0</v>
      </c>
      <c r="D29" s="13">
        <v>1</v>
      </c>
      <c r="E29" s="10">
        <v>0</v>
      </c>
      <c r="F29" s="10">
        <v>3</v>
      </c>
      <c r="G29" s="9" t="s">
        <v>40</v>
      </c>
      <c r="H29" s="11">
        <v>1823.91</v>
      </c>
    </row>
    <row r="30" spans="1:8" x14ac:dyDescent="0.2">
      <c r="A30" s="1" t="s">
        <v>2</v>
      </c>
      <c r="B30" s="12">
        <v>0</v>
      </c>
      <c r="C30" s="13">
        <v>0</v>
      </c>
      <c r="D30" s="13">
        <v>1</v>
      </c>
      <c r="E30" s="10">
        <v>0</v>
      </c>
      <c r="F30" s="10">
        <v>4</v>
      </c>
      <c r="G30" s="9" t="s">
        <v>40</v>
      </c>
      <c r="H30" s="11">
        <v>987.5</v>
      </c>
    </row>
    <row r="31" spans="1:8" x14ac:dyDescent="0.2">
      <c r="A31" s="1" t="s">
        <v>2</v>
      </c>
      <c r="B31" s="12">
        <v>0</v>
      </c>
      <c r="C31" s="13">
        <v>0</v>
      </c>
      <c r="D31" s="13">
        <v>1</v>
      </c>
      <c r="E31" s="10">
        <v>0</v>
      </c>
      <c r="F31" s="10">
        <v>5</v>
      </c>
      <c r="G31" s="9" t="s">
        <v>40</v>
      </c>
      <c r="H31" s="11">
        <v>762.5</v>
      </c>
    </row>
    <row r="32" spans="1:8" x14ac:dyDescent="0.2">
      <c r="A32" s="4" t="s">
        <v>3</v>
      </c>
      <c r="B32" s="12">
        <v>0</v>
      </c>
      <c r="C32" s="13">
        <v>0</v>
      </c>
      <c r="D32" s="14">
        <v>0</v>
      </c>
      <c r="E32" s="10">
        <v>1</v>
      </c>
      <c r="F32" s="10">
        <v>1</v>
      </c>
      <c r="G32" s="9" t="s">
        <v>39</v>
      </c>
      <c r="H32" s="11">
        <v>273.01</v>
      </c>
    </row>
    <row r="33" spans="1:8" x14ac:dyDescent="0.2">
      <c r="A33" s="4" t="s">
        <v>3</v>
      </c>
      <c r="B33" s="12">
        <v>0</v>
      </c>
      <c r="C33" s="13">
        <v>0</v>
      </c>
      <c r="D33" s="14">
        <v>0</v>
      </c>
      <c r="E33" s="10">
        <v>1</v>
      </c>
      <c r="F33" s="10">
        <v>2</v>
      </c>
      <c r="G33" s="9" t="s">
        <v>39</v>
      </c>
      <c r="H33" s="11">
        <v>51.11</v>
      </c>
    </row>
    <row r="34" spans="1:8" x14ac:dyDescent="0.2">
      <c r="A34" s="4" t="s">
        <v>3</v>
      </c>
      <c r="B34" s="12">
        <v>0</v>
      </c>
      <c r="C34" s="13">
        <v>0</v>
      </c>
      <c r="D34" s="14">
        <v>0</v>
      </c>
      <c r="E34" s="10">
        <v>1</v>
      </c>
      <c r="F34" s="10">
        <v>3</v>
      </c>
      <c r="G34" s="9" t="s">
        <v>39</v>
      </c>
      <c r="H34" s="11">
        <v>156.05000000000001</v>
      </c>
    </row>
    <row r="35" spans="1:8" x14ac:dyDescent="0.2">
      <c r="A35" s="4" t="s">
        <v>3</v>
      </c>
      <c r="B35" s="12">
        <v>0</v>
      </c>
      <c r="C35" s="13">
        <v>0</v>
      </c>
      <c r="D35" s="14">
        <v>0</v>
      </c>
      <c r="E35" s="10">
        <v>1</v>
      </c>
      <c r="F35" s="10">
        <v>4</v>
      </c>
      <c r="G35" s="9" t="s">
        <v>39</v>
      </c>
      <c r="H35" s="11">
        <v>276.08999999999997</v>
      </c>
    </row>
    <row r="36" spans="1:8" x14ac:dyDescent="0.2">
      <c r="A36" s="4" t="s">
        <v>3</v>
      </c>
      <c r="B36" s="12">
        <v>0</v>
      </c>
      <c r="C36" s="13">
        <v>0</v>
      </c>
      <c r="D36" s="14">
        <v>0</v>
      </c>
      <c r="E36" s="10">
        <v>1</v>
      </c>
      <c r="F36" s="10">
        <v>5</v>
      </c>
      <c r="G36" s="9" t="s">
        <v>39</v>
      </c>
      <c r="H36" s="11">
        <v>290</v>
      </c>
    </row>
    <row r="37" spans="1:8" x14ac:dyDescent="0.2">
      <c r="A37" s="4" t="s">
        <v>3</v>
      </c>
      <c r="B37" s="12">
        <v>0</v>
      </c>
      <c r="C37" s="13">
        <v>0</v>
      </c>
      <c r="D37" s="14">
        <v>0</v>
      </c>
      <c r="E37" s="10">
        <v>0</v>
      </c>
      <c r="F37" s="10">
        <v>1</v>
      </c>
      <c r="G37" s="9" t="s">
        <v>40</v>
      </c>
      <c r="H37" s="11">
        <v>784</v>
      </c>
    </row>
    <row r="38" spans="1:8" x14ac:dyDescent="0.2">
      <c r="A38" s="4" t="s">
        <v>3</v>
      </c>
      <c r="B38" s="12">
        <v>0</v>
      </c>
      <c r="C38" s="13">
        <v>0</v>
      </c>
      <c r="D38" s="14">
        <v>0</v>
      </c>
      <c r="E38" s="10">
        <v>0</v>
      </c>
      <c r="F38" s="10">
        <v>2</v>
      </c>
      <c r="G38" s="9" t="s">
        <v>40</v>
      </c>
      <c r="H38" s="11">
        <v>859.29</v>
      </c>
    </row>
    <row r="39" spans="1:8" x14ac:dyDescent="0.2">
      <c r="A39" s="4" t="s">
        <v>3</v>
      </c>
      <c r="B39" s="12">
        <v>0</v>
      </c>
      <c r="C39" s="13">
        <v>0</v>
      </c>
      <c r="D39" s="14">
        <v>0</v>
      </c>
      <c r="E39" s="10">
        <v>0</v>
      </c>
      <c r="F39" s="10">
        <v>3</v>
      </c>
      <c r="G39" s="9" t="s">
        <v>40</v>
      </c>
      <c r="H39" s="11">
        <v>1204.6099999999999</v>
      </c>
    </row>
    <row r="40" spans="1:8" x14ac:dyDescent="0.2">
      <c r="A40" s="4" t="s">
        <v>3</v>
      </c>
      <c r="B40" s="12">
        <v>0</v>
      </c>
      <c r="C40" s="13">
        <v>0</v>
      </c>
      <c r="D40" s="14">
        <v>0</v>
      </c>
      <c r="E40" s="10">
        <v>0</v>
      </c>
      <c r="F40" s="10">
        <v>4</v>
      </c>
      <c r="G40" s="9" t="s">
        <v>40</v>
      </c>
      <c r="H40" s="11">
        <v>448</v>
      </c>
    </row>
    <row r="41" spans="1:8" x14ac:dyDescent="0.2">
      <c r="A41" s="4" t="s">
        <v>3</v>
      </c>
      <c r="B41" s="12">
        <v>0</v>
      </c>
      <c r="C41" s="13">
        <v>0</v>
      </c>
      <c r="D41" s="14">
        <v>0</v>
      </c>
      <c r="E41" s="10">
        <v>0</v>
      </c>
      <c r="F41" s="10">
        <v>5</v>
      </c>
      <c r="G41" s="9" t="s">
        <v>40</v>
      </c>
      <c r="H41" s="11">
        <v>297.04000000000002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7EAB-FD87-43A7-BD6B-8036511C82F4}">
  <dimension ref="A1:I67"/>
  <sheetViews>
    <sheetView topLeftCell="A16" workbookViewId="0">
      <selection activeCell="A60" sqref="A60:G67"/>
    </sheetView>
  </sheetViews>
  <sheetFormatPr defaultRowHeight="12.75" x14ac:dyDescent="0.2"/>
  <cols>
    <col min="1" max="1" width="23.42578125" bestFit="1" customWidth="1"/>
    <col min="2" max="2" width="17.140625" bestFit="1" customWidth="1"/>
    <col min="3" max="3" width="13.7109375" bestFit="1" customWidth="1"/>
    <col min="4" max="4" width="17.7109375" bestFit="1" customWidth="1"/>
    <col min="5" max="5" width="12.42578125" bestFit="1" customWidth="1"/>
    <col min="6" max="6" width="20.28515625" bestFit="1" customWidth="1"/>
    <col min="7" max="7" width="12" bestFit="1" customWidth="1"/>
    <col min="8" max="8" width="14.28515625" customWidth="1"/>
    <col min="9" max="9" width="13.42578125" customWidth="1"/>
  </cols>
  <sheetData>
    <row r="1" spans="1:9" x14ac:dyDescent="0.2">
      <c r="A1" t="s">
        <v>7</v>
      </c>
    </row>
    <row r="2" spans="1:9" ht="13.5" thickBot="1" x14ac:dyDescent="0.25"/>
    <row r="3" spans="1:9" x14ac:dyDescent="0.2">
      <c r="A3" s="8" t="s">
        <v>8</v>
      </c>
      <c r="B3" s="8"/>
    </row>
    <row r="4" spans="1:9" x14ac:dyDescent="0.2">
      <c r="A4" s="5" t="s">
        <v>9</v>
      </c>
      <c r="B4" s="5">
        <v>0.84923187011271672</v>
      </c>
    </row>
    <row r="5" spans="1:9" x14ac:dyDescent="0.2">
      <c r="A5" s="5" t="s">
        <v>10</v>
      </c>
      <c r="B5" s="5">
        <v>0.72119476921514214</v>
      </c>
    </row>
    <row r="6" spans="1:9" x14ac:dyDescent="0.2">
      <c r="A6" s="5" t="s">
        <v>11</v>
      </c>
      <c r="B6" s="5">
        <v>0.68933131426830119</v>
      </c>
    </row>
    <row r="7" spans="1:9" x14ac:dyDescent="0.2">
      <c r="A7" s="5" t="s">
        <v>12</v>
      </c>
      <c r="B7" s="5">
        <v>3051.0932437086972</v>
      </c>
    </row>
    <row r="8" spans="1:9" ht="13.5" thickBot="1" x14ac:dyDescent="0.25">
      <c r="A8" s="6" t="s">
        <v>13</v>
      </c>
      <c r="B8" s="6">
        <v>40</v>
      </c>
    </row>
    <row r="10" spans="1:9" ht="13.5" thickBot="1" x14ac:dyDescent="0.25">
      <c r="A10" t="s">
        <v>14</v>
      </c>
    </row>
    <row r="11" spans="1:9" x14ac:dyDescent="0.2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2">
      <c r="A12" s="5" t="s">
        <v>15</v>
      </c>
      <c r="B12" s="5">
        <v>4</v>
      </c>
      <c r="C12" s="5">
        <v>842811893.16262984</v>
      </c>
      <c r="D12" s="5">
        <v>210702973.29065746</v>
      </c>
      <c r="E12" s="5">
        <v>22.633916203322613</v>
      </c>
      <c r="F12" s="5">
        <v>2.6728348811969841E-9</v>
      </c>
    </row>
    <row r="13" spans="1:9" x14ac:dyDescent="0.2">
      <c r="A13" s="5" t="s">
        <v>16</v>
      </c>
      <c r="B13" s="5">
        <v>35</v>
      </c>
      <c r="C13" s="5">
        <v>325820949.36317009</v>
      </c>
      <c r="D13" s="5">
        <v>9309169.9818048589</v>
      </c>
      <c r="E13" s="5"/>
      <c r="F13" s="5"/>
    </row>
    <row r="14" spans="1:9" ht="13.5" thickBot="1" x14ac:dyDescent="0.25">
      <c r="A14" s="6" t="s">
        <v>17</v>
      </c>
      <c r="B14" s="6">
        <v>39</v>
      </c>
      <c r="C14" s="6">
        <v>1168632842.5258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2">
      <c r="A17" s="5" t="s">
        <v>18</v>
      </c>
      <c r="B17" s="5">
        <v>-815.26649999999813</v>
      </c>
      <c r="C17" s="5">
        <v>1078.7243613294395</v>
      </c>
      <c r="D17" s="5">
        <v>-0.75576906318797588</v>
      </c>
      <c r="E17" s="5">
        <v>0.45484433864283125</v>
      </c>
      <c r="F17" s="5">
        <v>-3005.1933783316817</v>
      </c>
      <c r="G17" s="5">
        <v>1374.6603783316857</v>
      </c>
      <c r="H17" s="5">
        <v>-3005.1933783316817</v>
      </c>
      <c r="I17" s="5">
        <v>1374.6603783316857</v>
      </c>
    </row>
    <row r="18" spans="1:9" x14ac:dyDescent="0.2">
      <c r="A18" s="5" t="s">
        <v>0</v>
      </c>
      <c r="B18" s="5">
        <v>11365.992999999997</v>
      </c>
      <c r="C18" s="5">
        <v>1364.4903797245956</v>
      </c>
      <c r="D18" s="5">
        <v>8.3298447309640054</v>
      </c>
      <c r="E18" s="5">
        <v>8.0292658339483237E-10</v>
      </c>
      <c r="F18" s="5">
        <v>8595.9302620997732</v>
      </c>
      <c r="G18" s="5">
        <v>14136.05573790022</v>
      </c>
      <c r="H18" s="5">
        <v>8595.9302620997732</v>
      </c>
      <c r="I18" s="5">
        <v>14136.05573790022</v>
      </c>
    </row>
    <row r="19" spans="1:9" x14ac:dyDescent="0.2">
      <c r="A19" s="5" t="s">
        <v>1</v>
      </c>
      <c r="B19" s="5">
        <v>3589.0789999999997</v>
      </c>
      <c r="C19" s="5">
        <v>1364.4903797245959</v>
      </c>
      <c r="D19" s="5">
        <v>2.6303439389029677</v>
      </c>
      <c r="E19" s="5">
        <v>1.2594025776034311E-2</v>
      </c>
      <c r="F19" s="5">
        <v>819.0162620997753</v>
      </c>
      <c r="G19" s="5">
        <v>6359.1417379002241</v>
      </c>
      <c r="H19" s="5">
        <v>819.0162620997753</v>
      </c>
      <c r="I19" s="5">
        <v>6359.1417379002241</v>
      </c>
    </row>
    <row r="20" spans="1:9" x14ac:dyDescent="0.2">
      <c r="A20" s="5" t="s">
        <v>2</v>
      </c>
      <c r="B20" s="5">
        <v>1293.5879999999941</v>
      </c>
      <c r="C20" s="5">
        <v>1364.4903797245961</v>
      </c>
      <c r="D20" s="5">
        <v>0.94803746455221416</v>
      </c>
      <c r="E20" s="5">
        <v>0.34961061760063272</v>
      </c>
      <c r="F20" s="5">
        <v>-1476.4747379002308</v>
      </c>
      <c r="G20" s="5">
        <v>4063.6507379002187</v>
      </c>
      <c r="H20" s="5">
        <v>-1476.4747379002308</v>
      </c>
      <c r="I20" s="5">
        <v>4063.6507379002187</v>
      </c>
    </row>
    <row r="21" spans="1:9" ht="13.5" thickBot="1" x14ac:dyDescent="0.25">
      <c r="A21" s="6" t="s">
        <v>6</v>
      </c>
      <c r="B21" s="6">
        <v>2558.373000000001</v>
      </c>
      <c r="C21" s="6">
        <v>964.84040036706881</v>
      </c>
      <c r="D21" s="6">
        <v>2.6516022743519865</v>
      </c>
      <c r="E21" s="6">
        <v>1.1954518285203991E-2</v>
      </c>
      <c r="F21" s="6">
        <v>599.64285371857864</v>
      </c>
      <c r="G21" s="6">
        <v>4517.1031462814235</v>
      </c>
      <c r="H21" s="6">
        <v>599.64285371857864</v>
      </c>
      <c r="I21" s="6">
        <v>4517.1031462814235</v>
      </c>
    </row>
    <row r="25" spans="1:9" x14ac:dyDescent="0.2">
      <c r="A25" t="s">
        <v>31</v>
      </c>
      <c r="F25" t="s">
        <v>36</v>
      </c>
    </row>
    <row r="26" spans="1:9" ht="13.5" thickBot="1" x14ac:dyDescent="0.25"/>
    <row r="27" spans="1:9" x14ac:dyDescent="0.2">
      <c r="A27" s="7" t="s">
        <v>32</v>
      </c>
      <c r="B27" s="7" t="s">
        <v>33</v>
      </c>
      <c r="C27" s="7" t="s">
        <v>34</v>
      </c>
      <c r="D27" s="7" t="s">
        <v>35</v>
      </c>
      <c r="F27" s="7" t="s">
        <v>37</v>
      </c>
      <c r="G27" s="7" t="s">
        <v>5</v>
      </c>
    </row>
    <row r="28" spans="1:9" x14ac:dyDescent="0.2">
      <c r="A28" s="5">
        <v>1</v>
      </c>
      <c r="B28" s="5">
        <v>13109.0995</v>
      </c>
      <c r="C28" s="5">
        <v>3096.1905000000006</v>
      </c>
      <c r="D28" s="5">
        <v>1.071199780203163</v>
      </c>
      <c r="F28" s="5">
        <v>1.25</v>
      </c>
      <c r="G28" s="5">
        <v>51.11</v>
      </c>
    </row>
    <row r="29" spans="1:9" x14ac:dyDescent="0.2">
      <c r="A29" s="5">
        <v>2</v>
      </c>
      <c r="B29" s="5">
        <v>13109.0995</v>
      </c>
      <c r="C29" s="5">
        <v>257.68050000000039</v>
      </c>
      <c r="D29" s="5">
        <v>8.9150617496772722E-2</v>
      </c>
      <c r="F29" s="5">
        <v>3.75</v>
      </c>
      <c r="G29" s="5">
        <v>100</v>
      </c>
    </row>
    <row r="30" spans="1:9" x14ac:dyDescent="0.2">
      <c r="A30" s="5">
        <v>3</v>
      </c>
      <c r="B30" s="5">
        <v>13109.0995</v>
      </c>
      <c r="C30" s="5">
        <v>4906.8104999999996</v>
      </c>
      <c r="D30" s="5">
        <v>1.6976262697978597</v>
      </c>
      <c r="F30" s="5">
        <v>6.25</v>
      </c>
      <c r="G30" s="5">
        <v>156.05000000000001</v>
      </c>
    </row>
    <row r="31" spans="1:9" x14ac:dyDescent="0.2">
      <c r="A31" s="5">
        <v>4</v>
      </c>
      <c r="B31" s="5">
        <v>13109.0995</v>
      </c>
      <c r="C31" s="5">
        <v>4234.210500000001</v>
      </c>
      <c r="D31" s="5">
        <v>1.4649245118909591</v>
      </c>
      <c r="F31" s="5">
        <v>8.75</v>
      </c>
      <c r="G31" s="5">
        <v>273.01</v>
      </c>
    </row>
    <row r="32" spans="1:9" x14ac:dyDescent="0.2">
      <c r="A32" s="5">
        <v>5</v>
      </c>
      <c r="B32" s="5">
        <v>13109.0995</v>
      </c>
      <c r="C32" s="5">
        <v>3976.1804999999986</v>
      </c>
      <c r="D32" s="5">
        <v>1.3756529766653893</v>
      </c>
      <c r="F32" s="5">
        <v>11.25</v>
      </c>
      <c r="G32" s="5">
        <v>276.08999999999997</v>
      </c>
    </row>
    <row r="33" spans="1:7" x14ac:dyDescent="0.2">
      <c r="A33" s="5">
        <v>6</v>
      </c>
      <c r="B33" s="5">
        <v>10550.726499999999</v>
      </c>
      <c r="C33" s="5">
        <v>-8906.7264999999989</v>
      </c>
      <c r="D33" s="5">
        <v>-3.0814910998304796</v>
      </c>
      <c r="F33" s="5">
        <v>13.75</v>
      </c>
      <c r="G33" s="5">
        <v>290</v>
      </c>
    </row>
    <row r="34" spans="1:7" x14ac:dyDescent="0.2">
      <c r="A34" s="5">
        <v>7</v>
      </c>
      <c r="B34" s="5">
        <v>10550.726499999999</v>
      </c>
      <c r="C34" s="5">
        <v>1061.813500000002</v>
      </c>
      <c r="D34" s="5">
        <v>0.36735930422134977</v>
      </c>
      <c r="F34" s="5">
        <v>16.25</v>
      </c>
      <c r="G34" s="5">
        <v>297.04000000000002</v>
      </c>
    </row>
    <row r="35" spans="1:7" x14ac:dyDescent="0.2">
      <c r="A35" s="5">
        <v>8</v>
      </c>
      <c r="B35" s="5">
        <v>10550.726499999999</v>
      </c>
      <c r="C35" s="5">
        <v>4016.2935000000016</v>
      </c>
      <c r="D35" s="5">
        <v>1.3895310105858774</v>
      </c>
      <c r="F35" s="5">
        <v>18.75</v>
      </c>
      <c r="G35" s="5">
        <v>448</v>
      </c>
    </row>
    <row r="36" spans="1:7" x14ac:dyDescent="0.2">
      <c r="A36" s="5">
        <v>9</v>
      </c>
      <c r="B36" s="5">
        <v>10550.726499999999</v>
      </c>
      <c r="C36" s="5">
        <v>-5751.7264999999989</v>
      </c>
      <c r="D36" s="5">
        <v>-1.9899447926698002</v>
      </c>
      <c r="F36" s="5">
        <v>21.25</v>
      </c>
      <c r="G36" s="5">
        <v>762.5</v>
      </c>
    </row>
    <row r="37" spans="1:7" x14ac:dyDescent="0.2">
      <c r="A37" s="5">
        <v>10</v>
      </c>
      <c r="B37" s="5">
        <v>10550.726499999999</v>
      </c>
      <c r="C37" s="5">
        <v>-6890.7264999999989</v>
      </c>
      <c r="D37" s="5">
        <v>-2.3840085783610885</v>
      </c>
      <c r="F37" s="5">
        <v>23.75</v>
      </c>
      <c r="G37" s="5">
        <v>784</v>
      </c>
    </row>
    <row r="38" spans="1:7" x14ac:dyDescent="0.2">
      <c r="A38" s="5">
        <v>11</v>
      </c>
      <c r="B38" s="5">
        <v>5332.1855000000032</v>
      </c>
      <c r="C38" s="5">
        <v>329.19449999999688</v>
      </c>
      <c r="D38" s="5">
        <v>0.11389256444139555</v>
      </c>
      <c r="F38" s="5">
        <v>26.25</v>
      </c>
      <c r="G38" s="5">
        <v>859.29</v>
      </c>
    </row>
    <row r="39" spans="1:7" x14ac:dyDescent="0.2">
      <c r="A39" s="5">
        <v>12</v>
      </c>
      <c r="B39" s="5">
        <v>5332.1855000000032</v>
      </c>
      <c r="C39" s="5">
        <v>-1695.0755000000031</v>
      </c>
      <c r="D39" s="5">
        <v>-0.58645115764930145</v>
      </c>
      <c r="F39" s="5">
        <v>28.75</v>
      </c>
      <c r="G39" s="5">
        <v>987.5</v>
      </c>
    </row>
    <row r="40" spans="1:7" x14ac:dyDescent="0.2">
      <c r="A40" s="5">
        <v>13</v>
      </c>
      <c r="B40" s="5">
        <v>5332.1855000000032</v>
      </c>
      <c r="C40" s="5">
        <v>-1266.4555000000032</v>
      </c>
      <c r="D40" s="5">
        <v>-0.43816000767300656</v>
      </c>
      <c r="F40" s="5">
        <v>31.25</v>
      </c>
      <c r="G40" s="5">
        <v>1204.6099999999999</v>
      </c>
    </row>
    <row r="41" spans="1:7" x14ac:dyDescent="0.2">
      <c r="A41" s="5">
        <v>14</v>
      </c>
      <c r="B41" s="5">
        <v>5332.1855000000032</v>
      </c>
      <c r="C41" s="5">
        <v>739.29449999999633</v>
      </c>
      <c r="D41" s="5">
        <v>0.25577628569863614</v>
      </c>
      <c r="F41" s="5">
        <v>33.75</v>
      </c>
      <c r="G41" s="5">
        <v>1238</v>
      </c>
    </row>
    <row r="42" spans="1:7" x14ac:dyDescent="0.2">
      <c r="A42" s="5">
        <v>15</v>
      </c>
      <c r="B42" s="5">
        <v>5332.1855000000032</v>
      </c>
      <c r="C42" s="5">
        <v>-116.75550000000294</v>
      </c>
      <c r="D42" s="5">
        <v>-4.039430582114166E-2</v>
      </c>
      <c r="F42" s="5">
        <v>36.25</v>
      </c>
      <c r="G42" s="5">
        <v>1256.45</v>
      </c>
    </row>
    <row r="43" spans="1:7" x14ac:dyDescent="0.2">
      <c r="A43" s="5">
        <v>16</v>
      </c>
      <c r="B43" s="5">
        <v>2773.8125000000018</v>
      </c>
      <c r="C43" s="5">
        <v>264.18749999999818</v>
      </c>
      <c r="D43" s="5">
        <v>9.1401866885264679E-2</v>
      </c>
      <c r="F43" s="5">
        <v>38.75</v>
      </c>
      <c r="G43" s="5">
        <v>1338.63</v>
      </c>
    </row>
    <row r="44" spans="1:7" x14ac:dyDescent="0.2">
      <c r="A44" s="5">
        <v>17</v>
      </c>
      <c r="B44" s="5">
        <v>2773.8125000000018</v>
      </c>
      <c r="C44" s="5">
        <v>2248.4874999999984</v>
      </c>
      <c r="D44" s="5">
        <v>0.77791702926210682</v>
      </c>
      <c r="F44" s="5">
        <v>41.25</v>
      </c>
      <c r="G44" s="5">
        <v>1478</v>
      </c>
    </row>
    <row r="45" spans="1:7" x14ac:dyDescent="0.2">
      <c r="A45" s="5">
        <v>18</v>
      </c>
      <c r="B45" s="5">
        <v>2773.8125000000018</v>
      </c>
      <c r="C45" s="5">
        <v>2328.7474999999986</v>
      </c>
      <c r="D45" s="5">
        <v>0.80568486020116115</v>
      </c>
      <c r="F45" s="5">
        <v>43.75</v>
      </c>
      <c r="G45" s="5">
        <v>1644</v>
      </c>
    </row>
    <row r="46" spans="1:7" x14ac:dyDescent="0.2">
      <c r="A46" s="5">
        <v>19</v>
      </c>
      <c r="B46" s="5">
        <v>2773.8125000000018</v>
      </c>
      <c r="C46" s="5">
        <v>-1295.8125000000018</v>
      </c>
      <c r="D46" s="5">
        <v>-0.4483167509184311</v>
      </c>
      <c r="F46" s="5">
        <v>46.25</v>
      </c>
      <c r="G46" s="5">
        <v>1744.49</v>
      </c>
    </row>
    <row r="47" spans="1:7" x14ac:dyDescent="0.2">
      <c r="A47" s="5">
        <v>20</v>
      </c>
      <c r="B47" s="5">
        <v>2773.8125000000018</v>
      </c>
      <c r="C47" s="5">
        <v>-1535.8125000000018</v>
      </c>
      <c r="D47" s="5">
        <v>-0.53135038442669202</v>
      </c>
      <c r="F47" s="5">
        <v>48.75</v>
      </c>
      <c r="G47" s="5">
        <v>1823.91</v>
      </c>
    </row>
    <row r="48" spans="1:7" x14ac:dyDescent="0.2">
      <c r="A48" s="5">
        <v>21</v>
      </c>
      <c r="B48" s="5">
        <v>3036.6944999999969</v>
      </c>
      <c r="C48" s="5">
        <v>-930.33449999999675</v>
      </c>
      <c r="D48" s="5">
        <v>-0.32187105797121196</v>
      </c>
      <c r="F48" s="5">
        <v>51.25</v>
      </c>
      <c r="G48" s="5">
        <v>1945.54</v>
      </c>
    </row>
    <row r="49" spans="1:7" x14ac:dyDescent="0.2">
      <c r="A49" s="5">
        <v>22</v>
      </c>
      <c r="B49" s="5">
        <v>3036.6944999999969</v>
      </c>
      <c r="C49" s="5">
        <v>-1780.2444999999968</v>
      </c>
      <c r="D49" s="5">
        <v>-0.61591737236707045</v>
      </c>
      <c r="F49" s="5">
        <v>53.75</v>
      </c>
      <c r="G49" s="5">
        <v>2106.36</v>
      </c>
    </row>
    <row r="50" spans="1:7" x14ac:dyDescent="0.2">
      <c r="A50" s="5">
        <v>23</v>
      </c>
      <c r="B50" s="5">
        <v>3036.6944999999969</v>
      </c>
      <c r="C50" s="5">
        <v>-1698.0644999999968</v>
      </c>
      <c r="D50" s="5">
        <v>-0.58748527235995007</v>
      </c>
      <c r="F50" s="5">
        <v>56.25</v>
      </c>
      <c r="G50" s="5">
        <v>3038</v>
      </c>
    </row>
    <row r="51" spans="1:7" x14ac:dyDescent="0.2">
      <c r="A51" s="5">
        <v>24</v>
      </c>
      <c r="B51" s="5">
        <v>3036.6944999999969</v>
      </c>
      <c r="C51" s="5">
        <v>-1292.2044999999969</v>
      </c>
      <c r="D51" s="5">
        <v>-0.4470684786280219</v>
      </c>
      <c r="F51" s="5">
        <v>58.75</v>
      </c>
      <c r="G51" s="5">
        <v>3637.11</v>
      </c>
    </row>
    <row r="52" spans="1:7" x14ac:dyDescent="0.2">
      <c r="A52" s="5">
        <v>25</v>
      </c>
      <c r="B52" s="5">
        <v>3036.6944999999969</v>
      </c>
      <c r="C52" s="5">
        <v>-1091.1544999999969</v>
      </c>
      <c r="D52" s="5">
        <v>-0.37751051189120582</v>
      </c>
      <c r="F52" s="5">
        <v>61.25</v>
      </c>
      <c r="G52" s="5">
        <v>3660</v>
      </c>
    </row>
    <row r="53" spans="1:7" x14ac:dyDescent="0.2">
      <c r="A53" s="5">
        <v>26</v>
      </c>
      <c r="B53" s="5">
        <v>478.32149999999592</v>
      </c>
      <c r="C53" s="5">
        <v>-378.32149999999592</v>
      </c>
      <c r="D53" s="5">
        <v>-0.13088920324706327</v>
      </c>
      <c r="F53" s="5">
        <v>63.75</v>
      </c>
      <c r="G53" s="5">
        <v>4065.73</v>
      </c>
    </row>
    <row r="54" spans="1:7" x14ac:dyDescent="0.2">
      <c r="A54" s="5">
        <v>27</v>
      </c>
      <c r="B54" s="5">
        <v>478.32149999999592</v>
      </c>
      <c r="C54" s="5">
        <v>5031.3785000000044</v>
      </c>
      <c r="D54" s="5">
        <v>1.7407234933764324</v>
      </c>
      <c r="F54" s="5">
        <v>66.25</v>
      </c>
      <c r="G54" s="5">
        <v>4799</v>
      </c>
    </row>
    <row r="55" spans="1:7" x14ac:dyDescent="0.2">
      <c r="A55" s="5">
        <v>28</v>
      </c>
      <c r="B55" s="5">
        <v>478.32149999999592</v>
      </c>
      <c r="C55" s="5">
        <v>1345.5885000000042</v>
      </c>
      <c r="D55" s="5">
        <v>0.46553792650804526</v>
      </c>
      <c r="F55" s="5">
        <v>68.75</v>
      </c>
      <c r="G55" s="5">
        <v>5022.3</v>
      </c>
    </row>
    <row r="56" spans="1:7" x14ac:dyDescent="0.2">
      <c r="A56" s="5">
        <v>29</v>
      </c>
      <c r="B56" s="5">
        <v>478.32149999999592</v>
      </c>
      <c r="C56" s="5">
        <v>509.17850000000408</v>
      </c>
      <c r="D56" s="5">
        <v>0.17616225399702648</v>
      </c>
      <c r="F56" s="5">
        <v>71.25</v>
      </c>
      <c r="G56" s="5">
        <v>5102.5600000000004</v>
      </c>
    </row>
    <row r="57" spans="1:7" x14ac:dyDescent="0.2">
      <c r="A57" s="5">
        <v>30</v>
      </c>
      <c r="B57" s="5">
        <v>478.32149999999592</v>
      </c>
      <c r="C57" s="5">
        <v>284.17850000000408</v>
      </c>
      <c r="D57" s="5">
        <v>9.8318222583031897E-2</v>
      </c>
      <c r="F57" s="5">
        <v>73.75</v>
      </c>
      <c r="G57" s="5">
        <v>5215.43</v>
      </c>
    </row>
    <row r="58" spans="1:7" x14ac:dyDescent="0.2">
      <c r="A58" s="5">
        <v>31</v>
      </c>
      <c r="B58" s="5">
        <v>1743.1065000000028</v>
      </c>
      <c r="C58" s="5">
        <v>-1470.0965000000028</v>
      </c>
      <c r="D58" s="5">
        <v>-0.50861439167823874</v>
      </c>
      <c r="F58" s="5">
        <v>76.25</v>
      </c>
      <c r="G58" s="5">
        <v>5509.7</v>
      </c>
    </row>
    <row r="59" spans="1:7" x14ac:dyDescent="0.2">
      <c r="A59" s="5">
        <v>32</v>
      </c>
      <c r="B59" s="5">
        <v>1743.1065000000028</v>
      </c>
      <c r="C59" s="5">
        <v>-1691.9965000000029</v>
      </c>
      <c r="D59" s="5">
        <v>-0.58538590532608492</v>
      </c>
      <c r="F59" s="5">
        <v>78.75</v>
      </c>
      <c r="G59" s="5">
        <v>5661.38</v>
      </c>
    </row>
    <row r="60" spans="1:7" x14ac:dyDescent="0.2">
      <c r="A60" s="5">
        <v>33</v>
      </c>
      <c r="B60" s="5">
        <v>1743.1065000000028</v>
      </c>
      <c r="C60" s="5">
        <v>-1587.0565000000029</v>
      </c>
      <c r="D60" s="5">
        <v>-0.54907944907459794</v>
      </c>
      <c r="F60" s="5">
        <v>81.25</v>
      </c>
      <c r="G60" s="5">
        <v>6071.48</v>
      </c>
    </row>
    <row r="61" spans="1:7" x14ac:dyDescent="0.2">
      <c r="A61" s="5">
        <v>34</v>
      </c>
      <c r="B61" s="5">
        <v>1743.1065000000028</v>
      </c>
      <c r="C61" s="5">
        <v>-1467.0165000000029</v>
      </c>
      <c r="D61" s="5">
        <v>-0.50754879338154946</v>
      </c>
      <c r="F61" s="5">
        <v>83.75</v>
      </c>
      <c r="G61" s="5">
        <v>11612.54</v>
      </c>
    </row>
    <row r="62" spans="1:7" x14ac:dyDescent="0.2">
      <c r="A62" s="5">
        <v>35</v>
      </c>
      <c r="B62" s="5">
        <v>1743.1065000000028</v>
      </c>
      <c r="C62" s="5">
        <v>-1453.1065000000028</v>
      </c>
      <c r="D62" s="5">
        <v>-0.50273630237279976</v>
      </c>
      <c r="F62" s="5">
        <v>86.25</v>
      </c>
      <c r="G62" s="5">
        <v>13366.78</v>
      </c>
    </row>
    <row r="63" spans="1:7" x14ac:dyDescent="0.2">
      <c r="A63" s="5">
        <v>36</v>
      </c>
      <c r="B63" s="5">
        <v>-815.26649999999813</v>
      </c>
      <c r="C63" s="5">
        <v>1599.2664999999981</v>
      </c>
      <c r="D63" s="5">
        <v>0.55330378517932899</v>
      </c>
      <c r="F63" s="5">
        <v>88.75</v>
      </c>
      <c r="G63" s="5">
        <v>14567.02</v>
      </c>
    </row>
    <row r="64" spans="1:7" x14ac:dyDescent="0.2">
      <c r="A64" s="5">
        <v>37</v>
      </c>
      <c r="B64" s="5">
        <v>-815.26649999999813</v>
      </c>
      <c r="C64" s="5">
        <v>1674.5564999999981</v>
      </c>
      <c r="D64" s="5">
        <v>0.57935212795781632</v>
      </c>
      <c r="F64" s="5">
        <v>91.25</v>
      </c>
      <c r="G64" s="5">
        <v>16205.29</v>
      </c>
    </row>
    <row r="65" spans="1:7" x14ac:dyDescent="0.2">
      <c r="A65" s="5">
        <v>38</v>
      </c>
      <c r="B65" s="5">
        <v>-815.26649999999813</v>
      </c>
      <c r="C65" s="5">
        <v>2019.876499999998</v>
      </c>
      <c r="D65" s="5">
        <v>0.69882368763728575</v>
      </c>
      <c r="F65" s="5">
        <v>93.75</v>
      </c>
      <c r="G65" s="5">
        <v>17085.28</v>
      </c>
    </row>
    <row r="66" spans="1:7" x14ac:dyDescent="0.2">
      <c r="A66" s="5">
        <v>39</v>
      </c>
      <c r="B66" s="5">
        <v>-815.26649999999813</v>
      </c>
      <c r="C66" s="5">
        <v>1263.2664999999981</v>
      </c>
      <c r="D66" s="5">
        <v>0.43705669826776378</v>
      </c>
      <c r="F66" s="5">
        <v>96.25</v>
      </c>
      <c r="G66" s="5">
        <v>17343.310000000001</v>
      </c>
    </row>
    <row r="67" spans="1:7" ht="13.5" thickBot="1" x14ac:dyDescent="0.25">
      <c r="A67" s="6">
        <v>40</v>
      </c>
      <c r="B67" s="6">
        <v>-815.26649999999813</v>
      </c>
      <c r="C67" s="6">
        <v>1112.3064999999981</v>
      </c>
      <c r="D67" s="6">
        <v>0.38482854279106765</v>
      </c>
      <c r="F67" s="6">
        <v>98.75</v>
      </c>
      <c r="G67" s="6">
        <v>18015.91</v>
      </c>
    </row>
  </sheetData>
  <sortState xmlns:xlrd2="http://schemas.microsoft.com/office/spreadsheetml/2017/richdata2" ref="G28:G67">
    <sortCondition ref="G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7E02-9C9B-4819-B477-82F5EBD0FCBB}">
  <dimension ref="A1:J41"/>
  <sheetViews>
    <sheetView zoomScale="90" zoomScaleNormal="90" workbookViewId="0">
      <selection activeCell="H2" sqref="H2:H41"/>
    </sheetView>
  </sheetViews>
  <sheetFormatPr defaultRowHeight="12.75" x14ac:dyDescent="0.2"/>
  <cols>
    <col min="1" max="1" width="25" bestFit="1" customWidth="1"/>
    <col min="2" max="2" width="16.7109375" customWidth="1"/>
    <col min="3" max="3" width="23.7109375" bestFit="1" customWidth="1"/>
    <col min="4" max="4" width="27.140625" bestFit="1" customWidth="1"/>
    <col min="5" max="5" width="11.28515625" bestFit="1" customWidth="1"/>
    <col min="6" max="6" width="21.7109375" bestFit="1" customWidth="1"/>
    <col min="7" max="7" width="11.7109375" customWidth="1"/>
    <col min="8" max="8" width="11.140625" customWidth="1"/>
    <col min="9" max="9" width="17.85546875" customWidth="1"/>
    <col min="10" max="10" width="19.42578125" customWidth="1"/>
  </cols>
  <sheetData>
    <row r="1" spans="1:10" x14ac:dyDescent="0.2">
      <c r="A1" s="3" t="s">
        <v>4</v>
      </c>
      <c r="B1" s="3" t="s">
        <v>0</v>
      </c>
      <c r="C1" s="3" t="s">
        <v>1</v>
      </c>
      <c r="D1" s="3" t="s">
        <v>2</v>
      </c>
      <c r="E1" s="3" t="s">
        <v>41</v>
      </c>
      <c r="F1" s="3" t="s">
        <v>6</v>
      </c>
      <c r="G1" s="3" t="s">
        <v>42</v>
      </c>
      <c r="H1" s="3" t="s">
        <v>43</v>
      </c>
      <c r="I1" s="3" t="s">
        <v>38</v>
      </c>
      <c r="J1" s="3" t="s">
        <v>5</v>
      </c>
    </row>
    <row r="2" spans="1:10" x14ac:dyDescent="0.2">
      <c r="A2" t="s">
        <v>0</v>
      </c>
      <c r="B2" s="10">
        <v>1</v>
      </c>
      <c r="C2" s="10">
        <v>0</v>
      </c>
      <c r="D2" s="10">
        <v>0</v>
      </c>
      <c r="E2" s="10">
        <f>B2*F2</f>
        <v>1</v>
      </c>
      <c r="F2" s="10">
        <v>1</v>
      </c>
      <c r="G2" s="10">
        <v>1</v>
      </c>
      <c r="H2" s="10">
        <f>G2^2</f>
        <v>1</v>
      </c>
      <c r="I2" s="15" t="s">
        <v>39</v>
      </c>
      <c r="J2" s="16">
        <v>16205.29</v>
      </c>
    </row>
    <row r="3" spans="1:10" x14ac:dyDescent="0.2">
      <c r="A3" t="s">
        <v>0</v>
      </c>
      <c r="B3" s="10">
        <v>1</v>
      </c>
      <c r="C3" s="10">
        <v>0</v>
      </c>
      <c r="D3" s="10">
        <v>0</v>
      </c>
      <c r="E3" s="10">
        <f t="shared" ref="E3:E41" si="0">B3*F3</f>
        <v>1</v>
      </c>
      <c r="F3" s="10">
        <v>1</v>
      </c>
      <c r="G3" s="10">
        <v>2</v>
      </c>
      <c r="H3" s="10">
        <f t="shared" ref="H3:H41" si="1">G3^2</f>
        <v>4</v>
      </c>
      <c r="I3" s="15" t="s">
        <v>39</v>
      </c>
      <c r="J3" s="16">
        <v>13366.78</v>
      </c>
    </row>
    <row r="4" spans="1:10" x14ac:dyDescent="0.2">
      <c r="A4" t="s">
        <v>0</v>
      </c>
      <c r="B4" s="10">
        <v>1</v>
      </c>
      <c r="C4" s="10">
        <v>0</v>
      </c>
      <c r="D4" s="10">
        <v>0</v>
      </c>
      <c r="E4" s="10">
        <f t="shared" si="0"/>
        <v>1</v>
      </c>
      <c r="F4" s="10">
        <v>1</v>
      </c>
      <c r="G4" s="10">
        <v>3</v>
      </c>
      <c r="H4" s="10">
        <f t="shared" si="1"/>
        <v>9</v>
      </c>
      <c r="I4" s="15" t="s">
        <v>39</v>
      </c>
      <c r="J4" s="16">
        <v>18015.91</v>
      </c>
    </row>
    <row r="5" spans="1:10" x14ac:dyDescent="0.2">
      <c r="A5" t="s">
        <v>0</v>
      </c>
      <c r="B5" s="10">
        <v>1</v>
      </c>
      <c r="C5" s="10">
        <v>0</v>
      </c>
      <c r="D5" s="10">
        <v>0</v>
      </c>
      <c r="E5" s="10">
        <f t="shared" si="0"/>
        <v>1</v>
      </c>
      <c r="F5" s="10">
        <v>1</v>
      </c>
      <c r="G5" s="10">
        <v>4</v>
      </c>
      <c r="H5" s="10">
        <f t="shared" si="1"/>
        <v>16</v>
      </c>
      <c r="I5" s="15" t="s">
        <v>39</v>
      </c>
      <c r="J5" s="16">
        <v>17343.310000000001</v>
      </c>
    </row>
    <row r="6" spans="1:10" x14ac:dyDescent="0.2">
      <c r="A6" t="s">
        <v>0</v>
      </c>
      <c r="B6" s="10">
        <v>1</v>
      </c>
      <c r="C6" s="10">
        <v>0</v>
      </c>
      <c r="D6" s="10">
        <v>0</v>
      </c>
      <c r="E6" s="10">
        <f t="shared" si="0"/>
        <v>1</v>
      </c>
      <c r="F6" s="10">
        <v>1</v>
      </c>
      <c r="G6" s="10">
        <v>5</v>
      </c>
      <c r="H6" s="10">
        <f t="shared" si="1"/>
        <v>25</v>
      </c>
      <c r="I6" s="15" t="s">
        <v>39</v>
      </c>
      <c r="J6" s="16">
        <v>17085.28</v>
      </c>
    </row>
    <row r="7" spans="1:10" x14ac:dyDescent="0.2">
      <c r="A7" t="s">
        <v>0</v>
      </c>
      <c r="B7" s="10">
        <v>1</v>
      </c>
      <c r="C7" s="10">
        <v>0</v>
      </c>
      <c r="D7" s="10">
        <v>0</v>
      </c>
      <c r="E7" s="10">
        <f t="shared" si="0"/>
        <v>0</v>
      </c>
      <c r="F7" s="10">
        <v>0</v>
      </c>
      <c r="G7" s="10">
        <v>1</v>
      </c>
      <c r="H7" s="10">
        <f t="shared" si="1"/>
        <v>1</v>
      </c>
      <c r="I7" s="15" t="s">
        <v>40</v>
      </c>
      <c r="J7" s="16">
        <v>1644</v>
      </c>
    </row>
    <row r="8" spans="1:10" x14ac:dyDescent="0.2">
      <c r="A8" t="s">
        <v>0</v>
      </c>
      <c r="B8" s="10">
        <v>1</v>
      </c>
      <c r="C8" s="10">
        <v>0</v>
      </c>
      <c r="D8" s="10">
        <v>0</v>
      </c>
      <c r="E8" s="10">
        <f t="shared" si="0"/>
        <v>0</v>
      </c>
      <c r="F8" s="10">
        <v>0</v>
      </c>
      <c r="G8" s="10">
        <v>2</v>
      </c>
      <c r="H8" s="10">
        <f t="shared" si="1"/>
        <v>4</v>
      </c>
      <c r="I8" s="15" t="s">
        <v>40</v>
      </c>
      <c r="J8" s="16">
        <v>11612.54</v>
      </c>
    </row>
    <row r="9" spans="1:10" x14ac:dyDescent="0.2">
      <c r="A9" t="s">
        <v>0</v>
      </c>
      <c r="B9" s="10">
        <v>1</v>
      </c>
      <c r="C9" s="10">
        <v>0</v>
      </c>
      <c r="D9" s="10">
        <v>0</v>
      </c>
      <c r="E9" s="10">
        <f t="shared" si="0"/>
        <v>0</v>
      </c>
      <c r="F9" s="10">
        <v>0</v>
      </c>
      <c r="G9" s="10">
        <v>3</v>
      </c>
      <c r="H9" s="10">
        <f t="shared" si="1"/>
        <v>9</v>
      </c>
      <c r="I9" s="15" t="s">
        <v>40</v>
      </c>
      <c r="J9" s="16">
        <v>14567.02</v>
      </c>
    </row>
    <row r="10" spans="1:10" x14ac:dyDescent="0.2">
      <c r="A10" t="s">
        <v>0</v>
      </c>
      <c r="B10" s="10">
        <v>1</v>
      </c>
      <c r="C10" s="10">
        <v>0</v>
      </c>
      <c r="D10" s="10">
        <v>0</v>
      </c>
      <c r="E10" s="10">
        <f t="shared" si="0"/>
        <v>0</v>
      </c>
      <c r="F10" s="10">
        <v>0</v>
      </c>
      <c r="G10" s="10">
        <v>4</v>
      </c>
      <c r="H10" s="10">
        <f t="shared" si="1"/>
        <v>16</v>
      </c>
      <c r="I10" s="15" t="s">
        <v>40</v>
      </c>
      <c r="J10" s="16">
        <v>4799</v>
      </c>
    </row>
    <row r="11" spans="1:10" x14ac:dyDescent="0.2">
      <c r="A11" t="s">
        <v>0</v>
      </c>
      <c r="B11" s="10">
        <v>1</v>
      </c>
      <c r="C11" s="10">
        <v>0</v>
      </c>
      <c r="D11" s="10">
        <v>0</v>
      </c>
      <c r="E11" s="10">
        <f t="shared" si="0"/>
        <v>0</v>
      </c>
      <c r="F11" s="10">
        <v>0</v>
      </c>
      <c r="G11" s="10">
        <v>5</v>
      </c>
      <c r="H11" s="10">
        <f t="shared" si="1"/>
        <v>25</v>
      </c>
      <c r="I11" s="15" t="s">
        <v>40</v>
      </c>
      <c r="J11" s="16">
        <v>3660</v>
      </c>
    </row>
    <row r="12" spans="1:10" x14ac:dyDescent="0.2">
      <c r="A12" t="s">
        <v>1</v>
      </c>
      <c r="B12" s="10">
        <v>0</v>
      </c>
      <c r="C12" s="10">
        <v>1</v>
      </c>
      <c r="D12" s="10">
        <v>0</v>
      </c>
      <c r="E12" s="10">
        <f t="shared" si="0"/>
        <v>0</v>
      </c>
      <c r="F12" s="10">
        <v>1</v>
      </c>
      <c r="G12" s="10">
        <v>1</v>
      </c>
      <c r="H12" s="10">
        <f t="shared" si="1"/>
        <v>1</v>
      </c>
      <c r="I12" s="15" t="s">
        <v>39</v>
      </c>
      <c r="J12" s="16">
        <v>5661.38</v>
      </c>
    </row>
    <row r="13" spans="1:10" x14ac:dyDescent="0.2">
      <c r="A13" t="s">
        <v>1</v>
      </c>
      <c r="B13" s="10">
        <v>0</v>
      </c>
      <c r="C13" s="10">
        <v>1</v>
      </c>
      <c r="D13" s="10">
        <v>0</v>
      </c>
      <c r="E13" s="10">
        <f t="shared" si="0"/>
        <v>0</v>
      </c>
      <c r="F13" s="10">
        <v>1</v>
      </c>
      <c r="G13" s="10">
        <v>2</v>
      </c>
      <c r="H13" s="10">
        <f t="shared" si="1"/>
        <v>4</v>
      </c>
      <c r="I13" s="15" t="s">
        <v>39</v>
      </c>
      <c r="J13" s="16">
        <v>3637.11</v>
      </c>
    </row>
    <row r="14" spans="1:10" x14ac:dyDescent="0.2">
      <c r="A14" t="s">
        <v>1</v>
      </c>
      <c r="B14" s="10">
        <v>0</v>
      </c>
      <c r="C14" s="10">
        <v>1</v>
      </c>
      <c r="D14" s="10">
        <v>0</v>
      </c>
      <c r="E14" s="10">
        <f t="shared" si="0"/>
        <v>0</v>
      </c>
      <c r="F14" s="10">
        <v>1</v>
      </c>
      <c r="G14" s="10">
        <v>3</v>
      </c>
      <c r="H14" s="10">
        <f t="shared" si="1"/>
        <v>9</v>
      </c>
      <c r="I14" s="15" t="s">
        <v>39</v>
      </c>
      <c r="J14" s="16">
        <v>4065.73</v>
      </c>
    </row>
    <row r="15" spans="1:10" x14ac:dyDescent="0.2">
      <c r="A15" t="s">
        <v>1</v>
      </c>
      <c r="B15" s="10">
        <v>0</v>
      </c>
      <c r="C15" s="10">
        <v>1</v>
      </c>
      <c r="D15" s="10">
        <v>0</v>
      </c>
      <c r="E15" s="10">
        <f t="shared" si="0"/>
        <v>0</v>
      </c>
      <c r="F15" s="10">
        <v>1</v>
      </c>
      <c r="G15" s="10">
        <v>4</v>
      </c>
      <c r="H15" s="10">
        <f t="shared" si="1"/>
        <v>16</v>
      </c>
      <c r="I15" s="15" t="s">
        <v>39</v>
      </c>
      <c r="J15" s="16">
        <v>6071.48</v>
      </c>
    </row>
    <row r="16" spans="1:10" x14ac:dyDescent="0.2">
      <c r="A16" t="s">
        <v>1</v>
      </c>
      <c r="B16" s="10">
        <v>0</v>
      </c>
      <c r="C16" s="10">
        <v>1</v>
      </c>
      <c r="D16" s="10">
        <v>0</v>
      </c>
      <c r="E16" s="10">
        <f t="shared" si="0"/>
        <v>0</v>
      </c>
      <c r="F16" s="10">
        <v>1</v>
      </c>
      <c r="G16" s="10">
        <v>5</v>
      </c>
      <c r="H16" s="10">
        <f t="shared" si="1"/>
        <v>25</v>
      </c>
      <c r="I16" s="15" t="s">
        <v>39</v>
      </c>
      <c r="J16" s="16">
        <v>5215.43</v>
      </c>
    </row>
    <row r="17" spans="1:10" x14ac:dyDescent="0.2">
      <c r="A17" t="s">
        <v>1</v>
      </c>
      <c r="B17" s="10">
        <v>0</v>
      </c>
      <c r="C17" s="10">
        <v>1</v>
      </c>
      <c r="D17" s="10">
        <v>0</v>
      </c>
      <c r="E17" s="10">
        <f t="shared" si="0"/>
        <v>0</v>
      </c>
      <c r="F17" s="10">
        <v>0</v>
      </c>
      <c r="G17" s="10">
        <v>1</v>
      </c>
      <c r="H17" s="10">
        <f t="shared" si="1"/>
        <v>1</v>
      </c>
      <c r="I17" s="15" t="s">
        <v>40</v>
      </c>
      <c r="J17" s="16">
        <v>3038</v>
      </c>
    </row>
    <row r="18" spans="1:10" x14ac:dyDescent="0.2">
      <c r="A18" t="s">
        <v>1</v>
      </c>
      <c r="B18" s="10">
        <v>0</v>
      </c>
      <c r="C18" s="10">
        <v>1</v>
      </c>
      <c r="D18" s="10">
        <v>0</v>
      </c>
      <c r="E18" s="10">
        <f t="shared" si="0"/>
        <v>0</v>
      </c>
      <c r="F18" s="10">
        <v>0</v>
      </c>
      <c r="G18" s="10">
        <v>2</v>
      </c>
      <c r="H18" s="10">
        <f t="shared" si="1"/>
        <v>4</v>
      </c>
      <c r="I18" s="15" t="s">
        <v>40</v>
      </c>
      <c r="J18" s="16">
        <v>5022.3</v>
      </c>
    </row>
    <row r="19" spans="1:10" x14ac:dyDescent="0.2">
      <c r="A19" t="s">
        <v>1</v>
      </c>
      <c r="B19" s="10">
        <v>0</v>
      </c>
      <c r="C19" s="10">
        <v>1</v>
      </c>
      <c r="D19" s="10">
        <v>0</v>
      </c>
      <c r="E19" s="10">
        <f t="shared" si="0"/>
        <v>0</v>
      </c>
      <c r="F19" s="10">
        <v>0</v>
      </c>
      <c r="G19" s="10">
        <v>3</v>
      </c>
      <c r="H19" s="10">
        <f t="shared" si="1"/>
        <v>9</v>
      </c>
      <c r="I19" s="15" t="s">
        <v>40</v>
      </c>
      <c r="J19" s="16">
        <v>5102.5600000000004</v>
      </c>
    </row>
    <row r="20" spans="1:10" x14ac:dyDescent="0.2">
      <c r="A20" t="s">
        <v>1</v>
      </c>
      <c r="B20" s="10">
        <v>0</v>
      </c>
      <c r="C20" s="10">
        <v>1</v>
      </c>
      <c r="D20" s="10">
        <v>0</v>
      </c>
      <c r="E20" s="10">
        <f t="shared" si="0"/>
        <v>0</v>
      </c>
      <c r="F20" s="10">
        <v>0</v>
      </c>
      <c r="G20" s="10">
        <v>4</v>
      </c>
      <c r="H20" s="10">
        <f t="shared" si="1"/>
        <v>16</v>
      </c>
      <c r="I20" s="15" t="s">
        <v>40</v>
      </c>
      <c r="J20" s="16">
        <v>1478</v>
      </c>
    </row>
    <row r="21" spans="1:10" x14ac:dyDescent="0.2">
      <c r="A21" t="s">
        <v>1</v>
      </c>
      <c r="B21" s="10">
        <v>0</v>
      </c>
      <c r="C21" s="10">
        <v>1</v>
      </c>
      <c r="D21" s="10">
        <v>0</v>
      </c>
      <c r="E21" s="10">
        <f t="shared" si="0"/>
        <v>0</v>
      </c>
      <c r="F21" s="10">
        <v>0</v>
      </c>
      <c r="G21" s="10">
        <v>5</v>
      </c>
      <c r="H21" s="10">
        <f t="shared" si="1"/>
        <v>25</v>
      </c>
      <c r="I21" s="15" t="s">
        <v>40</v>
      </c>
      <c r="J21" s="16">
        <v>1238</v>
      </c>
    </row>
    <row r="22" spans="1:10" x14ac:dyDescent="0.2">
      <c r="A22" s="17" t="s">
        <v>2</v>
      </c>
      <c r="B22" s="10">
        <v>0</v>
      </c>
      <c r="C22" s="18">
        <v>0</v>
      </c>
      <c r="D22" s="18">
        <v>1</v>
      </c>
      <c r="E22" s="10">
        <f t="shared" si="0"/>
        <v>0</v>
      </c>
      <c r="F22" s="10">
        <v>1</v>
      </c>
      <c r="G22" s="10">
        <v>1</v>
      </c>
      <c r="H22" s="10">
        <f t="shared" si="1"/>
        <v>1</v>
      </c>
      <c r="I22" s="15" t="s">
        <v>39</v>
      </c>
      <c r="J22" s="16">
        <v>2106.36</v>
      </c>
    </row>
    <row r="23" spans="1:10" x14ac:dyDescent="0.2">
      <c r="A23" s="17" t="s">
        <v>2</v>
      </c>
      <c r="B23" s="10">
        <v>0</v>
      </c>
      <c r="C23" s="18">
        <v>0</v>
      </c>
      <c r="D23" s="18">
        <v>1</v>
      </c>
      <c r="E23" s="10">
        <f t="shared" si="0"/>
        <v>0</v>
      </c>
      <c r="F23" s="10">
        <v>1</v>
      </c>
      <c r="G23" s="10">
        <v>2</v>
      </c>
      <c r="H23" s="10">
        <f t="shared" si="1"/>
        <v>4</v>
      </c>
      <c r="I23" s="15" t="s">
        <v>39</v>
      </c>
      <c r="J23" s="16">
        <v>1256.45</v>
      </c>
    </row>
    <row r="24" spans="1:10" x14ac:dyDescent="0.2">
      <c r="A24" s="17" t="s">
        <v>2</v>
      </c>
      <c r="B24" s="10">
        <v>0</v>
      </c>
      <c r="C24" s="18">
        <v>0</v>
      </c>
      <c r="D24" s="18">
        <v>1</v>
      </c>
      <c r="E24" s="10">
        <f t="shared" si="0"/>
        <v>0</v>
      </c>
      <c r="F24" s="10">
        <v>1</v>
      </c>
      <c r="G24" s="10">
        <v>3</v>
      </c>
      <c r="H24" s="10">
        <f t="shared" si="1"/>
        <v>9</v>
      </c>
      <c r="I24" s="15" t="s">
        <v>39</v>
      </c>
      <c r="J24" s="16">
        <v>1338.63</v>
      </c>
    </row>
    <row r="25" spans="1:10" x14ac:dyDescent="0.2">
      <c r="A25" s="17" t="s">
        <v>2</v>
      </c>
      <c r="B25" s="10">
        <v>0</v>
      </c>
      <c r="C25" s="18">
        <v>0</v>
      </c>
      <c r="D25" s="18">
        <v>1</v>
      </c>
      <c r="E25" s="10">
        <f t="shared" si="0"/>
        <v>0</v>
      </c>
      <c r="F25" s="10">
        <v>1</v>
      </c>
      <c r="G25" s="10">
        <v>4</v>
      </c>
      <c r="H25" s="10">
        <f t="shared" si="1"/>
        <v>16</v>
      </c>
      <c r="I25" s="15" t="s">
        <v>39</v>
      </c>
      <c r="J25" s="16">
        <v>1744.49</v>
      </c>
    </row>
    <row r="26" spans="1:10" x14ac:dyDescent="0.2">
      <c r="A26" s="17" t="s">
        <v>2</v>
      </c>
      <c r="B26" s="10">
        <v>0</v>
      </c>
      <c r="C26" s="18">
        <v>0</v>
      </c>
      <c r="D26" s="18">
        <v>1</v>
      </c>
      <c r="E26" s="10">
        <f t="shared" si="0"/>
        <v>0</v>
      </c>
      <c r="F26" s="10">
        <v>1</v>
      </c>
      <c r="G26" s="10">
        <v>5</v>
      </c>
      <c r="H26" s="10">
        <f t="shared" si="1"/>
        <v>25</v>
      </c>
      <c r="I26" s="15" t="s">
        <v>39</v>
      </c>
      <c r="J26" s="16">
        <v>1945.54</v>
      </c>
    </row>
    <row r="27" spans="1:10" x14ac:dyDescent="0.2">
      <c r="A27" s="17" t="s">
        <v>2</v>
      </c>
      <c r="B27" s="10">
        <v>0</v>
      </c>
      <c r="C27" s="18">
        <v>0</v>
      </c>
      <c r="D27" s="18">
        <v>1</v>
      </c>
      <c r="E27" s="10">
        <f t="shared" si="0"/>
        <v>0</v>
      </c>
      <c r="F27" s="10">
        <v>0</v>
      </c>
      <c r="G27" s="10">
        <v>1</v>
      </c>
      <c r="H27" s="10">
        <f t="shared" si="1"/>
        <v>1</v>
      </c>
      <c r="I27" s="15" t="s">
        <v>40</v>
      </c>
      <c r="J27" s="16">
        <v>100</v>
      </c>
    </row>
    <row r="28" spans="1:10" x14ac:dyDescent="0.2">
      <c r="A28" s="17" t="s">
        <v>2</v>
      </c>
      <c r="B28" s="10">
        <v>0</v>
      </c>
      <c r="C28" s="18">
        <v>0</v>
      </c>
      <c r="D28" s="18">
        <v>1</v>
      </c>
      <c r="E28" s="10">
        <f t="shared" si="0"/>
        <v>0</v>
      </c>
      <c r="F28" s="10">
        <v>0</v>
      </c>
      <c r="G28" s="10">
        <v>2</v>
      </c>
      <c r="H28" s="10">
        <f t="shared" si="1"/>
        <v>4</v>
      </c>
      <c r="I28" s="15" t="s">
        <v>40</v>
      </c>
      <c r="J28" s="16">
        <v>5509.7</v>
      </c>
    </row>
    <row r="29" spans="1:10" x14ac:dyDescent="0.2">
      <c r="A29" s="17" t="s">
        <v>2</v>
      </c>
      <c r="B29" s="10">
        <v>0</v>
      </c>
      <c r="C29" s="18">
        <v>0</v>
      </c>
      <c r="D29" s="18">
        <v>1</v>
      </c>
      <c r="E29" s="10">
        <f t="shared" si="0"/>
        <v>0</v>
      </c>
      <c r="F29" s="10">
        <v>0</v>
      </c>
      <c r="G29" s="10">
        <v>3</v>
      </c>
      <c r="H29" s="10">
        <f t="shared" si="1"/>
        <v>9</v>
      </c>
      <c r="I29" s="15" t="s">
        <v>40</v>
      </c>
      <c r="J29" s="16">
        <v>1823.91</v>
      </c>
    </row>
    <row r="30" spans="1:10" x14ac:dyDescent="0.2">
      <c r="A30" s="17" t="s">
        <v>2</v>
      </c>
      <c r="B30" s="10">
        <v>0</v>
      </c>
      <c r="C30" s="18">
        <v>0</v>
      </c>
      <c r="D30" s="18">
        <v>1</v>
      </c>
      <c r="E30" s="10">
        <f t="shared" si="0"/>
        <v>0</v>
      </c>
      <c r="F30" s="10">
        <v>0</v>
      </c>
      <c r="G30" s="10">
        <v>4</v>
      </c>
      <c r="H30" s="10">
        <f t="shared" si="1"/>
        <v>16</v>
      </c>
      <c r="I30" s="15" t="s">
        <v>40</v>
      </c>
      <c r="J30" s="16">
        <v>987.5</v>
      </c>
    </row>
    <row r="31" spans="1:10" x14ac:dyDescent="0.2">
      <c r="A31" s="17" t="s">
        <v>2</v>
      </c>
      <c r="B31" s="10">
        <v>0</v>
      </c>
      <c r="C31" s="18">
        <v>0</v>
      </c>
      <c r="D31" s="18">
        <v>1</v>
      </c>
      <c r="E31" s="10">
        <f t="shared" si="0"/>
        <v>0</v>
      </c>
      <c r="F31" s="10">
        <v>0</v>
      </c>
      <c r="G31" s="10">
        <v>5</v>
      </c>
      <c r="H31" s="10">
        <f t="shared" si="1"/>
        <v>25</v>
      </c>
      <c r="I31" s="15" t="s">
        <v>40</v>
      </c>
      <c r="J31" s="16">
        <v>762.5</v>
      </c>
    </row>
    <row r="32" spans="1:10" x14ac:dyDescent="0.2">
      <c r="A32" s="17" t="s">
        <v>3</v>
      </c>
      <c r="B32" s="10">
        <v>0</v>
      </c>
      <c r="C32" s="18">
        <v>0</v>
      </c>
      <c r="D32" s="10">
        <v>0</v>
      </c>
      <c r="E32" s="10">
        <f t="shared" si="0"/>
        <v>0</v>
      </c>
      <c r="F32" s="10">
        <v>1</v>
      </c>
      <c r="G32" s="10">
        <v>1</v>
      </c>
      <c r="H32" s="10">
        <f t="shared" si="1"/>
        <v>1</v>
      </c>
      <c r="I32" s="15" t="s">
        <v>39</v>
      </c>
      <c r="J32" s="16">
        <v>273.01</v>
      </c>
    </row>
    <row r="33" spans="1:10" x14ac:dyDescent="0.2">
      <c r="A33" s="17" t="s">
        <v>3</v>
      </c>
      <c r="B33" s="10">
        <v>0</v>
      </c>
      <c r="C33" s="18">
        <v>0</v>
      </c>
      <c r="D33" s="10">
        <v>0</v>
      </c>
      <c r="E33" s="10">
        <f t="shared" si="0"/>
        <v>0</v>
      </c>
      <c r="F33" s="10">
        <v>1</v>
      </c>
      <c r="G33" s="10">
        <v>2</v>
      </c>
      <c r="H33" s="10">
        <f t="shared" si="1"/>
        <v>4</v>
      </c>
      <c r="I33" s="15" t="s">
        <v>39</v>
      </c>
      <c r="J33" s="16">
        <v>51.11</v>
      </c>
    </row>
    <row r="34" spans="1:10" x14ac:dyDescent="0.2">
      <c r="A34" s="17" t="s">
        <v>3</v>
      </c>
      <c r="B34" s="10">
        <v>0</v>
      </c>
      <c r="C34" s="18">
        <v>0</v>
      </c>
      <c r="D34" s="10">
        <v>0</v>
      </c>
      <c r="E34" s="10">
        <f t="shared" si="0"/>
        <v>0</v>
      </c>
      <c r="F34" s="10">
        <v>1</v>
      </c>
      <c r="G34" s="10">
        <v>3</v>
      </c>
      <c r="H34" s="10">
        <f t="shared" si="1"/>
        <v>9</v>
      </c>
      <c r="I34" s="15" t="s">
        <v>39</v>
      </c>
      <c r="J34" s="16">
        <v>156.05000000000001</v>
      </c>
    </row>
    <row r="35" spans="1:10" x14ac:dyDescent="0.2">
      <c r="A35" s="17" t="s">
        <v>3</v>
      </c>
      <c r="B35" s="10">
        <v>0</v>
      </c>
      <c r="C35" s="18">
        <v>0</v>
      </c>
      <c r="D35" s="10">
        <v>0</v>
      </c>
      <c r="E35" s="10">
        <f t="shared" si="0"/>
        <v>0</v>
      </c>
      <c r="F35" s="10">
        <v>1</v>
      </c>
      <c r="G35" s="10">
        <v>4</v>
      </c>
      <c r="H35" s="10">
        <f t="shared" si="1"/>
        <v>16</v>
      </c>
      <c r="I35" s="15" t="s">
        <v>39</v>
      </c>
      <c r="J35" s="16">
        <v>276.08999999999997</v>
      </c>
    </row>
    <row r="36" spans="1:10" x14ac:dyDescent="0.2">
      <c r="A36" s="17" t="s">
        <v>3</v>
      </c>
      <c r="B36" s="10">
        <v>0</v>
      </c>
      <c r="C36" s="18">
        <v>0</v>
      </c>
      <c r="D36" s="10">
        <v>0</v>
      </c>
      <c r="E36" s="10">
        <f t="shared" si="0"/>
        <v>0</v>
      </c>
      <c r="F36" s="10">
        <v>1</v>
      </c>
      <c r="G36" s="10">
        <v>5</v>
      </c>
      <c r="H36" s="10">
        <f t="shared" si="1"/>
        <v>25</v>
      </c>
      <c r="I36" s="15" t="s">
        <v>39</v>
      </c>
      <c r="J36" s="16">
        <v>290</v>
      </c>
    </row>
    <row r="37" spans="1:10" x14ac:dyDescent="0.2">
      <c r="A37" s="17" t="s">
        <v>3</v>
      </c>
      <c r="B37" s="10">
        <v>0</v>
      </c>
      <c r="C37" s="18">
        <v>0</v>
      </c>
      <c r="D37" s="10">
        <v>0</v>
      </c>
      <c r="E37" s="10">
        <f t="shared" si="0"/>
        <v>0</v>
      </c>
      <c r="F37" s="10">
        <v>0</v>
      </c>
      <c r="G37" s="10">
        <v>1</v>
      </c>
      <c r="H37" s="10">
        <f t="shared" si="1"/>
        <v>1</v>
      </c>
      <c r="I37" s="15" t="s">
        <v>40</v>
      </c>
      <c r="J37" s="16">
        <v>784</v>
      </c>
    </row>
    <row r="38" spans="1:10" x14ac:dyDescent="0.2">
      <c r="A38" s="17" t="s">
        <v>3</v>
      </c>
      <c r="B38" s="10">
        <v>0</v>
      </c>
      <c r="C38" s="18">
        <v>0</v>
      </c>
      <c r="D38" s="10">
        <v>0</v>
      </c>
      <c r="E38" s="10">
        <f t="shared" si="0"/>
        <v>0</v>
      </c>
      <c r="F38" s="10">
        <v>0</v>
      </c>
      <c r="G38" s="10">
        <v>2</v>
      </c>
      <c r="H38" s="10">
        <f t="shared" si="1"/>
        <v>4</v>
      </c>
      <c r="I38" s="15" t="s">
        <v>40</v>
      </c>
      <c r="J38" s="16">
        <v>859.29</v>
      </c>
    </row>
    <row r="39" spans="1:10" x14ac:dyDescent="0.2">
      <c r="A39" s="17" t="s">
        <v>3</v>
      </c>
      <c r="B39" s="10">
        <v>0</v>
      </c>
      <c r="C39" s="18">
        <v>0</v>
      </c>
      <c r="D39" s="10">
        <v>0</v>
      </c>
      <c r="E39" s="10">
        <f t="shared" si="0"/>
        <v>0</v>
      </c>
      <c r="F39" s="10">
        <v>0</v>
      </c>
      <c r="G39" s="10">
        <v>3</v>
      </c>
      <c r="H39" s="10">
        <f t="shared" si="1"/>
        <v>9</v>
      </c>
      <c r="I39" s="15" t="s">
        <v>40</v>
      </c>
      <c r="J39" s="16">
        <v>1204.6099999999999</v>
      </c>
    </row>
    <row r="40" spans="1:10" x14ac:dyDescent="0.2">
      <c r="A40" s="17" t="s">
        <v>3</v>
      </c>
      <c r="B40" s="10">
        <v>0</v>
      </c>
      <c r="C40" s="18">
        <v>0</v>
      </c>
      <c r="D40" s="10">
        <v>0</v>
      </c>
      <c r="E40" s="10">
        <f t="shared" si="0"/>
        <v>0</v>
      </c>
      <c r="F40" s="10">
        <v>0</v>
      </c>
      <c r="G40" s="10">
        <v>4</v>
      </c>
      <c r="H40" s="10">
        <f t="shared" si="1"/>
        <v>16</v>
      </c>
      <c r="I40" s="15" t="s">
        <v>40</v>
      </c>
      <c r="J40" s="16">
        <v>448</v>
      </c>
    </row>
    <row r="41" spans="1:10" x14ac:dyDescent="0.2">
      <c r="A41" s="17" t="s">
        <v>3</v>
      </c>
      <c r="B41" s="10">
        <v>0</v>
      </c>
      <c r="C41" s="18">
        <v>0</v>
      </c>
      <c r="D41" s="10">
        <v>0</v>
      </c>
      <c r="E41" s="10">
        <f t="shared" si="0"/>
        <v>0</v>
      </c>
      <c r="F41" s="10">
        <v>0</v>
      </c>
      <c r="G41" s="10">
        <v>5</v>
      </c>
      <c r="H41" s="10">
        <f t="shared" si="1"/>
        <v>25</v>
      </c>
      <c r="I41" s="15" t="s">
        <v>40</v>
      </c>
      <c r="J41" s="16">
        <v>297.04000000000002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9A51-3A3C-49A5-8954-6E72A8AC08F5}">
  <dimension ref="A1:I70"/>
  <sheetViews>
    <sheetView workbookViewId="0">
      <selection activeCell="F14" sqref="F14"/>
    </sheetView>
  </sheetViews>
  <sheetFormatPr defaultRowHeight="12.75" x14ac:dyDescent="0.2"/>
  <cols>
    <col min="1" max="1" width="23.42578125" bestFit="1" customWidth="1"/>
    <col min="2" max="2" width="17.140625" bestFit="1" customWidth="1"/>
    <col min="3" max="3" width="13.7109375" bestFit="1" customWidth="1"/>
    <col min="4" max="4" width="17.7109375" bestFit="1" customWidth="1"/>
    <col min="5" max="5" width="12.42578125" bestFit="1" customWidth="1"/>
    <col min="6" max="6" width="20.285156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">
      <c r="A1" t="s">
        <v>7</v>
      </c>
    </row>
    <row r="2" spans="1:9" ht="13.5" thickBot="1" x14ac:dyDescent="0.25"/>
    <row r="3" spans="1:9" x14ac:dyDescent="0.2">
      <c r="A3" s="8" t="s">
        <v>8</v>
      </c>
      <c r="B3" s="8"/>
    </row>
    <row r="4" spans="1:9" x14ac:dyDescent="0.2">
      <c r="A4" s="5" t="s">
        <v>9</v>
      </c>
      <c r="B4" s="5">
        <v>0.92841351426743057</v>
      </c>
    </row>
    <row r="5" spans="1:9" x14ac:dyDescent="0.2">
      <c r="A5" s="5" t="s">
        <v>10</v>
      </c>
      <c r="B5" s="5">
        <v>0.86195165347440061</v>
      </c>
    </row>
    <row r="6" spans="1:9" x14ac:dyDescent="0.2">
      <c r="A6" s="5" t="s">
        <v>11</v>
      </c>
      <c r="B6" s="5">
        <v>0.83175357767192581</v>
      </c>
    </row>
    <row r="7" spans="1:9" x14ac:dyDescent="0.2">
      <c r="A7" s="5" t="s">
        <v>12</v>
      </c>
      <c r="B7" s="5">
        <v>2245.327311928861</v>
      </c>
    </row>
    <row r="8" spans="1:9" ht="13.5" thickBot="1" x14ac:dyDescent="0.25">
      <c r="A8" s="6" t="s">
        <v>13</v>
      </c>
      <c r="B8" s="6">
        <v>40</v>
      </c>
    </row>
    <row r="10" spans="1:9" ht="13.5" thickBot="1" x14ac:dyDescent="0.25">
      <c r="A10" t="s">
        <v>14</v>
      </c>
    </row>
    <row r="11" spans="1:9" x14ac:dyDescent="0.2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2">
      <c r="A12" s="5" t="s">
        <v>15</v>
      </c>
      <c r="B12" s="5">
        <v>7</v>
      </c>
      <c r="C12" s="5">
        <v>1007305010.9196022</v>
      </c>
      <c r="D12" s="5">
        <v>143900715.84565744</v>
      </c>
      <c r="E12" s="5">
        <v>28.543264117634926</v>
      </c>
      <c r="F12" s="5">
        <v>4.8990949582960818E-12</v>
      </c>
    </row>
    <row r="13" spans="1:9" x14ac:dyDescent="0.2">
      <c r="A13" s="5" t="s">
        <v>16</v>
      </c>
      <c r="B13" s="5">
        <v>32</v>
      </c>
      <c r="C13" s="5">
        <v>161327831.60619789</v>
      </c>
      <c r="D13" s="5">
        <v>5041494.7376936842</v>
      </c>
      <c r="E13" s="5"/>
      <c r="F13" s="5"/>
    </row>
    <row r="14" spans="1:9" ht="13.5" thickBot="1" x14ac:dyDescent="0.25">
      <c r="A14" s="6" t="s">
        <v>17</v>
      </c>
      <c r="B14" s="6">
        <v>39</v>
      </c>
      <c r="C14" s="6">
        <v>1168632842.5258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2">
      <c r="A17" s="5" t="s">
        <v>18</v>
      </c>
      <c r="B17" s="5">
        <v>-2362.0690000000059</v>
      </c>
      <c r="C17" s="5">
        <v>1856.0768852853826</v>
      </c>
      <c r="D17" s="5">
        <v>-1.2726137687107848</v>
      </c>
      <c r="E17" s="5">
        <v>0.21232439143583745</v>
      </c>
      <c r="F17" s="5">
        <v>-6142.7738956633711</v>
      </c>
      <c r="G17" s="5">
        <v>1418.635895663359</v>
      </c>
      <c r="H17" s="5">
        <v>-6142.7738956633711</v>
      </c>
      <c r="I17" s="5">
        <v>1418.635895663359</v>
      </c>
    </row>
    <row r="18" spans="1:9" x14ac:dyDescent="0.2">
      <c r="A18" s="5" t="s">
        <v>0</v>
      </c>
      <c r="B18" s="5">
        <v>6973.7070000000003</v>
      </c>
      <c r="C18" s="5">
        <v>1296.3403279609463</v>
      </c>
      <c r="D18" s="5">
        <v>5.3795341004079997</v>
      </c>
      <c r="E18" s="5">
        <v>6.5845649692623904E-6</v>
      </c>
      <c r="F18" s="5">
        <v>4333.1481615043458</v>
      </c>
      <c r="G18" s="5">
        <v>9614.2658384956558</v>
      </c>
      <c r="H18" s="5">
        <v>4333.1481615043458</v>
      </c>
      <c r="I18" s="5">
        <v>9614.2658384956558</v>
      </c>
    </row>
    <row r="19" spans="1:9" x14ac:dyDescent="0.2">
      <c r="A19" s="5" t="s">
        <v>1</v>
      </c>
      <c r="B19" s="5">
        <v>3589.0790000000002</v>
      </c>
      <c r="C19" s="5">
        <v>1004.1409002419614</v>
      </c>
      <c r="D19" s="5">
        <v>3.5742782702459017</v>
      </c>
      <c r="E19" s="5">
        <v>1.1384593633825954E-3</v>
      </c>
      <c r="F19" s="5">
        <v>1543.7109187651058</v>
      </c>
      <c r="G19" s="5">
        <v>5634.4470812348945</v>
      </c>
      <c r="H19" s="5">
        <v>1543.7109187651058</v>
      </c>
      <c r="I19" s="5">
        <v>5634.4470812348945</v>
      </c>
    </row>
    <row r="20" spans="1:9" x14ac:dyDescent="0.2">
      <c r="A20" s="5" t="s">
        <v>2</v>
      </c>
      <c r="B20" s="5">
        <v>1293.5879999999986</v>
      </c>
      <c r="C20" s="5">
        <v>1004.1409002419614</v>
      </c>
      <c r="D20" s="5">
        <v>1.2882534708906799</v>
      </c>
      <c r="E20" s="5">
        <v>0.2068952093199608</v>
      </c>
      <c r="F20" s="5">
        <v>-751.78008123489576</v>
      </c>
      <c r="G20" s="5">
        <v>3338.9560812348927</v>
      </c>
      <c r="H20" s="5">
        <v>-751.78008123489576</v>
      </c>
      <c r="I20" s="5">
        <v>3338.9560812348927</v>
      </c>
    </row>
    <row r="21" spans="1:9" x14ac:dyDescent="0.2">
      <c r="A21" s="5" t="s">
        <v>41</v>
      </c>
      <c r="B21" s="5">
        <v>8784.5720000000038</v>
      </c>
      <c r="C21" s="5">
        <v>1639.7552236345007</v>
      </c>
      <c r="D21" s="5">
        <v>5.357245931212276</v>
      </c>
      <c r="E21" s="5">
        <v>7.0260872924482782E-6</v>
      </c>
      <c r="F21" s="5">
        <v>5444.4999098660146</v>
      </c>
      <c r="G21" s="5">
        <v>12124.644090133992</v>
      </c>
      <c r="H21" s="5">
        <v>5444.4999098660146</v>
      </c>
      <c r="I21" s="5">
        <v>12124.644090133992</v>
      </c>
    </row>
    <row r="22" spans="1:9" x14ac:dyDescent="0.2">
      <c r="A22" s="5" t="s">
        <v>6</v>
      </c>
      <c r="B22" s="5">
        <v>362.23000000000172</v>
      </c>
      <c r="C22" s="5">
        <v>819.87761181725034</v>
      </c>
      <c r="D22" s="5">
        <v>0.44180984427312586</v>
      </c>
      <c r="E22" s="5">
        <v>0.66159821232007388</v>
      </c>
      <c r="F22" s="5">
        <v>-1307.8060450669927</v>
      </c>
      <c r="G22" s="5">
        <v>2032.2660450669964</v>
      </c>
      <c r="H22" s="5">
        <v>-1307.8060450669927</v>
      </c>
      <c r="I22" s="5">
        <v>2032.2660450669964</v>
      </c>
    </row>
    <row r="23" spans="1:9" x14ac:dyDescent="0.2">
      <c r="A23" s="5" t="s">
        <v>42</v>
      </c>
      <c r="B23" s="5">
        <v>2400.6830892857201</v>
      </c>
      <c r="C23" s="5">
        <v>1297.4972584258949</v>
      </c>
      <c r="D23" s="5">
        <v>1.8502413578878729</v>
      </c>
      <c r="E23" s="5">
        <v>7.3531029897942538E-2</v>
      </c>
      <c r="F23" s="5">
        <v>-242.23233945005268</v>
      </c>
      <c r="G23" s="5">
        <v>5043.598518021493</v>
      </c>
      <c r="H23" s="5">
        <v>-242.23233945005268</v>
      </c>
      <c r="I23" s="5">
        <v>5043.598518021493</v>
      </c>
    </row>
    <row r="24" spans="1:9" ht="13.5" thickBot="1" x14ac:dyDescent="0.25">
      <c r="A24" s="6" t="s">
        <v>43</v>
      </c>
      <c r="B24" s="6">
        <v>-414.28866071428683</v>
      </c>
      <c r="C24" s="6">
        <v>212.16348854660427</v>
      </c>
      <c r="D24" s="6">
        <v>-1.9526859383408155</v>
      </c>
      <c r="E24" s="6">
        <v>5.9650594204792289E-2</v>
      </c>
      <c r="F24" s="6">
        <v>-846.45154479968028</v>
      </c>
      <c r="G24" s="6">
        <v>17.874223371106666</v>
      </c>
      <c r="H24" s="6">
        <v>-846.45154479968028</v>
      </c>
      <c r="I24" s="6">
        <v>17.874223371106666</v>
      </c>
    </row>
    <row r="28" spans="1:9" x14ac:dyDescent="0.2">
      <c r="A28" t="s">
        <v>31</v>
      </c>
      <c r="F28" t="s">
        <v>36</v>
      </c>
    </row>
    <row r="29" spans="1:9" ht="13.5" thickBot="1" x14ac:dyDescent="0.25"/>
    <row r="30" spans="1:9" x14ac:dyDescent="0.2">
      <c r="A30" s="7" t="s">
        <v>32</v>
      </c>
      <c r="B30" s="7" t="s">
        <v>33</v>
      </c>
      <c r="C30" s="7" t="s">
        <v>34</v>
      </c>
      <c r="D30" s="7" t="s">
        <v>35</v>
      </c>
      <c r="F30" s="7" t="s">
        <v>37</v>
      </c>
      <c r="G30" s="7" t="s">
        <v>5</v>
      </c>
    </row>
    <row r="31" spans="1:9" x14ac:dyDescent="0.2">
      <c r="A31" s="5">
        <v>1</v>
      </c>
      <c r="B31" s="5">
        <v>15744.834428571434</v>
      </c>
      <c r="C31" s="5">
        <v>460.45557142856705</v>
      </c>
      <c r="D31" s="5">
        <v>0.22639424744559744</v>
      </c>
      <c r="F31" s="5">
        <v>1.25</v>
      </c>
      <c r="G31" s="5">
        <v>51.11</v>
      </c>
    </row>
    <row r="32" spans="1:9" x14ac:dyDescent="0.2">
      <c r="A32" s="5">
        <v>2</v>
      </c>
      <c r="B32" s="5">
        <v>16902.651535714293</v>
      </c>
      <c r="C32" s="5">
        <v>-3535.8715357142919</v>
      </c>
      <c r="D32" s="5">
        <v>-1.7384977510615964</v>
      </c>
      <c r="F32" s="5">
        <v>3.75</v>
      </c>
      <c r="G32" s="5">
        <v>100</v>
      </c>
    </row>
    <row r="33" spans="1:7" x14ac:dyDescent="0.2">
      <c r="A33" s="5">
        <v>3</v>
      </c>
      <c r="B33" s="5">
        <v>17231.891321428582</v>
      </c>
      <c r="C33" s="5">
        <v>784.01867857141769</v>
      </c>
      <c r="D33" s="5">
        <v>0.38548196554073832</v>
      </c>
      <c r="F33" s="5">
        <v>6.25</v>
      </c>
      <c r="G33" s="5">
        <v>156.05000000000001</v>
      </c>
    </row>
    <row r="34" spans="1:7" x14ac:dyDescent="0.2">
      <c r="A34" s="5">
        <v>4</v>
      </c>
      <c r="B34" s="5">
        <v>16732.553785714292</v>
      </c>
      <c r="C34" s="5">
        <v>610.75621428570958</v>
      </c>
      <c r="D34" s="5">
        <v>0.30029323584237727</v>
      </c>
      <c r="F34" s="5">
        <v>8.75</v>
      </c>
      <c r="G34" s="5">
        <v>273.01</v>
      </c>
    </row>
    <row r="35" spans="1:7" x14ac:dyDescent="0.2">
      <c r="A35" s="5">
        <v>5</v>
      </c>
      <c r="B35" s="5">
        <v>15404.638928571429</v>
      </c>
      <c r="C35" s="5">
        <v>1680.6410714285703</v>
      </c>
      <c r="D35" s="5">
        <v>0.8263283022328699</v>
      </c>
      <c r="F35" s="5">
        <v>11.25</v>
      </c>
      <c r="G35" s="5">
        <v>276.08999999999997</v>
      </c>
    </row>
    <row r="36" spans="1:7" x14ac:dyDescent="0.2">
      <c r="A36" s="5">
        <v>6</v>
      </c>
      <c r="B36" s="5">
        <v>6598.0324285714287</v>
      </c>
      <c r="C36" s="5">
        <v>-4954.0324285714287</v>
      </c>
      <c r="D36" s="5">
        <v>-2.4357712515191237</v>
      </c>
      <c r="F36" s="5">
        <v>13.75</v>
      </c>
      <c r="G36" s="5">
        <v>290</v>
      </c>
    </row>
    <row r="37" spans="1:7" x14ac:dyDescent="0.2">
      <c r="A37" s="5">
        <v>7</v>
      </c>
      <c r="B37" s="5">
        <v>7755.8495357142874</v>
      </c>
      <c r="C37" s="5">
        <v>3856.6904642857135</v>
      </c>
      <c r="D37" s="5">
        <v>1.8962362266215507</v>
      </c>
      <c r="F37" s="5">
        <v>16.25</v>
      </c>
      <c r="G37" s="5">
        <v>297.04000000000002</v>
      </c>
    </row>
    <row r="38" spans="1:7" x14ac:dyDescent="0.2">
      <c r="A38" s="5">
        <v>8</v>
      </c>
      <c r="B38" s="5">
        <v>8085.0893214285752</v>
      </c>
      <c r="C38" s="5">
        <v>6481.9306785714252</v>
      </c>
      <c r="D38" s="5">
        <v>3.1869998085089204</v>
      </c>
      <c r="F38" s="5">
        <v>18.75</v>
      </c>
      <c r="G38" s="5">
        <v>448</v>
      </c>
    </row>
    <row r="39" spans="1:7" x14ac:dyDescent="0.2">
      <c r="A39" s="5">
        <v>9</v>
      </c>
      <c r="B39" s="5">
        <v>7585.7517857142848</v>
      </c>
      <c r="C39" s="5">
        <v>-2786.7517857142848</v>
      </c>
      <c r="D39" s="5">
        <v>-1.3701746976088789</v>
      </c>
      <c r="F39" s="5">
        <v>21.25</v>
      </c>
      <c r="G39" s="5">
        <v>762.5</v>
      </c>
    </row>
    <row r="40" spans="1:7" x14ac:dyDescent="0.2">
      <c r="A40" s="5">
        <v>10</v>
      </c>
      <c r="B40" s="5">
        <v>6257.8369285714252</v>
      </c>
      <c r="C40" s="5">
        <v>-2597.8369285714252</v>
      </c>
      <c r="D40" s="5">
        <v>-1.2772900860024683</v>
      </c>
      <c r="F40" s="5">
        <v>23.75</v>
      </c>
      <c r="G40" s="5">
        <v>784</v>
      </c>
    </row>
    <row r="41" spans="1:7" x14ac:dyDescent="0.2">
      <c r="A41" s="5">
        <v>11</v>
      </c>
      <c r="B41" s="5">
        <v>3575.6344285714295</v>
      </c>
      <c r="C41" s="5">
        <v>2085.7455714285707</v>
      </c>
      <c r="D41" s="5">
        <v>1.0255078411616394</v>
      </c>
      <c r="F41" s="5">
        <v>26.25</v>
      </c>
      <c r="G41" s="5">
        <v>859.29</v>
      </c>
    </row>
    <row r="42" spans="1:7" x14ac:dyDescent="0.2">
      <c r="A42" s="5">
        <v>12</v>
      </c>
      <c r="B42" s="5">
        <v>4733.4515357142891</v>
      </c>
      <c r="C42" s="5">
        <v>-1096.341535714289</v>
      </c>
      <c r="D42" s="5">
        <v>-0.53904313971340989</v>
      </c>
      <c r="F42" s="5">
        <v>28.75</v>
      </c>
      <c r="G42" s="5">
        <v>987.5</v>
      </c>
    </row>
    <row r="43" spans="1:7" x14ac:dyDescent="0.2">
      <c r="A43" s="5">
        <v>13</v>
      </c>
      <c r="B43" s="5">
        <v>5062.691321428576</v>
      </c>
      <c r="C43" s="5">
        <v>-996.96132142857596</v>
      </c>
      <c r="D43" s="5">
        <v>-0.49018042587026417</v>
      </c>
      <c r="F43" s="5">
        <v>31.25</v>
      </c>
      <c r="G43" s="5">
        <v>1204.6099999999999</v>
      </c>
    </row>
    <row r="44" spans="1:7" x14ac:dyDescent="0.2">
      <c r="A44" s="5">
        <v>14</v>
      </c>
      <c r="B44" s="5">
        <v>4563.3537857142874</v>
      </c>
      <c r="C44" s="5">
        <v>1508.1262142857122</v>
      </c>
      <c r="D44" s="5">
        <v>0.74150715187764793</v>
      </c>
      <c r="F44" s="5">
        <v>33.75</v>
      </c>
      <c r="G44" s="5">
        <v>1238</v>
      </c>
    </row>
    <row r="45" spans="1:7" x14ac:dyDescent="0.2">
      <c r="A45" s="5">
        <v>15</v>
      </c>
      <c r="B45" s="5">
        <v>3235.438928571426</v>
      </c>
      <c r="C45" s="5">
        <v>1979.9910714285743</v>
      </c>
      <c r="D45" s="5">
        <v>0.97351105379037639</v>
      </c>
      <c r="F45" s="5">
        <v>36.25</v>
      </c>
      <c r="G45" s="5">
        <v>1256.45</v>
      </c>
    </row>
    <row r="46" spans="1:7" x14ac:dyDescent="0.2">
      <c r="A46" s="5">
        <v>16</v>
      </c>
      <c r="B46" s="5">
        <v>3213.4044285714276</v>
      </c>
      <c r="C46" s="5">
        <v>-175.40442857142762</v>
      </c>
      <c r="D46" s="5">
        <v>-8.6241878845881054E-2</v>
      </c>
      <c r="F46" s="5">
        <v>38.75</v>
      </c>
      <c r="G46" s="5">
        <v>1338.63</v>
      </c>
    </row>
    <row r="47" spans="1:7" x14ac:dyDescent="0.2">
      <c r="A47" s="5">
        <v>17</v>
      </c>
      <c r="B47" s="5">
        <v>4371.2215357142868</v>
      </c>
      <c r="C47" s="5">
        <v>651.07846428571338</v>
      </c>
      <c r="D47" s="5">
        <v>0.32011865660065403</v>
      </c>
      <c r="F47" s="5">
        <v>41.25</v>
      </c>
      <c r="G47" s="5">
        <v>1478</v>
      </c>
    </row>
    <row r="48" spans="1:7" x14ac:dyDescent="0.2">
      <c r="A48" s="5">
        <v>18</v>
      </c>
      <c r="B48" s="5">
        <v>4700.4613214285746</v>
      </c>
      <c r="C48" s="5">
        <v>402.09867857142581</v>
      </c>
      <c r="D48" s="5">
        <v>0.19770165328137318</v>
      </c>
      <c r="F48" s="5">
        <v>43.75</v>
      </c>
      <c r="G48" s="5">
        <v>1644</v>
      </c>
    </row>
    <row r="49" spans="1:7" x14ac:dyDescent="0.2">
      <c r="A49" s="5">
        <v>19</v>
      </c>
      <c r="B49" s="5">
        <v>4201.123785714286</v>
      </c>
      <c r="C49" s="5">
        <v>-2723.123785714286</v>
      </c>
      <c r="D49" s="5">
        <v>-1.3388904346521369</v>
      </c>
      <c r="F49" s="5">
        <v>46.25</v>
      </c>
      <c r="G49" s="5">
        <v>1744.49</v>
      </c>
    </row>
    <row r="50" spans="1:7" x14ac:dyDescent="0.2">
      <c r="A50" s="5">
        <v>20</v>
      </c>
      <c r="B50" s="5">
        <v>2873.2089285714246</v>
      </c>
      <c r="C50" s="5">
        <v>-1635.2089285714246</v>
      </c>
      <c r="D50" s="5">
        <v>-0.80399047763000253</v>
      </c>
      <c r="F50" s="5">
        <v>48.75</v>
      </c>
      <c r="G50" s="5">
        <v>1823.91</v>
      </c>
    </row>
    <row r="51" spans="1:7" x14ac:dyDescent="0.2">
      <c r="A51" s="5">
        <v>21</v>
      </c>
      <c r="B51" s="5">
        <v>1280.1434285714276</v>
      </c>
      <c r="C51" s="5">
        <v>826.21657142857248</v>
      </c>
      <c r="D51" s="5">
        <v>0.40622959200021658</v>
      </c>
      <c r="F51" s="5">
        <v>51.25</v>
      </c>
      <c r="G51" s="5">
        <v>1945.54</v>
      </c>
    </row>
    <row r="52" spans="1:7" x14ac:dyDescent="0.2">
      <c r="A52" s="5">
        <v>22</v>
      </c>
      <c r="B52" s="5">
        <v>2437.9605357142873</v>
      </c>
      <c r="C52" s="5">
        <v>-1181.5105357142872</v>
      </c>
      <c r="D52" s="5">
        <v>-0.58091856235380024</v>
      </c>
      <c r="F52" s="5">
        <v>53.75</v>
      </c>
      <c r="G52" s="5">
        <v>2106.36</v>
      </c>
    </row>
    <row r="53" spans="1:7" x14ac:dyDescent="0.2">
      <c r="A53" s="5">
        <v>23</v>
      </c>
      <c r="B53" s="5">
        <v>2767.2003214285737</v>
      </c>
      <c r="C53" s="5">
        <v>-1428.5703214285736</v>
      </c>
      <c r="D53" s="5">
        <v>-0.70239155069733172</v>
      </c>
      <c r="F53" s="5">
        <v>56.25</v>
      </c>
      <c r="G53" s="5">
        <v>3038</v>
      </c>
    </row>
    <row r="54" spans="1:7" x14ac:dyDescent="0.2">
      <c r="A54" s="5">
        <v>24</v>
      </c>
      <c r="B54" s="5">
        <v>2267.8627857142856</v>
      </c>
      <c r="C54" s="5">
        <v>-523.37278571428556</v>
      </c>
      <c r="D54" s="5">
        <v>-0.25732903521544942</v>
      </c>
      <c r="F54" s="5">
        <v>58.75</v>
      </c>
      <c r="G54" s="5">
        <v>3637.11</v>
      </c>
    </row>
    <row r="55" spans="1:7" x14ac:dyDescent="0.2">
      <c r="A55" s="5">
        <v>25</v>
      </c>
      <c r="B55" s="5">
        <v>939.9479285714242</v>
      </c>
      <c r="C55" s="5">
        <v>1005.5920714285758</v>
      </c>
      <c r="D55" s="5">
        <v>0.49442394527231831</v>
      </c>
      <c r="F55" s="5">
        <v>61.25</v>
      </c>
      <c r="G55" s="5">
        <v>3660</v>
      </c>
    </row>
    <row r="56" spans="1:7" x14ac:dyDescent="0.2">
      <c r="A56" s="5">
        <v>26</v>
      </c>
      <c r="B56" s="5">
        <v>917.91342857142604</v>
      </c>
      <c r="C56" s="5">
        <v>-817.91342857142604</v>
      </c>
      <c r="D56" s="5">
        <v>-0.40214714866535822</v>
      </c>
      <c r="F56" s="5">
        <v>63.75</v>
      </c>
      <c r="G56" s="5">
        <v>4065.73</v>
      </c>
    </row>
    <row r="57" spans="1:7" x14ac:dyDescent="0.2">
      <c r="A57" s="5">
        <v>27</v>
      </c>
      <c r="B57" s="5">
        <v>2075.7305357142859</v>
      </c>
      <c r="C57" s="5">
        <v>3433.9694642857139</v>
      </c>
      <c r="D57" s="5">
        <v>1.688395104453053</v>
      </c>
      <c r="F57" s="5">
        <v>66.25</v>
      </c>
      <c r="G57" s="5">
        <v>4799</v>
      </c>
    </row>
    <row r="58" spans="1:7" x14ac:dyDescent="0.2">
      <c r="A58" s="5">
        <v>28</v>
      </c>
      <c r="B58" s="5">
        <v>2404.9703214285723</v>
      </c>
      <c r="C58" s="5">
        <v>-581.06032142857225</v>
      </c>
      <c r="D58" s="5">
        <v>-0.28569252356353869</v>
      </c>
      <c r="F58" s="5">
        <v>68.75</v>
      </c>
      <c r="G58" s="5">
        <v>5022.3</v>
      </c>
    </row>
    <row r="59" spans="1:7" x14ac:dyDescent="0.2">
      <c r="A59" s="5">
        <v>29</v>
      </c>
      <c r="B59" s="5">
        <v>1905.6327857142842</v>
      </c>
      <c r="C59" s="5">
        <v>-918.13278571428418</v>
      </c>
      <c r="D59" s="5">
        <v>-0.45142244762513811</v>
      </c>
      <c r="F59" s="5">
        <v>71.25</v>
      </c>
      <c r="G59" s="5">
        <v>5102.5600000000004</v>
      </c>
    </row>
    <row r="60" spans="1:7" x14ac:dyDescent="0.2">
      <c r="A60" s="5">
        <v>30</v>
      </c>
      <c r="B60" s="5">
        <v>577.71792857142282</v>
      </c>
      <c r="C60" s="5">
        <v>184.78207142857718</v>
      </c>
      <c r="D60" s="5">
        <v>9.085262639503372E-2</v>
      </c>
      <c r="F60" s="5">
        <v>73.75</v>
      </c>
      <c r="G60" s="5">
        <v>5215.43</v>
      </c>
    </row>
    <row r="61" spans="1:7" x14ac:dyDescent="0.2">
      <c r="A61" s="5">
        <v>31</v>
      </c>
      <c r="B61" s="5">
        <v>-13.444571428570725</v>
      </c>
      <c r="C61" s="5">
        <v>286.45457142857072</v>
      </c>
      <c r="D61" s="5">
        <v>0.14084239859389602</v>
      </c>
      <c r="F61" s="5">
        <v>76.25</v>
      </c>
      <c r="G61" s="5">
        <v>5509.7</v>
      </c>
    </row>
    <row r="62" spans="1:7" x14ac:dyDescent="0.2">
      <c r="A62" s="5">
        <v>32</v>
      </c>
      <c r="B62" s="5">
        <v>1144.3725357142889</v>
      </c>
      <c r="C62" s="5">
        <v>-1093.262535714289</v>
      </c>
      <c r="D62" s="5">
        <v>-0.53752927403094608</v>
      </c>
      <c r="F62" s="5">
        <v>78.75</v>
      </c>
      <c r="G62" s="5">
        <v>5661.38</v>
      </c>
    </row>
    <row r="63" spans="1:7" x14ac:dyDescent="0.2">
      <c r="A63" s="5">
        <v>33</v>
      </c>
      <c r="B63" s="5">
        <v>1473.6123214285758</v>
      </c>
      <c r="C63" s="5">
        <v>-1317.5623214285758</v>
      </c>
      <c r="D63" s="5">
        <v>-0.64781175151612191</v>
      </c>
      <c r="F63" s="5">
        <v>81.25</v>
      </c>
      <c r="G63" s="5">
        <v>6071.48</v>
      </c>
    </row>
    <row r="64" spans="1:7" x14ac:dyDescent="0.2">
      <c r="A64" s="5">
        <v>34</v>
      </c>
      <c r="B64" s="5">
        <v>974.27478571428765</v>
      </c>
      <c r="C64" s="5">
        <v>-698.18478571428773</v>
      </c>
      <c r="D64" s="5">
        <v>-0.34327963205951428</v>
      </c>
      <c r="F64" s="5">
        <v>83.75</v>
      </c>
      <c r="G64" s="5">
        <v>11612.54</v>
      </c>
    </row>
    <row r="65" spans="1:7" x14ac:dyDescent="0.2">
      <c r="A65" s="5">
        <v>35</v>
      </c>
      <c r="B65" s="5">
        <v>-353.64007142857372</v>
      </c>
      <c r="C65" s="5">
        <v>643.64007142857372</v>
      </c>
      <c r="D65" s="5">
        <v>0.31646138876073587</v>
      </c>
      <c r="F65" s="5">
        <v>86.25</v>
      </c>
      <c r="G65" s="5">
        <v>13366.78</v>
      </c>
    </row>
    <row r="66" spans="1:7" x14ac:dyDescent="0.2">
      <c r="A66" s="5">
        <v>36</v>
      </c>
      <c r="B66" s="5">
        <v>-375.67457142857256</v>
      </c>
      <c r="C66" s="5">
        <v>1159.6745714285726</v>
      </c>
      <c r="D66" s="5">
        <v>0.57018237626232571</v>
      </c>
      <c r="F66" s="5">
        <v>88.75</v>
      </c>
      <c r="G66" s="5">
        <v>14567.02</v>
      </c>
    </row>
    <row r="67" spans="1:7" x14ac:dyDescent="0.2">
      <c r="A67" s="5">
        <v>37</v>
      </c>
      <c r="B67" s="5">
        <v>782.14253571428708</v>
      </c>
      <c r="C67" s="5">
        <v>77.147464285712886</v>
      </c>
      <c r="D67" s="5">
        <v>3.7931438347270884E-2</v>
      </c>
      <c r="F67" s="5">
        <v>91.25</v>
      </c>
      <c r="G67" s="5">
        <v>16205.29</v>
      </c>
    </row>
    <row r="68" spans="1:7" x14ac:dyDescent="0.2">
      <c r="A68" s="5">
        <v>38</v>
      </c>
      <c r="B68" s="5">
        <v>1111.3823214285735</v>
      </c>
      <c r="C68" s="5">
        <v>93.227678571426395</v>
      </c>
      <c r="D68" s="5">
        <v>4.5837669127981116E-2</v>
      </c>
      <c r="F68" s="5">
        <v>93.75</v>
      </c>
      <c r="G68" s="5">
        <v>17085.28</v>
      </c>
    </row>
    <row r="69" spans="1:7" x14ac:dyDescent="0.2">
      <c r="A69" s="5">
        <v>39</v>
      </c>
      <c r="B69" s="5">
        <v>612.04478571428535</v>
      </c>
      <c r="C69" s="5">
        <v>-164.04478571428535</v>
      </c>
      <c r="D69" s="5">
        <v>-8.0656632504057926E-2</v>
      </c>
      <c r="F69" s="5">
        <v>96.25</v>
      </c>
      <c r="G69" s="5">
        <v>17343.310000000001</v>
      </c>
    </row>
    <row r="70" spans="1:7" ht="13.5" thickBot="1" x14ac:dyDescent="0.25">
      <c r="A70" s="6">
        <v>40</v>
      </c>
      <c r="B70" s="6">
        <v>-715.87007142857692</v>
      </c>
      <c r="C70" s="6">
        <v>1012.9100714285769</v>
      </c>
      <c r="D70" s="6">
        <v>0.49802201901842813</v>
      </c>
      <c r="F70" s="6">
        <v>98.75</v>
      </c>
      <c r="G70" s="6">
        <v>18015.91</v>
      </c>
    </row>
  </sheetData>
  <sortState xmlns:xlrd2="http://schemas.microsoft.com/office/spreadsheetml/2017/richdata2" ref="G31:G70">
    <sortCondition ref="G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Regression</vt:lpstr>
      <vt:lpstr>Data 2</vt:lpstr>
      <vt:lpstr>Regression 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Bradley</dc:creator>
  <cp:lastModifiedBy>Owner</cp:lastModifiedBy>
  <dcterms:created xsi:type="dcterms:W3CDTF">2020-02-10T15:43:22Z</dcterms:created>
  <dcterms:modified xsi:type="dcterms:W3CDTF">2020-05-04T14:51:30Z</dcterms:modified>
</cp:coreProperties>
</file>