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childs/Stanford/Research/YFV/data/raw/Seasonality/"/>
    </mc:Choice>
  </mc:AlternateContent>
  <xr:revisionPtr revIDLastSave="0" documentId="13_ncr:1_{AC6A41D1-4999-114F-A96B-7342792E3B59}" xr6:coauthVersionLast="43" xr6:coauthVersionMax="43" xr10:uidLastSave="{00000000-0000-0000-0000-000000000000}"/>
  <bookViews>
    <workbookView xWindow="9140" yWindow="460" windowWidth="19660" windowHeight="16480" xr2:uid="{E5974C32-77F0-BD4A-8FD8-DE2515A79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9" i="1" l="1"/>
  <c r="G168" i="1"/>
  <c r="G167" i="1"/>
  <c r="G166" i="1"/>
  <c r="G165" i="1"/>
  <c r="G164" i="1"/>
  <c r="G163" i="1"/>
  <c r="G162" i="1"/>
  <c r="G161" i="1"/>
  <c r="G76" i="1" l="1"/>
  <c r="G75" i="1"/>
  <c r="G72" i="1"/>
  <c r="G71" i="1"/>
  <c r="G70" i="1"/>
  <c r="G69" i="1"/>
  <c r="G66" i="1"/>
  <c r="G65" i="1"/>
</calcChain>
</file>

<file path=xl/sharedStrings.xml><?xml version="1.0" encoding="utf-8"?>
<sst xmlns="http://schemas.openxmlformats.org/spreadsheetml/2006/main" count="1367" uniqueCount="51">
  <si>
    <t>Month</t>
  </si>
  <si>
    <t>Year</t>
  </si>
  <si>
    <t>MosquitoSpecies</t>
  </si>
  <si>
    <t>TrappingMethod</t>
  </si>
  <si>
    <t>Location</t>
  </si>
  <si>
    <t>Rainfall</t>
  </si>
  <si>
    <t>Source</t>
  </si>
  <si>
    <t>SequenceNumber</t>
  </si>
  <si>
    <t xml:space="preserve">Dunes State Park </t>
  </si>
  <si>
    <t>Haemagogus leucocelaenus</t>
  </si>
  <si>
    <t>Ovitraps</t>
  </si>
  <si>
    <t>NumberOfMosquitoes</t>
  </si>
  <si>
    <t>Medeiros 2009 Seasonal Variation of Potential Flavivirus Vectors in an Urban Biological Reserve in Northeastern Brazil</t>
  </si>
  <si>
    <t>Larvitraps</t>
  </si>
  <si>
    <t>OtherNotes</t>
  </si>
  <si>
    <t>RainfallUnits</t>
  </si>
  <si>
    <t>mm</t>
  </si>
  <si>
    <t>Adult landing traps</t>
  </si>
  <si>
    <t>rainfall from using Web plot digitizer on graphs (maybe rainfall from just 2004), mosquito numbers from using Web Plot Digitizer on graphs, mosquitoes collected four times a week for three years and mean monthly captures reported</t>
  </si>
  <si>
    <t>2004-2006</t>
  </si>
  <si>
    <t>Haemagogus janthinomys</t>
  </si>
  <si>
    <t>Sabethes chloropterus</t>
  </si>
  <si>
    <t>Pinto 2009 Ecology of Haemagogus sp. and Sabethes sp. (Diptera- Culicidae) in relation to the microclimates of the Caxiuanã National Forest, Pará, Brazil</t>
  </si>
  <si>
    <t>adult captures at 4 different heights</t>
  </si>
  <si>
    <t xml:space="preserve">Caxiuanã National Forest </t>
  </si>
  <si>
    <t>no rainfall data available, only relative humidity, reported as averaged over the 4 heights</t>
  </si>
  <si>
    <t>RH(%)</t>
  </si>
  <si>
    <t>adult capture (hourly means)</t>
  </si>
  <si>
    <t>Tubaki 2010 Observations on Haemagogus janthinomys Dyar (Diptera- Culicidae) and other mosquito populations within tree holes in a gallery forest in the Northwestern Region of Sao Paulo State, Brazil</t>
  </si>
  <si>
    <t>rainfall extracted using Web plot digitizer on graphs</t>
  </si>
  <si>
    <t>2004-2005</t>
  </si>
  <si>
    <t>dos Santos Silva 2010 Biodiversity and influence of climatic factors on mosquitoes (Diptera- Culicidae) around the Peixe Angical hydroelectric scheme in the state of Tocantins, Brazil</t>
  </si>
  <si>
    <t>adult capture (Williams means over the capture period)</t>
  </si>
  <si>
    <t xml:space="preserve">Peixe Angical hydroelectric scheme (Tocantins, Brazil) </t>
  </si>
  <si>
    <t>rainfall and mosquito abundances extracted using WebPlotDigitizer, rainfall average over given month for study period</t>
  </si>
  <si>
    <t>Causey 1949 Diurnal Mosquitoes in an Area of Small Residual Forests in Brazil</t>
  </si>
  <si>
    <t>Sabethes</t>
  </si>
  <si>
    <t>adult capture (not corrected for man hours)</t>
  </si>
  <si>
    <t>rainfall extracted using Web plot digitizer on graphs, adult captures are not corrected for man-hours, which may be problematic</t>
  </si>
  <si>
    <t>forests near Passos, Minas Gerais</t>
  </si>
  <si>
    <t>adult capture (per collector, each of whom collected for 1 hour)</t>
  </si>
  <si>
    <t>hydroelectric plant in Mato Grosso</t>
  </si>
  <si>
    <t>Ribeiro  2012 Spatial and Temporal Abundance of Three Sylvatic Yellow Fever Vectors in the Influence Area of the Manso Hydroelectric Power Plant, Mato Grosso, Brazil</t>
  </si>
  <si>
    <t>rainfall and mosquito abundances extracted using WebPlotDigitizer, mosquitoes reported as percent of total collected</t>
  </si>
  <si>
    <t>adult capture</t>
  </si>
  <si>
    <t>Pt. Gourde Forest, Trinidad</t>
  </si>
  <si>
    <t>Chadee 1990 ﻿Seasonal abundance and diel landing periodicity of Sabethes chloropterus (Diptera: Culicidae) in Trinidad, West Indies.</t>
  </si>
  <si>
    <t>Chadee 1995 ﻿Seasonal abundance, biting cycle and parity of the mosquito Haemagogus leucocelaenus in Trinidad, West Indies</t>
  </si>
  <si>
    <t>mosquitoes reported as number collected per collection-day, rainfall extracted using WebPlotDigitizer</t>
  </si>
  <si>
    <t>Chadee 1992 ﻿Seasonality, biting cycle and parity of the yellow fever vector mosquito Haemagogus janthinomys in Trinidad</t>
  </si>
  <si>
    <t>﻿Rancho do Vale, Sao Albertina county, Sao Paulo State,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</si>
</sst>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ighland"/>
    </font>
    <font>
      <sz val="10"/>
      <color theme="1"/>
      <name val="TimesNewRomanPSMT"/>
    </font>
    <font>
      <i/>
      <sz val="10"/>
      <color theme="1"/>
      <name val="TimesNewRomanP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87BC-4A77-FA42-B90E-680DAF9F3D2E}">
  <dimension ref="A1:K223"/>
  <sheetViews>
    <sheetView tabSelected="1" workbookViewId="0">
      <pane ySplit="1" topLeftCell="A183" activePane="bottomLeft" state="frozen"/>
      <selection activeCell="C1" sqref="C1"/>
      <selection pane="bottomLeft" activeCell="F199" sqref="F199"/>
    </sheetView>
  </sheetViews>
  <sheetFormatPr baseColWidth="10" defaultRowHeight="16"/>
  <cols>
    <col min="3" max="3" width="23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14</v>
      </c>
    </row>
    <row r="2" spans="1:11">
      <c r="A2">
        <v>1</v>
      </c>
      <c r="B2">
        <v>2004</v>
      </c>
      <c r="C2" t="s">
        <v>9</v>
      </c>
      <c r="D2" t="s">
        <v>10</v>
      </c>
      <c r="E2" s="2" t="s">
        <v>8</v>
      </c>
      <c r="F2" s="2">
        <v>0</v>
      </c>
      <c r="G2">
        <v>185.22727272727201</v>
      </c>
      <c r="H2" t="s">
        <v>16</v>
      </c>
      <c r="I2" t="s">
        <v>12</v>
      </c>
      <c r="J2">
        <v>1</v>
      </c>
      <c r="K2" t="s">
        <v>29</v>
      </c>
    </row>
    <row r="3" spans="1:11">
      <c r="A3">
        <v>2</v>
      </c>
      <c r="B3">
        <v>2004</v>
      </c>
      <c r="C3" t="s">
        <v>9</v>
      </c>
      <c r="D3" t="s">
        <v>10</v>
      </c>
      <c r="E3" s="2" t="s">
        <v>8</v>
      </c>
      <c r="F3">
        <v>63</v>
      </c>
      <c r="G3">
        <v>141.47727272727201</v>
      </c>
      <c r="H3" t="s">
        <v>16</v>
      </c>
      <c r="I3" t="s">
        <v>12</v>
      </c>
      <c r="J3">
        <v>1</v>
      </c>
      <c r="K3" t="s">
        <v>29</v>
      </c>
    </row>
    <row r="4" spans="1:11">
      <c r="A4">
        <v>3</v>
      </c>
      <c r="B4">
        <v>2004</v>
      </c>
      <c r="C4" t="s">
        <v>9</v>
      </c>
      <c r="D4" t="s">
        <v>10</v>
      </c>
      <c r="E4" s="2" t="s">
        <v>8</v>
      </c>
      <c r="F4">
        <v>3</v>
      </c>
      <c r="G4">
        <v>173.29545454545399</v>
      </c>
      <c r="H4" t="s">
        <v>16</v>
      </c>
      <c r="I4" t="s">
        <v>12</v>
      </c>
      <c r="J4">
        <v>1</v>
      </c>
      <c r="K4" t="s">
        <v>29</v>
      </c>
    </row>
    <row r="5" spans="1:11">
      <c r="A5">
        <v>4</v>
      </c>
      <c r="B5">
        <v>2004</v>
      </c>
      <c r="C5" t="s">
        <v>9</v>
      </c>
      <c r="D5" t="s">
        <v>10</v>
      </c>
      <c r="E5" s="2" t="s">
        <v>8</v>
      </c>
      <c r="F5">
        <v>5</v>
      </c>
      <c r="G5">
        <v>113.636363636363</v>
      </c>
      <c r="H5" t="s">
        <v>16</v>
      </c>
      <c r="I5" t="s">
        <v>12</v>
      </c>
      <c r="J5">
        <v>1</v>
      </c>
      <c r="K5" t="s">
        <v>29</v>
      </c>
    </row>
    <row r="6" spans="1:11">
      <c r="A6">
        <v>5</v>
      </c>
      <c r="B6">
        <v>2004</v>
      </c>
      <c r="C6" t="s">
        <v>9</v>
      </c>
      <c r="D6" t="s">
        <v>10</v>
      </c>
      <c r="E6" s="2" t="s">
        <v>8</v>
      </c>
      <c r="F6">
        <v>0</v>
      </c>
      <c r="G6">
        <v>114.962121212121</v>
      </c>
      <c r="H6" t="s">
        <v>16</v>
      </c>
      <c r="I6" t="s">
        <v>12</v>
      </c>
      <c r="J6">
        <v>1</v>
      </c>
      <c r="K6" t="s">
        <v>29</v>
      </c>
    </row>
    <row r="7" spans="1:11">
      <c r="A7">
        <v>6</v>
      </c>
      <c r="B7">
        <v>2004</v>
      </c>
      <c r="C7" t="s">
        <v>9</v>
      </c>
      <c r="D7" t="s">
        <v>10</v>
      </c>
      <c r="E7" s="2" t="s">
        <v>8</v>
      </c>
      <c r="F7">
        <v>28</v>
      </c>
      <c r="G7">
        <v>388.06818181818102</v>
      </c>
      <c r="H7" t="s">
        <v>16</v>
      </c>
      <c r="I7" t="s">
        <v>12</v>
      </c>
      <c r="J7">
        <v>1</v>
      </c>
      <c r="K7" t="s">
        <v>29</v>
      </c>
    </row>
    <row r="8" spans="1:11">
      <c r="A8">
        <v>7</v>
      </c>
      <c r="B8">
        <v>2004</v>
      </c>
      <c r="C8" t="s">
        <v>9</v>
      </c>
      <c r="D8" t="s">
        <v>10</v>
      </c>
      <c r="E8" s="2" t="s">
        <v>8</v>
      </c>
      <c r="F8">
        <v>66</v>
      </c>
      <c r="G8">
        <v>251.51515151515099</v>
      </c>
      <c r="H8" t="s">
        <v>16</v>
      </c>
      <c r="I8" t="s">
        <v>12</v>
      </c>
      <c r="J8">
        <v>1</v>
      </c>
      <c r="K8" t="s">
        <v>29</v>
      </c>
    </row>
    <row r="9" spans="1:11">
      <c r="A9">
        <v>8</v>
      </c>
      <c r="B9">
        <v>2004</v>
      </c>
      <c r="C9" t="s">
        <v>9</v>
      </c>
      <c r="D9" t="s">
        <v>10</v>
      </c>
      <c r="E9" s="2" t="s">
        <v>8</v>
      </c>
      <c r="F9">
        <v>3</v>
      </c>
      <c r="G9">
        <v>48.674242424242301</v>
      </c>
      <c r="H9" t="s">
        <v>16</v>
      </c>
      <c r="I9" t="s">
        <v>12</v>
      </c>
      <c r="J9">
        <v>1</v>
      </c>
      <c r="K9" t="s">
        <v>29</v>
      </c>
    </row>
    <row r="10" spans="1:11">
      <c r="A10">
        <v>9</v>
      </c>
      <c r="B10">
        <v>2004</v>
      </c>
      <c r="C10" t="s">
        <v>9</v>
      </c>
      <c r="D10" t="s">
        <v>10</v>
      </c>
      <c r="E10" s="2" t="s">
        <v>8</v>
      </c>
      <c r="F10">
        <v>4</v>
      </c>
      <c r="G10">
        <v>0</v>
      </c>
      <c r="H10" t="s">
        <v>16</v>
      </c>
      <c r="I10" t="s">
        <v>12</v>
      </c>
      <c r="J10">
        <v>1</v>
      </c>
      <c r="K10" t="s">
        <v>29</v>
      </c>
    </row>
    <row r="11" spans="1:11">
      <c r="A11">
        <v>10</v>
      </c>
      <c r="B11">
        <v>2004</v>
      </c>
      <c r="C11" t="s">
        <v>9</v>
      </c>
      <c r="D11" t="s">
        <v>10</v>
      </c>
      <c r="E11" s="2" t="s">
        <v>8</v>
      </c>
      <c r="F11">
        <v>0</v>
      </c>
      <c r="G11">
        <v>0</v>
      </c>
      <c r="H11" t="s">
        <v>16</v>
      </c>
      <c r="I11" t="s">
        <v>12</v>
      </c>
      <c r="J11">
        <v>1</v>
      </c>
      <c r="K11" t="s">
        <v>29</v>
      </c>
    </row>
    <row r="12" spans="1:11">
      <c r="A12">
        <v>11</v>
      </c>
      <c r="B12">
        <v>2004</v>
      </c>
      <c r="C12" t="s">
        <v>9</v>
      </c>
      <c r="D12" t="s">
        <v>10</v>
      </c>
      <c r="E12" s="2" t="s">
        <v>8</v>
      </c>
      <c r="F12">
        <v>0</v>
      </c>
      <c r="G12">
        <v>0</v>
      </c>
      <c r="H12" t="s">
        <v>16</v>
      </c>
      <c r="I12" t="s">
        <v>12</v>
      </c>
      <c r="J12">
        <v>1</v>
      </c>
      <c r="K12" t="s">
        <v>29</v>
      </c>
    </row>
    <row r="13" spans="1:11">
      <c r="A13">
        <v>12</v>
      </c>
      <c r="B13">
        <v>2004</v>
      </c>
      <c r="C13" t="s">
        <v>9</v>
      </c>
      <c r="D13" t="s">
        <v>10</v>
      </c>
      <c r="E13" s="2" t="s">
        <v>8</v>
      </c>
      <c r="F13">
        <v>0</v>
      </c>
      <c r="G13">
        <v>0</v>
      </c>
      <c r="H13" t="s">
        <v>16</v>
      </c>
      <c r="I13" t="s">
        <v>12</v>
      </c>
      <c r="J13">
        <v>1</v>
      </c>
      <c r="K13" t="s">
        <v>29</v>
      </c>
    </row>
    <row r="14" spans="1:11">
      <c r="A14">
        <v>1</v>
      </c>
      <c r="B14">
        <v>2004</v>
      </c>
      <c r="C14" t="s">
        <v>9</v>
      </c>
      <c r="D14" t="s">
        <v>13</v>
      </c>
      <c r="E14" s="2" t="s">
        <v>8</v>
      </c>
      <c r="F14" s="2">
        <v>0</v>
      </c>
      <c r="G14">
        <v>185.22727272727201</v>
      </c>
      <c r="H14" t="s">
        <v>16</v>
      </c>
      <c r="I14" t="s">
        <v>12</v>
      </c>
      <c r="J14">
        <v>2</v>
      </c>
      <c r="K14" t="s">
        <v>29</v>
      </c>
    </row>
    <row r="15" spans="1:11">
      <c r="A15">
        <v>2</v>
      </c>
      <c r="B15">
        <v>2004</v>
      </c>
      <c r="C15" t="s">
        <v>9</v>
      </c>
      <c r="D15" t="s">
        <v>13</v>
      </c>
      <c r="E15" s="2" t="s">
        <v>8</v>
      </c>
      <c r="F15">
        <v>17</v>
      </c>
      <c r="G15">
        <v>141.47727272727201</v>
      </c>
      <c r="H15" t="s">
        <v>16</v>
      </c>
      <c r="I15" t="s">
        <v>12</v>
      </c>
      <c r="J15">
        <v>2</v>
      </c>
      <c r="K15" t="s">
        <v>29</v>
      </c>
    </row>
    <row r="16" spans="1:11">
      <c r="A16">
        <v>3</v>
      </c>
      <c r="B16">
        <v>2004</v>
      </c>
      <c r="C16" t="s">
        <v>9</v>
      </c>
      <c r="D16" t="s">
        <v>13</v>
      </c>
      <c r="E16" s="2" t="s">
        <v>8</v>
      </c>
      <c r="F16">
        <v>140</v>
      </c>
      <c r="G16">
        <v>173.29545454545399</v>
      </c>
      <c r="H16" t="s">
        <v>16</v>
      </c>
      <c r="I16" t="s">
        <v>12</v>
      </c>
      <c r="J16">
        <v>2</v>
      </c>
      <c r="K16" t="s">
        <v>29</v>
      </c>
    </row>
    <row r="17" spans="1:11">
      <c r="A17">
        <v>4</v>
      </c>
      <c r="B17">
        <v>2004</v>
      </c>
      <c r="C17" t="s">
        <v>9</v>
      </c>
      <c r="D17" t="s">
        <v>13</v>
      </c>
      <c r="E17" s="2" t="s">
        <v>8</v>
      </c>
      <c r="F17">
        <v>31</v>
      </c>
      <c r="G17">
        <v>113.636363636363</v>
      </c>
      <c r="H17" t="s">
        <v>16</v>
      </c>
      <c r="I17" t="s">
        <v>12</v>
      </c>
      <c r="J17">
        <v>2</v>
      </c>
      <c r="K17" t="s">
        <v>29</v>
      </c>
    </row>
    <row r="18" spans="1:11">
      <c r="A18">
        <v>5</v>
      </c>
      <c r="B18">
        <v>2004</v>
      </c>
      <c r="C18" t="s">
        <v>9</v>
      </c>
      <c r="D18" t="s">
        <v>13</v>
      </c>
      <c r="E18" s="2" t="s">
        <v>8</v>
      </c>
      <c r="F18">
        <v>0</v>
      </c>
      <c r="G18">
        <v>114.962121212121</v>
      </c>
      <c r="H18" t="s">
        <v>16</v>
      </c>
      <c r="I18" t="s">
        <v>12</v>
      </c>
      <c r="J18">
        <v>2</v>
      </c>
      <c r="K18" t="s">
        <v>29</v>
      </c>
    </row>
    <row r="19" spans="1:11">
      <c r="A19">
        <v>6</v>
      </c>
      <c r="B19">
        <v>2004</v>
      </c>
      <c r="C19" t="s">
        <v>9</v>
      </c>
      <c r="D19" t="s">
        <v>13</v>
      </c>
      <c r="E19" s="2" t="s">
        <v>8</v>
      </c>
      <c r="F19">
        <v>0</v>
      </c>
      <c r="G19">
        <v>388.06818181818102</v>
      </c>
      <c r="H19" t="s">
        <v>16</v>
      </c>
      <c r="I19" t="s">
        <v>12</v>
      </c>
      <c r="J19">
        <v>2</v>
      </c>
      <c r="K19" t="s">
        <v>29</v>
      </c>
    </row>
    <row r="20" spans="1:11">
      <c r="A20">
        <v>7</v>
      </c>
      <c r="B20">
        <v>2004</v>
      </c>
      <c r="C20" t="s">
        <v>9</v>
      </c>
      <c r="D20" t="s">
        <v>13</v>
      </c>
      <c r="E20" s="2" t="s">
        <v>8</v>
      </c>
      <c r="F20">
        <v>10</v>
      </c>
      <c r="G20">
        <v>251.51515151515099</v>
      </c>
      <c r="H20" t="s">
        <v>16</v>
      </c>
      <c r="I20" t="s">
        <v>12</v>
      </c>
      <c r="J20">
        <v>2</v>
      </c>
      <c r="K20" t="s">
        <v>29</v>
      </c>
    </row>
    <row r="21" spans="1:11">
      <c r="A21">
        <v>8</v>
      </c>
      <c r="B21">
        <v>2004</v>
      </c>
      <c r="C21" t="s">
        <v>9</v>
      </c>
      <c r="D21" t="s">
        <v>13</v>
      </c>
      <c r="E21" s="2" t="s">
        <v>8</v>
      </c>
      <c r="F21">
        <v>12</v>
      </c>
      <c r="G21">
        <v>48.674242424242301</v>
      </c>
      <c r="H21" t="s">
        <v>16</v>
      </c>
      <c r="I21" t="s">
        <v>12</v>
      </c>
      <c r="J21">
        <v>2</v>
      </c>
      <c r="K21" t="s">
        <v>29</v>
      </c>
    </row>
    <row r="22" spans="1:11">
      <c r="A22">
        <v>9</v>
      </c>
      <c r="B22">
        <v>2004</v>
      </c>
      <c r="C22" t="s">
        <v>9</v>
      </c>
      <c r="D22" t="s">
        <v>13</v>
      </c>
      <c r="E22" s="2" t="s">
        <v>8</v>
      </c>
      <c r="F22">
        <v>3</v>
      </c>
      <c r="G22">
        <v>0</v>
      </c>
      <c r="H22" t="s">
        <v>16</v>
      </c>
      <c r="I22" t="s">
        <v>12</v>
      </c>
      <c r="J22">
        <v>2</v>
      </c>
      <c r="K22" t="s">
        <v>29</v>
      </c>
    </row>
    <row r="23" spans="1:11">
      <c r="A23">
        <v>10</v>
      </c>
      <c r="B23">
        <v>2004</v>
      </c>
      <c r="C23" t="s">
        <v>9</v>
      </c>
      <c r="D23" t="s">
        <v>13</v>
      </c>
      <c r="E23" s="2" t="s">
        <v>8</v>
      </c>
      <c r="F23">
        <v>2</v>
      </c>
      <c r="G23">
        <v>0</v>
      </c>
      <c r="H23" t="s">
        <v>16</v>
      </c>
      <c r="I23" t="s">
        <v>12</v>
      </c>
      <c r="J23">
        <v>2</v>
      </c>
      <c r="K23" t="s">
        <v>29</v>
      </c>
    </row>
    <row r="24" spans="1:11">
      <c r="A24">
        <v>11</v>
      </c>
      <c r="B24">
        <v>2004</v>
      </c>
      <c r="C24" t="s">
        <v>9</v>
      </c>
      <c r="D24" t="s">
        <v>13</v>
      </c>
      <c r="E24" s="2" t="s">
        <v>8</v>
      </c>
      <c r="F24">
        <v>4</v>
      </c>
      <c r="G24">
        <v>0</v>
      </c>
      <c r="H24" t="s">
        <v>16</v>
      </c>
      <c r="I24" t="s">
        <v>12</v>
      </c>
      <c r="J24">
        <v>2</v>
      </c>
      <c r="K24" t="s">
        <v>29</v>
      </c>
    </row>
    <row r="25" spans="1:11">
      <c r="A25">
        <v>12</v>
      </c>
      <c r="B25">
        <v>2004</v>
      </c>
      <c r="C25" t="s">
        <v>9</v>
      </c>
      <c r="D25" t="s">
        <v>13</v>
      </c>
      <c r="E25" s="2" t="s">
        <v>8</v>
      </c>
      <c r="F25">
        <v>2</v>
      </c>
      <c r="G25">
        <v>0</v>
      </c>
      <c r="H25" t="s">
        <v>16</v>
      </c>
      <c r="I25" t="s">
        <v>12</v>
      </c>
      <c r="J25">
        <v>2</v>
      </c>
      <c r="K25" t="s">
        <v>29</v>
      </c>
    </row>
    <row r="26" spans="1:11">
      <c r="A26">
        <v>1</v>
      </c>
      <c r="B26" t="s">
        <v>19</v>
      </c>
      <c r="C26" t="s">
        <v>9</v>
      </c>
      <c r="D26" t="s">
        <v>17</v>
      </c>
      <c r="E26" s="2" t="s">
        <v>8</v>
      </c>
      <c r="F26">
        <v>0</v>
      </c>
      <c r="G26">
        <v>185.22727272727201</v>
      </c>
      <c r="H26" t="s">
        <v>16</v>
      </c>
      <c r="I26" t="s">
        <v>12</v>
      </c>
      <c r="J26">
        <v>3</v>
      </c>
      <c r="K26" t="s">
        <v>18</v>
      </c>
    </row>
    <row r="27" spans="1:11">
      <c r="A27">
        <v>2</v>
      </c>
      <c r="B27" t="s">
        <v>19</v>
      </c>
      <c r="C27" t="s">
        <v>9</v>
      </c>
      <c r="D27" t="s">
        <v>17</v>
      </c>
      <c r="E27" s="2" t="s">
        <v>8</v>
      </c>
      <c r="F27">
        <v>13.125</v>
      </c>
      <c r="G27">
        <v>141.47727272727201</v>
      </c>
      <c r="H27" t="s">
        <v>16</v>
      </c>
      <c r="I27" t="s">
        <v>12</v>
      </c>
      <c r="J27">
        <v>3</v>
      </c>
      <c r="K27" t="s">
        <v>18</v>
      </c>
    </row>
    <row r="28" spans="1:11">
      <c r="A28">
        <v>3</v>
      </c>
      <c r="B28" t="s">
        <v>19</v>
      </c>
      <c r="C28" t="s">
        <v>9</v>
      </c>
      <c r="D28" t="s">
        <v>17</v>
      </c>
      <c r="E28" s="2" t="s">
        <v>8</v>
      </c>
      <c r="F28">
        <v>46.875</v>
      </c>
      <c r="G28">
        <v>173.29545454545399</v>
      </c>
      <c r="H28" t="s">
        <v>16</v>
      </c>
      <c r="I28" t="s">
        <v>12</v>
      </c>
      <c r="J28">
        <v>3</v>
      </c>
      <c r="K28" t="s">
        <v>18</v>
      </c>
    </row>
    <row r="29" spans="1:11">
      <c r="A29">
        <v>4</v>
      </c>
      <c r="B29" t="s">
        <v>19</v>
      </c>
      <c r="C29" t="s">
        <v>9</v>
      </c>
      <c r="D29" t="s">
        <v>17</v>
      </c>
      <c r="E29" s="2" t="s">
        <v>8</v>
      </c>
      <c r="F29">
        <v>198.75</v>
      </c>
      <c r="G29">
        <v>113.636363636363</v>
      </c>
      <c r="H29" t="s">
        <v>16</v>
      </c>
      <c r="I29" t="s">
        <v>12</v>
      </c>
      <c r="J29">
        <v>3</v>
      </c>
      <c r="K29" t="s">
        <v>18</v>
      </c>
    </row>
    <row r="30" spans="1:11">
      <c r="A30">
        <v>5</v>
      </c>
      <c r="B30" t="s">
        <v>19</v>
      </c>
      <c r="C30" t="s">
        <v>9</v>
      </c>
      <c r="D30" t="s">
        <v>17</v>
      </c>
      <c r="E30" s="2" t="s">
        <v>8</v>
      </c>
      <c r="F30">
        <v>71.25</v>
      </c>
      <c r="G30">
        <v>114.962121212121</v>
      </c>
      <c r="H30" t="s">
        <v>16</v>
      </c>
      <c r="I30" t="s">
        <v>12</v>
      </c>
      <c r="J30">
        <v>3</v>
      </c>
      <c r="K30" t="s">
        <v>18</v>
      </c>
    </row>
    <row r="31" spans="1:11">
      <c r="A31">
        <v>6</v>
      </c>
      <c r="B31" t="s">
        <v>19</v>
      </c>
      <c r="C31" t="s">
        <v>9</v>
      </c>
      <c r="D31" t="s">
        <v>17</v>
      </c>
      <c r="E31" s="2" t="s">
        <v>8</v>
      </c>
      <c r="F31">
        <v>52.5</v>
      </c>
      <c r="G31">
        <v>388.06818181818102</v>
      </c>
      <c r="H31" t="s">
        <v>16</v>
      </c>
      <c r="I31" t="s">
        <v>12</v>
      </c>
      <c r="J31">
        <v>3</v>
      </c>
      <c r="K31" t="s">
        <v>18</v>
      </c>
    </row>
    <row r="32" spans="1:11">
      <c r="A32">
        <v>7</v>
      </c>
      <c r="B32" t="s">
        <v>19</v>
      </c>
      <c r="C32" t="s">
        <v>9</v>
      </c>
      <c r="D32" t="s">
        <v>17</v>
      </c>
      <c r="E32" s="2" t="s">
        <v>8</v>
      </c>
      <c r="F32">
        <v>20.625</v>
      </c>
      <c r="G32">
        <v>251.51515151515099</v>
      </c>
      <c r="H32" t="s">
        <v>16</v>
      </c>
      <c r="I32" t="s">
        <v>12</v>
      </c>
      <c r="J32">
        <v>3</v>
      </c>
      <c r="K32" t="s">
        <v>18</v>
      </c>
    </row>
    <row r="33" spans="1:11">
      <c r="A33">
        <v>8</v>
      </c>
      <c r="B33" t="s">
        <v>19</v>
      </c>
      <c r="C33" t="s">
        <v>9</v>
      </c>
      <c r="D33" t="s">
        <v>17</v>
      </c>
      <c r="E33" s="2" t="s">
        <v>8</v>
      </c>
      <c r="F33">
        <v>5.6249999999999902</v>
      </c>
      <c r="G33">
        <v>48.674242424242301</v>
      </c>
      <c r="H33" t="s">
        <v>16</v>
      </c>
      <c r="I33" t="s">
        <v>12</v>
      </c>
      <c r="J33">
        <v>3</v>
      </c>
      <c r="K33" t="s">
        <v>18</v>
      </c>
    </row>
    <row r="34" spans="1:11">
      <c r="A34">
        <v>9</v>
      </c>
      <c r="B34" t="s">
        <v>19</v>
      </c>
      <c r="C34" t="s">
        <v>9</v>
      </c>
      <c r="D34" t="s">
        <v>17</v>
      </c>
      <c r="E34" s="2" t="s">
        <v>8</v>
      </c>
      <c r="F34">
        <v>3.75000000000002</v>
      </c>
      <c r="G34">
        <v>0</v>
      </c>
      <c r="H34" t="s">
        <v>16</v>
      </c>
      <c r="I34" t="s">
        <v>12</v>
      </c>
      <c r="J34">
        <v>3</v>
      </c>
      <c r="K34" t="s">
        <v>18</v>
      </c>
    </row>
    <row r="35" spans="1:11">
      <c r="A35">
        <v>10</v>
      </c>
      <c r="B35" t="s">
        <v>19</v>
      </c>
      <c r="C35" t="s">
        <v>9</v>
      </c>
      <c r="D35" t="s">
        <v>17</v>
      </c>
      <c r="E35" s="2" t="s">
        <v>8</v>
      </c>
      <c r="F35">
        <v>1.87500000000001</v>
      </c>
      <c r="G35">
        <v>0</v>
      </c>
      <c r="H35" t="s">
        <v>16</v>
      </c>
      <c r="I35" t="s">
        <v>12</v>
      </c>
      <c r="J35">
        <v>3</v>
      </c>
      <c r="K35" t="s">
        <v>18</v>
      </c>
    </row>
    <row r="36" spans="1:11">
      <c r="A36">
        <v>11</v>
      </c>
      <c r="B36" t="s">
        <v>19</v>
      </c>
      <c r="C36" t="s">
        <v>9</v>
      </c>
      <c r="D36" t="s">
        <v>17</v>
      </c>
      <c r="E36" s="2" t="s">
        <v>8</v>
      </c>
      <c r="F36">
        <v>3.75000000000002</v>
      </c>
      <c r="G36">
        <v>0</v>
      </c>
      <c r="H36" t="s">
        <v>16</v>
      </c>
      <c r="I36" t="s">
        <v>12</v>
      </c>
      <c r="J36">
        <v>3</v>
      </c>
      <c r="K36" t="s">
        <v>18</v>
      </c>
    </row>
    <row r="37" spans="1:11">
      <c r="A37">
        <v>12</v>
      </c>
      <c r="B37" t="s">
        <v>19</v>
      </c>
      <c r="C37" t="s">
        <v>9</v>
      </c>
      <c r="D37" t="s">
        <v>17</v>
      </c>
      <c r="E37" s="2" t="s">
        <v>8</v>
      </c>
      <c r="F37">
        <v>0</v>
      </c>
      <c r="G37">
        <v>0</v>
      </c>
      <c r="H37" t="s">
        <v>16</v>
      </c>
      <c r="I37" t="s">
        <v>12</v>
      </c>
      <c r="J37">
        <v>3</v>
      </c>
      <c r="K37" t="s">
        <v>18</v>
      </c>
    </row>
    <row r="38" spans="1:11">
      <c r="A38">
        <v>7</v>
      </c>
      <c r="B38">
        <v>2005</v>
      </c>
      <c r="C38" t="s">
        <v>20</v>
      </c>
      <c r="D38" t="s">
        <v>23</v>
      </c>
      <c r="E38" s="3" t="s">
        <v>24</v>
      </c>
      <c r="F38">
        <v>12.5435540069686</v>
      </c>
      <c r="G38">
        <v>82.19</v>
      </c>
      <c r="H38" t="s">
        <v>26</v>
      </c>
      <c r="I38" t="s">
        <v>22</v>
      </c>
      <c r="J38">
        <v>4</v>
      </c>
      <c r="K38" t="s">
        <v>25</v>
      </c>
    </row>
    <row r="39" spans="1:11">
      <c r="A39">
        <v>9</v>
      </c>
      <c r="B39">
        <v>2005</v>
      </c>
      <c r="C39" t="s">
        <v>20</v>
      </c>
      <c r="D39" t="s">
        <v>23</v>
      </c>
      <c r="E39" s="3" t="s">
        <v>24</v>
      </c>
      <c r="F39">
        <v>7.2125435540069596</v>
      </c>
      <c r="G39">
        <v>78.42</v>
      </c>
      <c r="H39" t="s">
        <v>26</v>
      </c>
      <c r="I39" t="s">
        <v>22</v>
      </c>
      <c r="J39">
        <v>4</v>
      </c>
      <c r="K39" t="s">
        <v>25</v>
      </c>
    </row>
    <row r="40" spans="1:11">
      <c r="A40">
        <v>12</v>
      </c>
      <c r="B40">
        <v>2005</v>
      </c>
      <c r="C40" t="s">
        <v>20</v>
      </c>
      <c r="D40" t="s">
        <v>23</v>
      </c>
      <c r="E40" s="3" t="s">
        <v>24</v>
      </c>
      <c r="F40">
        <v>2.8222996515679402</v>
      </c>
      <c r="G40">
        <v>76.55</v>
      </c>
      <c r="H40" t="s">
        <v>26</v>
      </c>
      <c r="I40" t="s">
        <v>22</v>
      </c>
      <c r="J40">
        <v>4</v>
      </c>
      <c r="K40" t="s">
        <v>25</v>
      </c>
    </row>
    <row r="41" spans="1:11">
      <c r="A41">
        <v>2</v>
      </c>
      <c r="B41">
        <v>2006</v>
      </c>
      <c r="C41" t="s">
        <v>20</v>
      </c>
      <c r="D41" t="s">
        <v>23</v>
      </c>
      <c r="E41" s="3" t="s">
        <v>24</v>
      </c>
      <c r="F41">
        <v>67.421602787456393</v>
      </c>
      <c r="G41">
        <v>92.02</v>
      </c>
      <c r="H41" t="s">
        <v>26</v>
      </c>
      <c r="I41" t="s">
        <v>22</v>
      </c>
      <c r="J41">
        <v>4</v>
      </c>
      <c r="K41" t="s">
        <v>25</v>
      </c>
    </row>
    <row r="42" spans="1:11">
      <c r="A42">
        <v>4</v>
      </c>
      <c r="B42">
        <v>2006</v>
      </c>
      <c r="C42" t="s">
        <v>20</v>
      </c>
      <c r="D42" t="s">
        <v>23</v>
      </c>
      <c r="E42" s="3" t="s">
        <v>24</v>
      </c>
      <c r="F42">
        <v>10.662020905923301</v>
      </c>
      <c r="G42">
        <v>90.19</v>
      </c>
      <c r="H42" t="s">
        <v>26</v>
      </c>
      <c r="I42" t="s">
        <v>22</v>
      </c>
      <c r="J42">
        <v>4</v>
      </c>
      <c r="K42" t="s">
        <v>25</v>
      </c>
    </row>
    <row r="43" spans="1:11">
      <c r="A43">
        <v>7</v>
      </c>
      <c r="B43">
        <v>2005</v>
      </c>
      <c r="C43" t="s">
        <v>9</v>
      </c>
      <c r="D43" t="s">
        <v>23</v>
      </c>
      <c r="E43" s="3" t="s">
        <v>24</v>
      </c>
      <c r="F43">
        <v>36.376306620209</v>
      </c>
      <c r="G43">
        <v>82.19</v>
      </c>
      <c r="H43" t="s">
        <v>26</v>
      </c>
      <c r="I43" t="s">
        <v>22</v>
      </c>
      <c r="J43">
        <v>5</v>
      </c>
      <c r="K43" t="s">
        <v>25</v>
      </c>
    </row>
    <row r="44" spans="1:11">
      <c r="A44">
        <v>9</v>
      </c>
      <c r="B44">
        <v>2005</v>
      </c>
      <c r="C44" t="s">
        <v>9</v>
      </c>
      <c r="D44" t="s">
        <v>23</v>
      </c>
      <c r="E44" s="3" t="s">
        <v>24</v>
      </c>
      <c r="F44">
        <v>2.8222996515679402</v>
      </c>
      <c r="G44">
        <v>78.42</v>
      </c>
      <c r="H44" t="s">
        <v>26</v>
      </c>
      <c r="I44" t="s">
        <v>22</v>
      </c>
      <c r="J44">
        <v>5</v>
      </c>
      <c r="K44" t="s">
        <v>25</v>
      </c>
    </row>
    <row r="45" spans="1:11">
      <c r="A45">
        <v>12</v>
      </c>
      <c r="B45">
        <v>2005</v>
      </c>
      <c r="C45" t="s">
        <v>9</v>
      </c>
      <c r="D45" t="s">
        <v>23</v>
      </c>
      <c r="E45" s="3" t="s">
        <v>24</v>
      </c>
      <c r="F45">
        <v>0</v>
      </c>
      <c r="G45">
        <v>76.55</v>
      </c>
      <c r="H45" t="s">
        <v>26</v>
      </c>
      <c r="I45" t="s">
        <v>22</v>
      </c>
      <c r="J45">
        <v>5</v>
      </c>
      <c r="K45" t="s">
        <v>25</v>
      </c>
    </row>
    <row r="46" spans="1:11">
      <c r="A46">
        <v>2</v>
      </c>
      <c r="B46">
        <v>2006</v>
      </c>
      <c r="C46" t="s">
        <v>9</v>
      </c>
      <c r="D46" t="s">
        <v>23</v>
      </c>
      <c r="E46" s="3" t="s">
        <v>24</v>
      </c>
      <c r="F46">
        <v>45.156794425087099</v>
      </c>
      <c r="G46">
        <v>92.02</v>
      </c>
      <c r="H46" t="s">
        <v>26</v>
      </c>
      <c r="I46" t="s">
        <v>22</v>
      </c>
      <c r="J46">
        <v>5</v>
      </c>
      <c r="K46" t="s">
        <v>25</v>
      </c>
    </row>
    <row r="47" spans="1:11">
      <c r="A47">
        <v>4</v>
      </c>
      <c r="B47">
        <v>2006</v>
      </c>
      <c r="C47" t="s">
        <v>9</v>
      </c>
      <c r="D47" t="s">
        <v>23</v>
      </c>
      <c r="E47" s="3" t="s">
        <v>24</v>
      </c>
      <c r="F47">
        <v>15.993031358885</v>
      </c>
      <c r="G47">
        <v>90.19</v>
      </c>
      <c r="H47" t="s">
        <v>26</v>
      </c>
      <c r="I47" t="s">
        <v>22</v>
      </c>
      <c r="J47">
        <v>5</v>
      </c>
      <c r="K47" t="s">
        <v>25</v>
      </c>
    </row>
    <row r="48" spans="1:11">
      <c r="A48">
        <v>7</v>
      </c>
      <c r="B48">
        <v>2005</v>
      </c>
      <c r="C48" t="s">
        <v>21</v>
      </c>
      <c r="D48" t="s">
        <v>23</v>
      </c>
      <c r="E48" s="3" t="s">
        <v>24</v>
      </c>
      <c r="F48">
        <v>31.045296167247301</v>
      </c>
      <c r="G48">
        <v>82.19</v>
      </c>
      <c r="H48" t="s">
        <v>26</v>
      </c>
      <c r="I48" t="s">
        <v>22</v>
      </c>
      <c r="J48">
        <v>6</v>
      </c>
      <c r="K48" t="s">
        <v>25</v>
      </c>
    </row>
    <row r="49" spans="1:11">
      <c r="A49">
        <v>9</v>
      </c>
      <c r="B49">
        <v>2005</v>
      </c>
      <c r="C49" t="s">
        <v>21</v>
      </c>
      <c r="D49" t="s">
        <v>23</v>
      </c>
      <c r="E49" s="3" t="s">
        <v>24</v>
      </c>
      <c r="F49">
        <v>7.2125435540069596</v>
      </c>
      <c r="G49">
        <v>78.42</v>
      </c>
      <c r="H49" t="s">
        <v>26</v>
      </c>
      <c r="I49" t="s">
        <v>22</v>
      </c>
      <c r="J49">
        <v>6</v>
      </c>
      <c r="K49" t="s">
        <v>25</v>
      </c>
    </row>
    <row r="50" spans="1:11">
      <c r="A50">
        <v>12</v>
      </c>
      <c r="B50">
        <v>2005</v>
      </c>
      <c r="C50" t="s">
        <v>21</v>
      </c>
      <c r="D50" t="s">
        <v>23</v>
      </c>
      <c r="E50" s="3" t="s">
        <v>24</v>
      </c>
      <c r="F50">
        <v>10.0348432055749</v>
      </c>
      <c r="G50">
        <v>76.55</v>
      </c>
      <c r="H50" t="s">
        <v>26</v>
      </c>
      <c r="I50" t="s">
        <v>22</v>
      </c>
      <c r="J50">
        <v>6</v>
      </c>
      <c r="K50" t="s">
        <v>25</v>
      </c>
    </row>
    <row r="51" spans="1:11">
      <c r="A51">
        <v>2</v>
      </c>
      <c r="B51">
        <v>2006</v>
      </c>
      <c r="C51" t="s">
        <v>21</v>
      </c>
      <c r="D51" t="s">
        <v>23</v>
      </c>
      <c r="E51" s="3" t="s">
        <v>24</v>
      </c>
      <c r="F51">
        <v>35.749128919860603</v>
      </c>
      <c r="G51">
        <v>92.02</v>
      </c>
      <c r="H51" t="s">
        <v>26</v>
      </c>
      <c r="I51" t="s">
        <v>22</v>
      </c>
      <c r="J51">
        <v>6</v>
      </c>
      <c r="K51" t="s">
        <v>25</v>
      </c>
    </row>
    <row r="52" spans="1:11">
      <c r="A52">
        <v>4</v>
      </c>
      <c r="B52">
        <v>2006</v>
      </c>
      <c r="C52" t="s">
        <v>21</v>
      </c>
      <c r="D52" t="s">
        <v>23</v>
      </c>
      <c r="E52" s="3" t="s">
        <v>24</v>
      </c>
      <c r="F52">
        <v>16.933797909407598</v>
      </c>
      <c r="G52">
        <v>90.19</v>
      </c>
      <c r="H52" t="s">
        <v>26</v>
      </c>
      <c r="I52" t="s">
        <v>22</v>
      </c>
      <c r="J52">
        <v>6</v>
      </c>
      <c r="K52" t="s">
        <v>25</v>
      </c>
    </row>
    <row r="53" spans="1:11">
      <c r="A53">
        <v>7</v>
      </c>
      <c r="B53">
        <v>2000</v>
      </c>
      <c r="C53" t="s">
        <v>20</v>
      </c>
      <c r="D53" t="s">
        <v>27</v>
      </c>
      <c r="E53" t="s">
        <v>50</v>
      </c>
      <c r="F53">
        <v>0</v>
      </c>
      <c r="G53">
        <v>27.292576419213901</v>
      </c>
      <c r="H53" t="s">
        <v>16</v>
      </c>
      <c r="I53" t="s">
        <v>28</v>
      </c>
      <c r="J53">
        <v>7</v>
      </c>
      <c r="K53" t="s">
        <v>29</v>
      </c>
    </row>
    <row r="54" spans="1:11">
      <c r="A54">
        <v>8</v>
      </c>
      <c r="B54">
        <v>2000</v>
      </c>
      <c r="C54" t="s">
        <v>20</v>
      </c>
      <c r="D54" t="s">
        <v>27</v>
      </c>
      <c r="E54" t="s">
        <v>50</v>
      </c>
      <c r="F54">
        <v>0</v>
      </c>
      <c r="G54">
        <v>37.1179039301309</v>
      </c>
      <c r="H54" t="s">
        <v>16</v>
      </c>
      <c r="I54" t="s">
        <v>28</v>
      </c>
      <c r="J54">
        <v>7</v>
      </c>
      <c r="K54" t="s">
        <v>29</v>
      </c>
    </row>
    <row r="55" spans="1:11">
      <c r="A55">
        <v>9</v>
      </c>
      <c r="B55">
        <v>2000</v>
      </c>
      <c r="C55" t="s">
        <v>20</v>
      </c>
      <c r="D55" t="s">
        <v>27</v>
      </c>
      <c r="E55" t="s">
        <v>50</v>
      </c>
      <c r="F55">
        <v>0.4</v>
      </c>
      <c r="G55">
        <v>66.048034934497807</v>
      </c>
      <c r="H55" t="s">
        <v>16</v>
      </c>
      <c r="I55" t="s">
        <v>28</v>
      </c>
      <c r="J55">
        <v>7</v>
      </c>
      <c r="K55" t="s">
        <v>29</v>
      </c>
    </row>
    <row r="56" spans="1:11">
      <c r="A56">
        <v>10</v>
      </c>
      <c r="B56">
        <v>2000</v>
      </c>
      <c r="C56" t="s">
        <v>20</v>
      </c>
      <c r="D56" t="s">
        <v>27</v>
      </c>
      <c r="E56" t="s">
        <v>50</v>
      </c>
      <c r="F56">
        <v>0.5</v>
      </c>
      <c r="G56">
        <v>38.209606986899502</v>
      </c>
      <c r="H56" t="s">
        <v>16</v>
      </c>
      <c r="I56" t="s">
        <v>28</v>
      </c>
      <c r="J56">
        <v>7</v>
      </c>
      <c r="K56" t="s">
        <v>29</v>
      </c>
    </row>
    <row r="57" spans="1:11">
      <c r="A57">
        <v>11</v>
      </c>
      <c r="B57">
        <v>2000</v>
      </c>
      <c r="C57" t="s">
        <v>20</v>
      </c>
      <c r="D57" t="s">
        <v>27</v>
      </c>
      <c r="E57" t="s">
        <v>50</v>
      </c>
      <c r="F57">
        <v>0.5</v>
      </c>
      <c r="G57">
        <v>62.772925764192102</v>
      </c>
      <c r="H57" t="s">
        <v>16</v>
      </c>
      <c r="I57" t="s">
        <v>28</v>
      </c>
      <c r="J57">
        <v>7</v>
      </c>
      <c r="K57" t="s">
        <v>29</v>
      </c>
    </row>
    <row r="58" spans="1:11">
      <c r="A58">
        <v>12</v>
      </c>
      <c r="B58">
        <v>2000</v>
      </c>
      <c r="C58" t="s">
        <v>20</v>
      </c>
      <c r="D58" t="s">
        <v>27</v>
      </c>
      <c r="E58" t="s">
        <v>50</v>
      </c>
      <c r="F58">
        <v>1.9</v>
      </c>
      <c r="G58">
        <v>127.729257641921</v>
      </c>
      <c r="H58" t="s">
        <v>16</v>
      </c>
      <c r="I58" t="s">
        <v>28</v>
      </c>
      <c r="J58">
        <v>7</v>
      </c>
      <c r="K58" t="s">
        <v>29</v>
      </c>
    </row>
    <row r="59" spans="1:11">
      <c r="A59">
        <v>1</v>
      </c>
      <c r="B59">
        <v>2001</v>
      </c>
      <c r="C59" t="s">
        <v>20</v>
      </c>
      <c r="D59" t="s">
        <v>27</v>
      </c>
      <c r="E59" t="s">
        <v>50</v>
      </c>
      <c r="F59">
        <v>4.8</v>
      </c>
      <c r="G59">
        <v>184.497816593886</v>
      </c>
      <c r="H59" t="s">
        <v>16</v>
      </c>
      <c r="I59" t="s">
        <v>28</v>
      </c>
      <c r="J59">
        <v>7</v>
      </c>
      <c r="K59" t="s">
        <v>29</v>
      </c>
    </row>
    <row r="60" spans="1:11">
      <c r="A60">
        <v>2</v>
      </c>
      <c r="B60">
        <v>2001</v>
      </c>
      <c r="C60" t="s">
        <v>20</v>
      </c>
      <c r="D60" t="s">
        <v>27</v>
      </c>
      <c r="E60" t="s">
        <v>50</v>
      </c>
      <c r="F60">
        <v>1</v>
      </c>
      <c r="G60">
        <v>96.0698689956332</v>
      </c>
      <c r="H60" t="s">
        <v>16</v>
      </c>
      <c r="I60" t="s">
        <v>28</v>
      </c>
      <c r="J60">
        <v>7</v>
      </c>
      <c r="K60" t="s">
        <v>29</v>
      </c>
    </row>
    <row r="61" spans="1:11">
      <c r="A61">
        <v>3</v>
      </c>
      <c r="B61">
        <v>2001</v>
      </c>
      <c r="C61" t="s">
        <v>20</v>
      </c>
      <c r="D61" t="s">
        <v>27</v>
      </c>
      <c r="E61" t="s">
        <v>50</v>
      </c>
      <c r="F61">
        <v>0.6</v>
      </c>
      <c r="G61">
        <v>45.305676855895101</v>
      </c>
      <c r="H61" t="s">
        <v>16</v>
      </c>
      <c r="I61" t="s">
        <v>28</v>
      </c>
      <c r="J61">
        <v>7</v>
      </c>
      <c r="K61" t="s">
        <v>29</v>
      </c>
    </row>
    <row r="62" spans="1:11">
      <c r="A62">
        <v>4</v>
      </c>
      <c r="B62">
        <v>2001</v>
      </c>
      <c r="C62" t="s">
        <v>20</v>
      </c>
      <c r="D62" t="s">
        <v>27</v>
      </c>
      <c r="E62" t="s">
        <v>50</v>
      </c>
      <c r="F62">
        <v>0.3</v>
      </c>
      <c r="G62">
        <v>79.6943231441048</v>
      </c>
      <c r="H62" t="s">
        <v>16</v>
      </c>
      <c r="I62" t="s">
        <v>28</v>
      </c>
      <c r="J62">
        <v>7</v>
      </c>
      <c r="K62" t="s">
        <v>29</v>
      </c>
    </row>
    <row r="63" spans="1:11">
      <c r="A63">
        <v>5</v>
      </c>
      <c r="B63">
        <v>2001</v>
      </c>
      <c r="C63" t="s">
        <v>20</v>
      </c>
      <c r="D63" t="s">
        <v>27</v>
      </c>
      <c r="E63" t="s">
        <v>50</v>
      </c>
      <c r="F63">
        <v>0</v>
      </c>
      <c r="G63">
        <v>8.7336244541484902</v>
      </c>
      <c r="H63" t="s">
        <v>16</v>
      </c>
      <c r="I63" t="s">
        <v>28</v>
      </c>
      <c r="J63">
        <v>7</v>
      </c>
      <c r="K63" t="s">
        <v>29</v>
      </c>
    </row>
    <row r="64" spans="1:11">
      <c r="A64">
        <v>6</v>
      </c>
      <c r="B64">
        <v>2001</v>
      </c>
      <c r="C64" t="s">
        <v>20</v>
      </c>
      <c r="D64" t="s">
        <v>27</v>
      </c>
      <c r="E64" t="s">
        <v>50</v>
      </c>
      <c r="F64">
        <v>0</v>
      </c>
      <c r="G64">
        <v>8.1877729257641896</v>
      </c>
      <c r="H64" t="s">
        <v>16</v>
      </c>
      <c r="I64" t="s">
        <v>28</v>
      </c>
      <c r="J64">
        <v>7</v>
      </c>
      <c r="K64" t="s">
        <v>29</v>
      </c>
    </row>
    <row r="65" spans="1:11">
      <c r="A65">
        <v>2</v>
      </c>
      <c r="B65" t="s">
        <v>30</v>
      </c>
      <c r="C65" t="s">
        <v>20</v>
      </c>
      <c r="D65" t="s">
        <v>32</v>
      </c>
      <c r="E65" s="4" t="s">
        <v>33</v>
      </c>
      <c r="F65">
        <v>13.276595744680799</v>
      </c>
      <c r="G65">
        <f xml:space="preserve"> AVERAGE(300, 142.8571429, 147.6190476)</f>
        <v>196.82539683333334</v>
      </c>
      <c r="H65" t="s">
        <v>16</v>
      </c>
      <c r="I65" t="s">
        <v>31</v>
      </c>
      <c r="J65">
        <v>8</v>
      </c>
      <c r="K65" t="s">
        <v>34</v>
      </c>
    </row>
    <row r="66" spans="1:11">
      <c r="A66">
        <v>4</v>
      </c>
      <c r="B66" t="s">
        <v>30</v>
      </c>
      <c r="C66" t="s">
        <v>20</v>
      </c>
      <c r="D66" t="s">
        <v>32</v>
      </c>
      <c r="E66" s="4" t="s">
        <v>33</v>
      </c>
      <c r="F66">
        <v>17.872340425531899</v>
      </c>
      <c r="G66">
        <f xml:space="preserve"> AVERAGE(94.047619047619, 196.428571428571, 0)</f>
        <v>96.825396825396652</v>
      </c>
      <c r="H66" t="s">
        <v>16</v>
      </c>
      <c r="I66" t="s">
        <v>31</v>
      </c>
      <c r="J66">
        <v>8</v>
      </c>
      <c r="K66" t="s">
        <v>34</v>
      </c>
    </row>
    <row r="67" spans="1:11">
      <c r="A67">
        <v>6</v>
      </c>
      <c r="B67" t="s">
        <v>30</v>
      </c>
      <c r="C67" t="s">
        <v>20</v>
      </c>
      <c r="D67" t="s">
        <v>32</v>
      </c>
      <c r="E67" s="4" t="s">
        <v>33</v>
      </c>
      <c r="F67">
        <v>0</v>
      </c>
      <c r="G67">
        <v>0</v>
      </c>
      <c r="H67" t="s">
        <v>16</v>
      </c>
      <c r="I67" t="s">
        <v>31</v>
      </c>
      <c r="J67">
        <v>8</v>
      </c>
      <c r="K67" t="s">
        <v>34</v>
      </c>
    </row>
    <row r="68" spans="1:11">
      <c r="A68">
        <v>8</v>
      </c>
      <c r="B68" t="s">
        <v>30</v>
      </c>
      <c r="C68" t="s">
        <v>20</v>
      </c>
      <c r="D68" t="s">
        <v>32</v>
      </c>
      <c r="E68" s="4" t="s">
        <v>33</v>
      </c>
      <c r="F68">
        <v>0</v>
      </c>
      <c r="G68">
        <v>0</v>
      </c>
      <c r="H68" t="s">
        <v>16</v>
      </c>
      <c r="I68" t="s">
        <v>31</v>
      </c>
      <c r="J68">
        <v>8</v>
      </c>
      <c r="K68" t="s">
        <v>34</v>
      </c>
    </row>
    <row r="69" spans="1:11">
      <c r="A69">
        <v>10</v>
      </c>
      <c r="B69" t="s">
        <v>30</v>
      </c>
      <c r="C69" t="s">
        <v>20</v>
      </c>
      <c r="D69" t="s">
        <v>32</v>
      </c>
      <c r="E69" s="4" t="s">
        <v>33</v>
      </c>
      <c r="F69">
        <v>0</v>
      </c>
      <c r="G69">
        <f xml:space="preserve"> AVERAGE(97.6190476190476, 44.047619047619)</f>
        <v>70.8333333333333</v>
      </c>
      <c r="H69" t="s">
        <v>16</v>
      </c>
      <c r="I69" t="s">
        <v>31</v>
      </c>
      <c r="J69">
        <v>8</v>
      </c>
      <c r="K69" t="s">
        <v>34</v>
      </c>
    </row>
    <row r="70" spans="1:11">
      <c r="A70">
        <v>12</v>
      </c>
      <c r="B70" t="s">
        <v>30</v>
      </c>
      <c r="C70" t="s">
        <v>20</v>
      </c>
      <c r="D70" t="s">
        <v>32</v>
      </c>
      <c r="E70" s="4" t="s">
        <v>33</v>
      </c>
      <c r="F70">
        <v>18.3829787234042</v>
      </c>
      <c r="G70">
        <f xml:space="preserve"> AVERAGE(264.285714285714, 266.666666666666)</f>
        <v>265.47619047619003</v>
      </c>
      <c r="H70" t="s">
        <v>16</v>
      </c>
      <c r="I70" t="s">
        <v>31</v>
      </c>
      <c r="J70">
        <v>8</v>
      </c>
      <c r="K70" t="s">
        <v>34</v>
      </c>
    </row>
    <row r="71" spans="1:11">
      <c r="A71">
        <v>2</v>
      </c>
      <c r="B71" t="s">
        <v>30</v>
      </c>
      <c r="C71" t="s">
        <v>21</v>
      </c>
      <c r="D71" t="s">
        <v>32</v>
      </c>
      <c r="E71" s="4" t="s">
        <v>33</v>
      </c>
      <c r="F71">
        <v>2.4769874476987401</v>
      </c>
      <c r="G71">
        <f xml:space="preserve"> AVERAGE(300, 142.8571429, 147.6190476)</f>
        <v>196.82539683333334</v>
      </c>
      <c r="H71" t="s">
        <v>16</v>
      </c>
      <c r="I71" t="s">
        <v>31</v>
      </c>
      <c r="J71">
        <v>9</v>
      </c>
      <c r="K71" t="s">
        <v>34</v>
      </c>
    </row>
    <row r="72" spans="1:11">
      <c r="A72">
        <v>4</v>
      </c>
      <c r="B72" t="s">
        <v>30</v>
      </c>
      <c r="C72" t="s">
        <v>21</v>
      </c>
      <c r="D72" t="s">
        <v>32</v>
      </c>
      <c r="E72" s="4" t="s">
        <v>33</v>
      </c>
      <c r="F72">
        <v>2.5439330543933001</v>
      </c>
      <c r="G72">
        <f xml:space="preserve"> AVERAGE(94.047619047619, 196.428571428571, 0)</f>
        <v>96.825396825396652</v>
      </c>
      <c r="H72" t="s">
        <v>16</v>
      </c>
      <c r="I72" t="s">
        <v>31</v>
      </c>
      <c r="J72">
        <v>9</v>
      </c>
      <c r="K72" t="s">
        <v>34</v>
      </c>
    </row>
    <row r="73" spans="1:11">
      <c r="A73">
        <v>6</v>
      </c>
      <c r="B73" t="s">
        <v>30</v>
      </c>
      <c r="C73" t="s">
        <v>21</v>
      </c>
      <c r="D73" t="s">
        <v>32</v>
      </c>
      <c r="E73" s="4" t="s">
        <v>33</v>
      </c>
      <c r="F73">
        <v>0.80334728033472802</v>
      </c>
      <c r="G73">
        <v>0</v>
      </c>
      <c r="H73" t="s">
        <v>16</v>
      </c>
      <c r="I73" t="s">
        <v>31</v>
      </c>
      <c r="J73">
        <v>9</v>
      </c>
      <c r="K73" t="s">
        <v>34</v>
      </c>
    </row>
    <row r="74" spans="1:11">
      <c r="A74">
        <v>8</v>
      </c>
      <c r="B74" t="s">
        <v>30</v>
      </c>
      <c r="C74" t="s">
        <v>21</v>
      </c>
      <c r="D74" t="s">
        <v>32</v>
      </c>
      <c r="E74" s="4" t="s">
        <v>33</v>
      </c>
      <c r="F74">
        <v>0</v>
      </c>
      <c r="G74">
        <v>0</v>
      </c>
      <c r="H74" t="s">
        <v>16</v>
      </c>
      <c r="I74" t="s">
        <v>31</v>
      </c>
      <c r="J74">
        <v>9</v>
      </c>
      <c r="K74" t="s">
        <v>34</v>
      </c>
    </row>
    <row r="75" spans="1:11">
      <c r="A75">
        <v>10</v>
      </c>
      <c r="B75" t="s">
        <v>30</v>
      </c>
      <c r="C75" t="s">
        <v>21</v>
      </c>
      <c r="D75" t="s">
        <v>32</v>
      </c>
      <c r="E75" s="4" t="s">
        <v>33</v>
      </c>
      <c r="F75">
        <v>2.5439330543933001</v>
      </c>
      <c r="G75">
        <f xml:space="preserve"> AVERAGE(97.6190476190476, 44.047619047619)</f>
        <v>70.8333333333333</v>
      </c>
      <c r="H75" t="s">
        <v>16</v>
      </c>
      <c r="I75" t="s">
        <v>31</v>
      </c>
      <c r="J75">
        <v>9</v>
      </c>
      <c r="K75" t="s">
        <v>34</v>
      </c>
    </row>
    <row r="76" spans="1:11">
      <c r="A76">
        <v>12</v>
      </c>
      <c r="B76" t="s">
        <v>30</v>
      </c>
      <c r="C76" t="s">
        <v>21</v>
      </c>
      <c r="D76" t="s">
        <v>32</v>
      </c>
      <c r="E76" s="4" t="s">
        <v>33</v>
      </c>
      <c r="F76">
        <v>8.4351464435146397</v>
      </c>
      <c r="G76">
        <f xml:space="preserve"> AVERAGE(264.285714285714, 266.666666666666)</f>
        <v>265.47619047619003</v>
      </c>
      <c r="H76" t="s">
        <v>16</v>
      </c>
      <c r="I76" t="s">
        <v>31</v>
      </c>
      <c r="J76">
        <v>9</v>
      </c>
      <c r="K76" t="s">
        <v>34</v>
      </c>
    </row>
    <row r="77" spans="1:11">
      <c r="A77">
        <v>9</v>
      </c>
      <c r="B77">
        <v>1945</v>
      </c>
      <c r="C77" t="s">
        <v>36</v>
      </c>
      <c r="D77" t="s">
        <v>37</v>
      </c>
      <c r="E77" s="4" t="s">
        <v>39</v>
      </c>
      <c r="F77">
        <v>275</v>
      </c>
      <c r="G77">
        <v>23.404255319148898</v>
      </c>
      <c r="H77" t="s">
        <v>16</v>
      </c>
      <c r="I77" t="s">
        <v>35</v>
      </c>
      <c r="J77">
        <v>10</v>
      </c>
      <c r="K77" t="s">
        <v>38</v>
      </c>
    </row>
    <row r="78" spans="1:11">
      <c r="A78">
        <v>10</v>
      </c>
      <c r="B78">
        <v>1945</v>
      </c>
      <c r="C78" t="s">
        <v>36</v>
      </c>
      <c r="D78" t="s">
        <v>37</v>
      </c>
      <c r="E78" s="4" t="s">
        <v>39</v>
      </c>
      <c r="F78">
        <v>460</v>
      </c>
      <c r="G78">
        <v>87.234042553191401</v>
      </c>
      <c r="H78" t="s">
        <v>16</v>
      </c>
      <c r="I78" t="s">
        <v>35</v>
      </c>
      <c r="J78">
        <v>10</v>
      </c>
      <c r="K78" t="s">
        <v>38</v>
      </c>
    </row>
    <row r="79" spans="1:11">
      <c r="A79">
        <v>11</v>
      </c>
      <c r="B79">
        <v>1945</v>
      </c>
      <c r="C79" t="s">
        <v>36</v>
      </c>
      <c r="D79" t="s">
        <v>37</v>
      </c>
      <c r="E79" s="4" t="s">
        <v>39</v>
      </c>
      <c r="F79">
        <v>307</v>
      </c>
      <c r="G79">
        <v>180.85106382978699</v>
      </c>
      <c r="H79" t="s">
        <v>16</v>
      </c>
      <c r="I79" t="s">
        <v>35</v>
      </c>
      <c r="J79">
        <v>10</v>
      </c>
      <c r="K79" t="s">
        <v>38</v>
      </c>
    </row>
    <row r="80" spans="1:11">
      <c r="A80">
        <v>12</v>
      </c>
      <c r="B80">
        <v>1945</v>
      </c>
      <c r="C80" t="s">
        <v>36</v>
      </c>
      <c r="D80" t="s">
        <v>37</v>
      </c>
      <c r="E80" s="4" t="s">
        <v>39</v>
      </c>
      <c r="F80">
        <v>594</v>
      </c>
      <c r="G80">
        <v>406.38297872340399</v>
      </c>
      <c r="H80" t="s">
        <v>16</v>
      </c>
      <c r="I80" t="s">
        <v>35</v>
      </c>
      <c r="J80">
        <v>10</v>
      </c>
      <c r="K80" t="s">
        <v>38</v>
      </c>
    </row>
    <row r="81" spans="1:11">
      <c r="A81">
        <v>1</v>
      </c>
      <c r="B81">
        <v>1946</v>
      </c>
      <c r="C81" t="s">
        <v>36</v>
      </c>
      <c r="D81" t="s">
        <v>37</v>
      </c>
      <c r="E81" s="4" t="s">
        <v>39</v>
      </c>
      <c r="F81">
        <v>1444</v>
      </c>
      <c r="G81">
        <v>104.255319148936</v>
      </c>
      <c r="H81" t="s">
        <v>16</v>
      </c>
      <c r="I81" t="s">
        <v>35</v>
      </c>
      <c r="J81">
        <v>10</v>
      </c>
      <c r="K81" t="s">
        <v>38</v>
      </c>
    </row>
    <row r="82" spans="1:11">
      <c r="A82">
        <v>2</v>
      </c>
      <c r="B82">
        <v>1946</v>
      </c>
      <c r="C82" t="s">
        <v>36</v>
      </c>
      <c r="D82" t="s">
        <v>37</v>
      </c>
      <c r="E82" s="4" t="s">
        <v>39</v>
      </c>
      <c r="F82">
        <v>704</v>
      </c>
      <c r="G82">
        <v>123.40425531914801</v>
      </c>
      <c r="H82" t="s">
        <v>16</v>
      </c>
      <c r="I82" t="s">
        <v>35</v>
      </c>
      <c r="J82">
        <v>10</v>
      </c>
      <c r="K82" t="s">
        <v>38</v>
      </c>
    </row>
    <row r="83" spans="1:11">
      <c r="A83">
        <v>3</v>
      </c>
      <c r="B83">
        <v>1946</v>
      </c>
      <c r="C83" t="s">
        <v>36</v>
      </c>
      <c r="D83" t="s">
        <v>37</v>
      </c>
      <c r="E83" s="4" t="s">
        <v>39</v>
      </c>
      <c r="F83">
        <v>260</v>
      </c>
      <c r="G83">
        <v>208.51063829787199</v>
      </c>
      <c r="H83" t="s">
        <v>16</v>
      </c>
      <c r="I83" t="s">
        <v>35</v>
      </c>
      <c r="J83">
        <v>10</v>
      </c>
      <c r="K83" t="s">
        <v>38</v>
      </c>
    </row>
    <row r="84" spans="1:11">
      <c r="A84">
        <v>4</v>
      </c>
      <c r="B84">
        <v>1946</v>
      </c>
      <c r="C84" t="s">
        <v>36</v>
      </c>
      <c r="D84" t="s">
        <v>37</v>
      </c>
      <c r="E84" s="4" t="s">
        <v>39</v>
      </c>
      <c r="F84">
        <v>123</v>
      </c>
      <c r="G84">
        <v>44.680851063829699</v>
      </c>
      <c r="H84" t="s">
        <v>16</v>
      </c>
      <c r="I84" t="s">
        <v>35</v>
      </c>
      <c r="J84">
        <v>10</v>
      </c>
      <c r="K84" t="s">
        <v>38</v>
      </c>
    </row>
    <row r="85" spans="1:11">
      <c r="A85">
        <v>5</v>
      </c>
      <c r="B85">
        <v>1946</v>
      </c>
      <c r="C85" t="s">
        <v>36</v>
      </c>
      <c r="D85" t="s">
        <v>37</v>
      </c>
      <c r="E85" s="4" t="s">
        <v>39</v>
      </c>
      <c r="F85">
        <v>62</v>
      </c>
      <c r="G85">
        <v>4.2553191489361799</v>
      </c>
      <c r="H85" t="s">
        <v>16</v>
      </c>
      <c r="I85" t="s">
        <v>35</v>
      </c>
      <c r="J85">
        <v>10</v>
      </c>
      <c r="K85" t="s">
        <v>38</v>
      </c>
    </row>
    <row r="86" spans="1:11">
      <c r="A86">
        <v>6</v>
      </c>
      <c r="B86">
        <v>1946</v>
      </c>
      <c r="C86" t="s">
        <v>36</v>
      </c>
      <c r="D86" t="s">
        <v>37</v>
      </c>
      <c r="E86" s="4" t="s">
        <v>39</v>
      </c>
      <c r="F86">
        <v>13</v>
      </c>
      <c r="G86">
        <v>10.638297872340299</v>
      </c>
      <c r="H86" t="s">
        <v>16</v>
      </c>
      <c r="I86" t="s">
        <v>35</v>
      </c>
      <c r="J86">
        <v>10</v>
      </c>
      <c r="K86" t="s">
        <v>38</v>
      </c>
    </row>
    <row r="87" spans="1:11">
      <c r="A87">
        <v>7</v>
      </c>
      <c r="B87">
        <v>1946</v>
      </c>
      <c r="C87" t="s">
        <v>36</v>
      </c>
      <c r="D87" t="s">
        <v>37</v>
      </c>
      <c r="E87" s="4" t="s">
        <v>39</v>
      </c>
      <c r="F87">
        <v>104</v>
      </c>
      <c r="G87">
        <v>40.425531914893497</v>
      </c>
      <c r="H87" t="s">
        <v>16</v>
      </c>
      <c r="I87" t="s">
        <v>35</v>
      </c>
      <c r="J87">
        <v>10</v>
      </c>
      <c r="K87" t="s">
        <v>38</v>
      </c>
    </row>
    <row r="88" spans="1:11">
      <c r="A88">
        <v>8</v>
      </c>
      <c r="B88">
        <v>1946</v>
      </c>
      <c r="C88" t="s">
        <v>36</v>
      </c>
      <c r="D88" t="s">
        <v>37</v>
      </c>
      <c r="E88" s="4" t="s">
        <v>39</v>
      </c>
      <c r="F88">
        <v>190</v>
      </c>
      <c r="G88">
        <v>0</v>
      </c>
      <c r="H88" t="s">
        <v>16</v>
      </c>
      <c r="I88" t="s">
        <v>35</v>
      </c>
      <c r="J88">
        <v>10</v>
      </c>
      <c r="K88" t="s">
        <v>38</v>
      </c>
    </row>
    <row r="89" spans="1:11">
      <c r="A89">
        <v>9</v>
      </c>
      <c r="B89">
        <v>1946</v>
      </c>
      <c r="C89" t="s">
        <v>36</v>
      </c>
      <c r="D89" t="s">
        <v>37</v>
      </c>
      <c r="E89" s="4" t="s">
        <v>39</v>
      </c>
      <c r="F89">
        <v>447</v>
      </c>
      <c r="G89">
        <v>21.276595744680801</v>
      </c>
      <c r="H89" t="s">
        <v>16</v>
      </c>
      <c r="I89" t="s">
        <v>35</v>
      </c>
      <c r="J89">
        <v>10</v>
      </c>
      <c r="K89" t="s">
        <v>38</v>
      </c>
    </row>
    <row r="90" spans="1:11">
      <c r="A90">
        <v>10</v>
      </c>
      <c r="B90">
        <v>1946</v>
      </c>
      <c r="C90" t="s">
        <v>36</v>
      </c>
      <c r="D90" t="s">
        <v>37</v>
      </c>
      <c r="E90" s="4" t="s">
        <v>39</v>
      </c>
      <c r="F90">
        <v>658</v>
      </c>
      <c r="G90">
        <v>100</v>
      </c>
      <c r="H90" t="s">
        <v>16</v>
      </c>
      <c r="I90" t="s">
        <v>35</v>
      </c>
      <c r="J90">
        <v>10</v>
      </c>
      <c r="K90" t="s">
        <v>38</v>
      </c>
    </row>
    <row r="91" spans="1:11">
      <c r="A91">
        <v>11</v>
      </c>
      <c r="B91">
        <v>1946</v>
      </c>
      <c r="C91" t="s">
        <v>36</v>
      </c>
      <c r="D91" t="s">
        <v>37</v>
      </c>
      <c r="E91" s="4" t="s">
        <v>39</v>
      </c>
      <c r="F91">
        <v>573</v>
      </c>
      <c r="G91">
        <v>125.531914893617</v>
      </c>
      <c r="H91" t="s">
        <v>16</v>
      </c>
      <c r="I91" t="s">
        <v>35</v>
      </c>
      <c r="J91">
        <v>10</v>
      </c>
      <c r="K91" t="s">
        <v>38</v>
      </c>
    </row>
    <row r="92" spans="1:11">
      <c r="A92">
        <v>12</v>
      </c>
      <c r="B92">
        <v>1946</v>
      </c>
      <c r="C92" t="s">
        <v>36</v>
      </c>
      <c r="D92" t="s">
        <v>37</v>
      </c>
      <c r="E92" s="4" t="s">
        <v>39</v>
      </c>
      <c r="F92">
        <v>713</v>
      </c>
      <c r="G92">
        <v>138.29787234042499</v>
      </c>
      <c r="H92" t="s">
        <v>16</v>
      </c>
      <c r="I92" t="s">
        <v>35</v>
      </c>
      <c r="J92">
        <v>10</v>
      </c>
      <c r="K92" t="s">
        <v>38</v>
      </c>
    </row>
    <row r="93" spans="1:11">
      <c r="A93">
        <v>1</v>
      </c>
      <c r="B93">
        <v>1947</v>
      </c>
      <c r="C93" t="s">
        <v>36</v>
      </c>
      <c r="D93" t="s">
        <v>37</v>
      </c>
      <c r="E93" s="4" t="s">
        <v>39</v>
      </c>
      <c r="F93">
        <v>759</v>
      </c>
      <c r="G93">
        <v>300</v>
      </c>
      <c r="H93" t="s">
        <v>16</v>
      </c>
      <c r="I93" t="s">
        <v>35</v>
      </c>
      <c r="J93">
        <v>10</v>
      </c>
      <c r="K93" t="s">
        <v>38</v>
      </c>
    </row>
    <row r="94" spans="1:11">
      <c r="A94">
        <v>2</v>
      </c>
      <c r="B94">
        <v>1947</v>
      </c>
      <c r="C94" t="s">
        <v>36</v>
      </c>
      <c r="D94" t="s">
        <v>37</v>
      </c>
      <c r="E94" s="4" t="s">
        <v>39</v>
      </c>
      <c r="F94">
        <v>521</v>
      </c>
      <c r="G94">
        <v>85.106382978723303</v>
      </c>
      <c r="H94" t="s">
        <v>16</v>
      </c>
      <c r="I94" t="s">
        <v>35</v>
      </c>
      <c r="J94">
        <v>10</v>
      </c>
      <c r="K94" t="s">
        <v>38</v>
      </c>
    </row>
    <row r="95" spans="1:11">
      <c r="A95">
        <v>3</v>
      </c>
      <c r="B95">
        <v>1947</v>
      </c>
      <c r="C95" t="s">
        <v>36</v>
      </c>
      <c r="D95" t="s">
        <v>37</v>
      </c>
      <c r="E95" s="4" t="s">
        <v>39</v>
      </c>
      <c r="F95">
        <v>181</v>
      </c>
      <c r="G95">
        <v>357.44680851063799</v>
      </c>
      <c r="H95" t="s">
        <v>16</v>
      </c>
      <c r="I95" t="s">
        <v>35</v>
      </c>
      <c r="J95">
        <v>10</v>
      </c>
      <c r="K95" t="s">
        <v>38</v>
      </c>
    </row>
    <row r="96" spans="1:11">
      <c r="A96">
        <v>4</v>
      </c>
      <c r="B96">
        <v>1947</v>
      </c>
      <c r="C96" t="s">
        <v>36</v>
      </c>
      <c r="D96" t="s">
        <v>37</v>
      </c>
      <c r="E96" s="4" t="s">
        <v>39</v>
      </c>
      <c r="F96">
        <v>85</v>
      </c>
      <c r="G96">
        <v>14.8936170212765</v>
      </c>
      <c r="H96" t="s">
        <v>16</v>
      </c>
      <c r="I96" t="s">
        <v>35</v>
      </c>
      <c r="J96">
        <v>10</v>
      </c>
      <c r="K96" t="s">
        <v>38</v>
      </c>
    </row>
    <row r="97" spans="1:11">
      <c r="A97">
        <v>5</v>
      </c>
      <c r="B97">
        <v>1947</v>
      </c>
      <c r="C97" t="s">
        <v>36</v>
      </c>
      <c r="D97" t="s">
        <v>37</v>
      </c>
      <c r="E97" s="4" t="s">
        <v>39</v>
      </c>
      <c r="F97">
        <v>62</v>
      </c>
      <c r="G97">
        <v>8.5106382978722799</v>
      </c>
      <c r="H97" t="s">
        <v>16</v>
      </c>
      <c r="I97" t="s">
        <v>35</v>
      </c>
      <c r="J97">
        <v>10</v>
      </c>
      <c r="K97" t="s">
        <v>38</v>
      </c>
    </row>
    <row r="98" spans="1:11">
      <c r="A98">
        <v>6</v>
      </c>
      <c r="B98">
        <v>1947</v>
      </c>
      <c r="C98" t="s">
        <v>36</v>
      </c>
      <c r="D98" t="s">
        <v>37</v>
      </c>
      <c r="E98" s="4" t="s">
        <v>39</v>
      </c>
      <c r="F98">
        <v>13</v>
      </c>
      <c r="G98">
        <v>12.7659574468084</v>
      </c>
      <c r="H98" t="s">
        <v>16</v>
      </c>
      <c r="I98" t="s">
        <v>35</v>
      </c>
      <c r="J98">
        <v>10</v>
      </c>
      <c r="K98" t="s">
        <v>38</v>
      </c>
    </row>
    <row r="99" spans="1:11">
      <c r="A99">
        <v>7</v>
      </c>
      <c r="B99">
        <v>1947</v>
      </c>
      <c r="C99" t="s">
        <v>36</v>
      </c>
      <c r="D99" t="s">
        <v>37</v>
      </c>
      <c r="E99" s="4" t="s">
        <v>39</v>
      </c>
      <c r="F99">
        <v>28</v>
      </c>
      <c r="G99">
        <v>8.5106382978722799</v>
      </c>
      <c r="H99" t="s">
        <v>16</v>
      </c>
      <c r="I99" t="s">
        <v>35</v>
      </c>
      <c r="J99">
        <v>10</v>
      </c>
      <c r="K99" t="s">
        <v>38</v>
      </c>
    </row>
    <row r="100" spans="1:11">
      <c r="A100">
        <v>8</v>
      </c>
      <c r="B100">
        <v>1947</v>
      </c>
      <c r="C100" t="s">
        <v>36</v>
      </c>
      <c r="D100" t="s">
        <v>37</v>
      </c>
      <c r="E100" s="4" t="s">
        <v>39</v>
      </c>
      <c r="F100">
        <v>126</v>
      </c>
      <c r="G100">
        <v>53.191489361702097</v>
      </c>
      <c r="H100" t="s">
        <v>16</v>
      </c>
      <c r="I100" t="s">
        <v>35</v>
      </c>
      <c r="J100">
        <v>10</v>
      </c>
      <c r="K100" t="s">
        <v>38</v>
      </c>
    </row>
    <row r="101" spans="1:11">
      <c r="A101">
        <v>9</v>
      </c>
      <c r="B101">
        <v>1947</v>
      </c>
      <c r="C101" t="s">
        <v>36</v>
      </c>
      <c r="D101" t="s">
        <v>37</v>
      </c>
      <c r="E101" s="4" t="s">
        <v>39</v>
      </c>
      <c r="F101">
        <v>440</v>
      </c>
      <c r="G101">
        <v>48.936170212765902</v>
      </c>
      <c r="H101" t="s">
        <v>16</v>
      </c>
      <c r="I101" t="s">
        <v>35</v>
      </c>
      <c r="J101">
        <v>10</v>
      </c>
      <c r="K101" t="s">
        <v>38</v>
      </c>
    </row>
    <row r="102" spans="1:11">
      <c r="A102">
        <v>10</v>
      </c>
      <c r="B102">
        <v>1947</v>
      </c>
      <c r="C102" t="s">
        <v>36</v>
      </c>
      <c r="D102" t="s">
        <v>37</v>
      </c>
      <c r="E102" s="4" t="s">
        <v>39</v>
      </c>
      <c r="F102">
        <v>361</v>
      </c>
      <c r="G102">
        <v>138.29787234042499</v>
      </c>
      <c r="H102" t="s">
        <v>16</v>
      </c>
      <c r="I102" t="s">
        <v>35</v>
      </c>
      <c r="J102">
        <v>10</v>
      </c>
      <c r="K102" t="s">
        <v>38</v>
      </c>
    </row>
    <row r="103" spans="1:11">
      <c r="A103">
        <v>11</v>
      </c>
      <c r="B103">
        <v>1947</v>
      </c>
      <c r="C103" t="s">
        <v>36</v>
      </c>
      <c r="D103" t="s">
        <v>37</v>
      </c>
      <c r="E103" s="4" t="s">
        <v>39</v>
      </c>
      <c r="F103">
        <v>252</v>
      </c>
      <c r="G103">
        <v>185.10638297872299</v>
      </c>
      <c r="H103" t="s">
        <v>16</v>
      </c>
      <c r="I103" t="s">
        <v>35</v>
      </c>
      <c r="J103">
        <v>10</v>
      </c>
      <c r="K103" t="s">
        <v>38</v>
      </c>
    </row>
    <row r="104" spans="1:11">
      <c r="A104">
        <v>12</v>
      </c>
      <c r="B104">
        <v>1947</v>
      </c>
      <c r="C104" t="s">
        <v>36</v>
      </c>
      <c r="D104" t="s">
        <v>37</v>
      </c>
      <c r="E104" s="4" t="s">
        <v>39</v>
      </c>
      <c r="F104">
        <v>514</v>
      </c>
      <c r="G104">
        <v>255.31914893617</v>
      </c>
      <c r="H104" t="s">
        <v>16</v>
      </c>
      <c r="I104" t="s">
        <v>35</v>
      </c>
      <c r="J104">
        <v>10</v>
      </c>
      <c r="K104" t="s">
        <v>38</v>
      </c>
    </row>
    <row r="105" spans="1:11">
      <c r="A105">
        <v>9</v>
      </c>
      <c r="B105">
        <v>1945</v>
      </c>
      <c r="C105" t="s">
        <v>20</v>
      </c>
      <c r="D105" t="s">
        <v>37</v>
      </c>
      <c r="E105" s="4" t="s">
        <v>39</v>
      </c>
      <c r="F105">
        <v>57</v>
      </c>
      <c r="G105">
        <v>23.404255319148898</v>
      </c>
      <c r="H105" t="s">
        <v>16</v>
      </c>
      <c r="I105" t="s">
        <v>35</v>
      </c>
      <c r="J105">
        <v>11</v>
      </c>
      <c r="K105" t="s">
        <v>38</v>
      </c>
    </row>
    <row r="106" spans="1:11">
      <c r="A106">
        <v>10</v>
      </c>
      <c r="B106">
        <v>1945</v>
      </c>
      <c r="C106" t="s">
        <v>20</v>
      </c>
      <c r="D106" t="s">
        <v>37</v>
      </c>
      <c r="E106" s="4" t="s">
        <v>39</v>
      </c>
      <c r="F106">
        <v>189</v>
      </c>
      <c r="G106">
        <v>87.234042553191401</v>
      </c>
      <c r="H106" t="s">
        <v>16</v>
      </c>
      <c r="I106" t="s">
        <v>35</v>
      </c>
      <c r="J106">
        <v>11</v>
      </c>
      <c r="K106" t="s">
        <v>38</v>
      </c>
    </row>
    <row r="107" spans="1:11">
      <c r="A107">
        <v>11</v>
      </c>
      <c r="B107">
        <v>1945</v>
      </c>
      <c r="C107" t="s">
        <v>20</v>
      </c>
      <c r="D107" t="s">
        <v>37</v>
      </c>
      <c r="E107" s="4" t="s">
        <v>39</v>
      </c>
      <c r="F107">
        <v>666</v>
      </c>
      <c r="G107">
        <v>180.85106382978699</v>
      </c>
      <c r="H107" t="s">
        <v>16</v>
      </c>
      <c r="I107" t="s">
        <v>35</v>
      </c>
      <c r="J107">
        <v>11</v>
      </c>
      <c r="K107" t="s">
        <v>38</v>
      </c>
    </row>
    <row r="108" spans="1:11">
      <c r="A108">
        <v>12</v>
      </c>
      <c r="B108">
        <v>1945</v>
      </c>
      <c r="C108" t="s">
        <v>20</v>
      </c>
      <c r="D108" t="s">
        <v>37</v>
      </c>
      <c r="E108" s="4" t="s">
        <v>39</v>
      </c>
      <c r="F108">
        <v>936</v>
      </c>
      <c r="G108">
        <v>406.38297872340399</v>
      </c>
      <c r="H108" t="s">
        <v>16</v>
      </c>
      <c r="I108" t="s">
        <v>35</v>
      </c>
      <c r="J108">
        <v>11</v>
      </c>
      <c r="K108" t="s">
        <v>38</v>
      </c>
    </row>
    <row r="109" spans="1:11">
      <c r="A109">
        <v>1</v>
      </c>
      <c r="B109">
        <v>1946</v>
      </c>
      <c r="C109" t="s">
        <v>20</v>
      </c>
      <c r="D109" t="s">
        <v>37</v>
      </c>
      <c r="E109" s="4" t="s">
        <v>39</v>
      </c>
      <c r="F109">
        <v>2682</v>
      </c>
      <c r="G109">
        <v>104.255319148936</v>
      </c>
      <c r="H109" t="s">
        <v>16</v>
      </c>
      <c r="I109" t="s">
        <v>35</v>
      </c>
      <c r="J109">
        <v>11</v>
      </c>
      <c r="K109" t="s">
        <v>38</v>
      </c>
    </row>
    <row r="110" spans="1:11">
      <c r="A110">
        <v>2</v>
      </c>
      <c r="B110">
        <v>1946</v>
      </c>
      <c r="C110" t="s">
        <v>20</v>
      </c>
      <c r="D110" t="s">
        <v>37</v>
      </c>
      <c r="E110" s="4" t="s">
        <v>39</v>
      </c>
      <c r="F110">
        <v>456</v>
      </c>
      <c r="G110">
        <v>123.40425531914801</v>
      </c>
      <c r="H110" t="s">
        <v>16</v>
      </c>
      <c r="I110" t="s">
        <v>35</v>
      </c>
      <c r="J110">
        <v>11</v>
      </c>
      <c r="K110" t="s">
        <v>38</v>
      </c>
    </row>
    <row r="111" spans="1:11">
      <c r="A111">
        <v>3</v>
      </c>
      <c r="B111">
        <v>1946</v>
      </c>
      <c r="C111" t="s">
        <v>20</v>
      </c>
      <c r="D111" t="s">
        <v>37</v>
      </c>
      <c r="E111" s="4" t="s">
        <v>39</v>
      </c>
      <c r="F111">
        <v>327</v>
      </c>
      <c r="G111">
        <v>208.51063829787199</v>
      </c>
      <c r="H111" t="s">
        <v>16</v>
      </c>
      <c r="I111" t="s">
        <v>35</v>
      </c>
      <c r="J111">
        <v>11</v>
      </c>
      <c r="K111" t="s">
        <v>38</v>
      </c>
    </row>
    <row r="112" spans="1:11">
      <c r="A112">
        <v>4</v>
      </c>
      <c r="B112">
        <v>1946</v>
      </c>
      <c r="C112" t="s">
        <v>20</v>
      </c>
      <c r="D112" t="s">
        <v>37</v>
      </c>
      <c r="E112" s="4" t="s">
        <v>39</v>
      </c>
      <c r="F112">
        <v>264</v>
      </c>
      <c r="G112">
        <v>44.680851063829699</v>
      </c>
      <c r="H112" t="s">
        <v>16</v>
      </c>
      <c r="I112" t="s">
        <v>35</v>
      </c>
      <c r="J112">
        <v>11</v>
      </c>
      <c r="K112" t="s">
        <v>38</v>
      </c>
    </row>
    <row r="113" spans="1:11">
      <c r="A113">
        <v>5</v>
      </c>
      <c r="B113">
        <v>1946</v>
      </c>
      <c r="C113" t="s">
        <v>20</v>
      </c>
      <c r="D113" t="s">
        <v>37</v>
      </c>
      <c r="E113" s="4" t="s">
        <v>39</v>
      </c>
      <c r="F113">
        <v>58</v>
      </c>
      <c r="G113">
        <v>4.2553191489361799</v>
      </c>
      <c r="H113" t="s">
        <v>16</v>
      </c>
      <c r="I113" t="s">
        <v>35</v>
      </c>
      <c r="J113">
        <v>11</v>
      </c>
      <c r="K113" t="s">
        <v>38</v>
      </c>
    </row>
    <row r="114" spans="1:11">
      <c r="A114">
        <v>6</v>
      </c>
      <c r="B114">
        <v>1946</v>
      </c>
      <c r="C114" t="s">
        <v>20</v>
      </c>
      <c r="D114" t="s">
        <v>37</v>
      </c>
      <c r="E114" s="4" t="s">
        <v>39</v>
      </c>
      <c r="F114">
        <v>2</v>
      </c>
      <c r="G114">
        <v>10.638297872340299</v>
      </c>
      <c r="H114" t="s">
        <v>16</v>
      </c>
      <c r="I114" t="s">
        <v>35</v>
      </c>
      <c r="J114">
        <v>11</v>
      </c>
      <c r="K114" t="s">
        <v>38</v>
      </c>
    </row>
    <row r="115" spans="1:11">
      <c r="A115">
        <v>7</v>
      </c>
      <c r="B115">
        <v>1946</v>
      </c>
      <c r="C115" t="s">
        <v>20</v>
      </c>
      <c r="D115" t="s">
        <v>37</v>
      </c>
      <c r="E115" s="4" t="s">
        <v>39</v>
      </c>
      <c r="F115">
        <v>2</v>
      </c>
      <c r="G115">
        <v>40.425531914893497</v>
      </c>
      <c r="H115" t="s">
        <v>16</v>
      </c>
      <c r="I115" t="s">
        <v>35</v>
      </c>
      <c r="J115">
        <v>11</v>
      </c>
      <c r="K115" t="s">
        <v>38</v>
      </c>
    </row>
    <row r="116" spans="1:11">
      <c r="A116">
        <v>8</v>
      </c>
      <c r="B116">
        <v>1946</v>
      </c>
      <c r="C116" t="s">
        <v>20</v>
      </c>
      <c r="D116" t="s">
        <v>37</v>
      </c>
      <c r="E116" s="4" t="s">
        <v>39</v>
      </c>
      <c r="F116">
        <v>4</v>
      </c>
      <c r="G116">
        <v>0</v>
      </c>
      <c r="H116" t="s">
        <v>16</v>
      </c>
      <c r="I116" t="s">
        <v>35</v>
      </c>
      <c r="J116">
        <v>11</v>
      </c>
      <c r="K116" t="s">
        <v>38</v>
      </c>
    </row>
    <row r="117" spans="1:11">
      <c r="A117">
        <v>9</v>
      </c>
      <c r="B117">
        <v>1946</v>
      </c>
      <c r="C117" t="s">
        <v>20</v>
      </c>
      <c r="D117" t="s">
        <v>37</v>
      </c>
      <c r="E117" s="4" t="s">
        <v>39</v>
      </c>
      <c r="F117">
        <v>0</v>
      </c>
      <c r="G117">
        <v>21.276595744680801</v>
      </c>
      <c r="H117" t="s">
        <v>16</v>
      </c>
      <c r="I117" t="s">
        <v>35</v>
      </c>
      <c r="J117">
        <v>11</v>
      </c>
      <c r="K117" t="s">
        <v>38</v>
      </c>
    </row>
    <row r="118" spans="1:11">
      <c r="A118">
        <v>10</v>
      </c>
      <c r="B118">
        <v>1946</v>
      </c>
      <c r="C118" t="s">
        <v>20</v>
      </c>
      <c r="D118" t="s">
        <v>37</v>
      </c>
      <c r="E118" s="4" t="s">
        <v>39</v>
      </c>
      <c r="F118">
        <v>100</v>
      </c>
      <c r="G118">
        <v>100</v>
      </c>
      <c r="H118" t="s">
        <v>16</v>
      </c>
      <c r="I118" t="s">
        <v>35</v>
      </c>
      <c r="J118">
        <v>11</v>
      </c>
      <c r="K118" t="s">
        <v>38</v>
      </c>
    </row>
    <row r="119" spans="1:11">
      <c r="A119">
        <v>11</v>
      </c>
      <c r="B119">
        <v>1946</v>
      </c>
      <c r="C119" t="s">
        <v>20</v>
      </c>
      <c r="D119" t="s">
        <v>37</v>
      </c>
      <c r="E119" s="4" t="s">
        <v>39</v>
      </c>
      <c r="F119">
        <v>899</v>
      </c>
      <c r="G119">
        <v>125.531914893617</v>
      </c>
      <c r="H119" t="s">
        <v>16</v>
      </c>
      <c r="I119" t="s">
        <v>35</v>
      </c>
      <c r="J119">
        <v>11</v>
      </c>
      <c r="K119" t="s">
        <v>38</v>
      </c>
    </row>
    <row r="120" spans="1:11">
      <c r="A120">
        <v>12</v>
      </c>
      <c r="B120">
        <v>1946</v>
      </c>
      <c r="C120" t="s">
        <v>20</v>
      </c>
      <c r="D120" t="s">
        <v>37</v>
      </c>
      <c r="E120" s="4" t="s">
        <v>39</v>
      </c>
      <c r="F120">
        <v>530</v>
      </c>
      <c r="G120">
        <v>138.29787234042499</v>
      </c>
      <c r="H120" t="s">
        <v>16</v>
      </c>
      <c r="I120" t="s">
        <v>35</v>
      </c>
      <c r="J120">
        <v>11</v>
      </c>
      <c r="K120" t="s">
        <v>38</v>
      </c>
    </row>
    <row r="121" spans="1:11">
      <c r="A121">
        <v>1</v>
      </c>
      <c r="B121">
        <v>1947</v>
      </c>
      <c r="C121" t="s">
        <v>20</v>
      </c>
      <c r="D121" t="s">
        <v>37</v>
      </c>
      <c r="E121" s="4" t="s">
        <v>39</v>
      </c>
      <c r="F121">
        <v>583</v>
      </c>
      <c r="G121">
        <v>300</v>
      </c>
      <c r="H121" t="s">
        <v>16</v>
      </c>
      <c r="I121" t="s">
        <v>35</v>
      </c>
      <c r="J121">
        <v>11</v>
      </c>
      <c r="K121" t="s">
        <v>38</v>
      </c>
    </row>
    <row r="122" spans="1:11">
      <c r="A122">
        <v>2</v>
      </c>
      <c r="B122">
        <v>1947</v>
      </c>
      <c r="C122" t="s">
        <v>20</v>
      </c>
      <c r="D122" t="s">
        <v>37</v>
      </c>
      <c r="E122" s="4" t="s">
        <v>39</v>
      </c>
      <c r="F122">
        <v>421</v>
      </c>
      <c r="G122">
        <v>85.106382978723303</v>
      </c>
      <c r="H122" t="s">
        <v>16</v>
      </c>
      <c r="I122" t="s">
        <v>35</v>
      </c>
      <c r="J122">
        <v>11</v>
      </c>
      <c r="K122" t="s">
        <v>38</v>
      </c>
    </row>
    <row r="123" spans="1:11">
      <c r="A123">
        <v>3</v>
      </c>
      <c r="B123">
        <v>1947</v>
      </c>
      <c r="C123" t="s">
        <v>20</v>
      </c>
      <c r="D123" t="s">
        <v>37</v>
      </c>
      <c r="E123" s="4" t="s">
        <v>39</v>
      </c>
      <c r="F123">
        <v>403</v>
      </c>
      <c r="G123">
        <v>357.44680851063799</v>
      </c>
      <c r="H123" t="s">
        <v>16</v>
      </c>
      <c r="I123" t="s">
        <v>35</v>
      </c>
      <c r="J123">
        <v>11</v>
      </c>
      <c r="K123" t="s">
        <v>38</v>
      </c>
    </row>
    <row r="124" spans="1:11">
      <c r="A124">
        <v>4</v>
      </c>
      <c r="B124">
        <v>1947</v>
      </c>
      <c r="C124" t="s">
        <v>20</v>
      </c>
      <c r="D124" t="s">
        <v>37</v>
      </c>
      <c r="E124" s="4" t="s">
        <v>39</v>
      </c>
      <c r="F124">
        <v>400</v>
      </c>
      <c r="G124">
        <v>14.8936170212765</v>
      </c>
      <c r="H124" t="s">
        <v>16</v>
      </c>
      <c r="I124" t="s">
        <v>35</v>
      </c>
      <c r="J124">
        <v>11</v>
      </c>
      <c r="K124" t="s">
        <v>38</v>
      </c>
    </row>
    <row r="125" spans="1:11">
      <c r="A125">
        <v>5</v>
      </c>
      <c r="B125">
        <v>1947</v>
      </c>
      <c r="C125" t="s">
        <v>20</v>
      </c>
      <c r="D125" t="s">
        <v>37</v>
      </c>
      <c r="E125" s="4" t="s">
        <v>39</v>
      </c>
      <c r="F125">
        <v>12</v>
      </c>
      <c r="G125">
        <v>8.5106382978722799</v>
      </c>
      <c r="H125" t="s">
        <v>16</v>
      </c>
      <c r="I125" t="s">
        <v>35</v>
      </c>
      <c r="J125">
        <v>11</v>
      </c>
      <c r="K125" t="s">
        <v>38</v>
      </c>
    </row>
    <row r="126" spans="1:11">
      <c r="A126">
        <v>6</v>
      </c>
      <c r="B126">
        <v>1947</v>
      </c>
      <c r="C126" t="s">
        <v>20</v>
      </c>
      <c r="D126" t="s">
        <v>37</v>
      </c>
      <c r="E126" s="4" t="s">
        <v>39</v>
      </c>
      <c r="F126">
        <v>3</v>
      </c>
      <c r="G126">
        <v>12.7659574468084</v>
      </c>
      <c r="H126" t="s">
        <v>16</v>
      </c>
      <c r="I126" t="s">
        <v>35</v>
      </c>
      <c r="J126">
        <v>11</v>
      </c>
      <c r="K126" t="s">
        <v>38</v>
      </c>
    </row>
    <row r="127" spans="1:11">
      <c r="A127">
        <v>7</v>
      </c>
      <c r="B127">
        <v>1947</v>
      </c>
      <c r="C127" t="s">
        <v>20</v>
      </c>
      <c r="D127" t="s">
        <v>37</v>
      </c>
      <c r="E127" s="4" t="s">
        <v>39</v>
      </c>
      <c r="F127">
        <v>0</v>
      </c>
      <c r="G127">
        <v>8.5106382978722799</v>
      </c>
      <c r="H127" t="s">
        <v>16</v>
      </c>
      <c r="I127" t="s">
        <v>35</v>
      </c>
      <c r="J127">
        <v>11</v>
      </c>
      <c r="K127" t="s">
        <v>38</v>
      </c>
    </row>
    <row r="128" spans="1:11">
      <c r="A128">
        <v>8</v>
      </c>
      <c r="B128">
        <v>1947</v>
      </c>
      <c r="C128" t="s">
        <v>20</v>
      </c>
      <c r="D128" t="s">
        <v>37</v>
      </c>
      <c r="E128" s="4" t="s">
        <v>39</v>
      </c>
      <c r="F128">
        <v>2</v>
      </c>
      <c r="G128">
        <v>53.191489361702097</v>
      </c>
      <c r="H128" t="s">
        <v>16</v>
      </c>
      <c r="I128" t="s">
        <v>35</v>
      </c>
      <c r="J128">
        <v>11</v>
      </c>
      <c r="K128" t="s">
        <v>38</v>
      </c>
    </row>
    <row r="129" spans="1:11">
      <c r="A129">
        <v>9</v>
      </c>
      <c r="B129">
        <v>1947</v>
      </c>
      <c r="C129" t="s">
        <v>20</v>
      </c>
      <c r="D129" t="s">
        <v>37</v>
      </c>
      <c r="E129" s="4" t="s">
        <v>39</v>
      </c>
      <c r="F129">
        <v>34</v>
      </c>
      <c r="G129">
        <v>48.936170212765902</v>
      </c>
      <c r="H129" t="s">
        <v>16</v>
      </c>
      <c r="I129" t="s">
        <v>35</v>
      </c>
      <c r="J129">
        <v>11</v>
      </c>
      <c r="K129" t="s">
        <v>38</v>
      </c>
    </row>
    <row r="130" spans="1:11">
      <c r="A130">
        <v>10</v>
      </c>
      <c r="B130">
        <v>1947</v>
      </c>
      <c r="C130" t="s">
        <v>20</v>
      </c>
      <c r="D130" t="s">
        <v>37</v>
      </c>
      <c r="E130" s="4" t="s">
        <v>39</v>
      </c>
      <c r="F130">
        <v>271</v>
      </c>
      <c r="G130">
        <v>138.29787234042499</v>
      </c>
      <c r="H130" t="s">
        <v>16</v>
      </c>
      <c r="I130" t="s">
        <v>35</v>
      </c>
      <c r="J130">
        <v>11</v>
      </c>
      <c r="K130" t="s">
        <v>38</v>
      </c>
    </row>
    <row r="131" spans="1:11">
      <c r="A131">
        <v>11</v>
      </c>
      <c r="B131">
        <v>1947</v>
      </c>
      <c r="C131" t="s">
        <v>20</v>
      </c>
      <c r="D131" t="s">
        <v>37</v>
      </c>
      <c r="E131" s="4" t="s">
        <v>39</v>
      </c>
      <c r="F131">
        <v>233</v>
      </c>
      <c r="G131">
        <v>185.10638297872299</v>
      </c>
      <c r="H131" t="s">
        <v>16</v>
      </c>
      <c r="I131" t="s">
        <v>35</v>
      </c>
      <c r="J131">
        <v>11</v>
      </c>
      <c r="K131" t="s">
        <v>38</v>
      </c>
    </row>
    <row r="132" spans="1:11">
      <c r="A132">
        <v>12</v>
      </c>
      <c r="B132">
        <v>1947</v>
      </c>
      <c r="C132" t="s">
        <v>20</v>
      </c>
      <c r="D132" t="s">
        <v>37</v>
      </c>
      <c r="E132" s="4" t="s">
        <v>39</v>
      </c>
      <c r="F132">
        <v>254</v>
      </c>
      <c r="G132">
        <v>255.31914893617</v>
      </c>
      <c r="H132" t="s">
        <v>16</v>
      </c>
      <c r="I132" t="s">
        <v>35</v>
      </c>
      <c r="J132">
        <v>11</v>
      </c>
      <c r="K132" t="s">
        <v>38</v>
      </c>
    </row>
    <row r="133" spans="1:11">
      <c r="A133">
        <v>9</v>
      </c>
      <c r="B133">
        <v>1945</v>
      </c>
      <c r="C133" t="s">
        <v>9</v>
      </c>
      <c r="D133" t="s">
        <v>37</v>
      </c>
      <c r="E133" s="4" t="s">
        <v>39</v>
      </c>
      <c r="F133">
        <v>40</v>
      </c>
      <c r="G133">
        <v>23.404255319148898</v>
      </c>
      <c r="H133" t="s">
        <v>16</v>
      </c>
      <c r="I133" t="s">
        <v>35</v>
      </c>
      <c r="J133">
        <v>12</v>
      </c>
      <c r="K133" t="s">
        <v>38</v>
      </c>
    </row>
    <row r="134" spans="1:11">
      <c r="A134">
        <v>10</v>
      </c>
      <c r="B134">
        <v>1945</v>
      </c>
      <c r="C134" t="s">
        <v>9</v>
      </c>
      <c r="D134" t="s">
        <v>37</v>
      </c>
      <c r="E134" s="4" t="s">
        <v>39</v>
      </c>
      <c r="F134">
        <v>62</v>
      </c>
      <c r="G134">
        <v>87.234042553191401</v>
      </c>
      <c r="H134" t="s">
        <v>16</v>
      </c>
      <c r="I134" t="s">
        <v>35</v>
      </c>
      <c r="J134">
        <v>12</v>
      </c>
      <c r="K134" t="s">
        <v>38</v>
      </c>
    </row>
    <row r="135" spans="1:11">
      <c r="A135">
        <v>11</v>
      </c>
      <c r="B135">
        <v>1945</v>
      </c>
      <c r="C135" t="s">
        <v>9</v>
      </c>
      <c r="D135" t="s">
        <v>37</v>
      </c>
      <c r="E135" s="4" t="s">
        <v>39</v>
      </c>
      <c r="F135">
        <v>216</v>
      </c>
      <c r="G135">
        <v>180.85106382978699</v>
      </c>
      <c r="H135" t="s">
        <v>16</v>
      </c>
      <c r="I135" t="s">
        <v>35</v>
      </c>
      <c r="J135">
        <v>12</v>
      </c>
      <c r="K135" t="s">
        <v>38</v>
      </c>
    </row>
    <row r="136" spans="1:11">
      <c r="A136">
        <v>12</v>
      </c>
      <c r="B136">
        <v>1945</v>
      </c>
      <c r="C136" t="s">
        <v>9</v>
      </c>
      <c r="D136" t="s">
        <v>37</v>
      </c>
      <c r="E136" s="4" t="s">
        <v>39</v>
      </c>
      <c r="F136">
        <v>216</v>
      </c>
      <c r="G136">
        <v>406.38297872340399</v>
      </c>
      <c r="H136" t="s">
        <v>16</v>
      </c>
      <c r="I136" t="s">
        <v>35</v>
      </c>
      <c r="J136">
        <v>12</v>
      </c>
      <c r="K136" t="s">
        <v>38</v>
      </c>
    </row>
    <row r="137" spans="1:11">
      <c r="A137">
        <v>1</v>
      </c>
      <c r="B137">
        <v>1946</v>
      </c>
      <c r="C137" t="s">
        <v>9</v>
      </c>
      <c r="D137" t="s">
        <v>37</v>
      </c>
      <c r="E137" s="4" t="s">
        <v>39</v>
      </c>
      <c r="F137">
        <v>419</v>
      </c>
      <c r="G137">
        <v>104.255319148936</v>
      </c>
      <c r="H137" t="s">
        <v>16</v>
      </c>
      <c r="I137" t="s">
        <v>35</v>
      </c>
      <c r="J137">
        <v>12</v>
      </c>
      <c r="K137" t="s">
        <v>38</v>
      </c>
    </row>
    <row r="138" spans="1:11">
      <c r="A138">
        <v>2</v>
      </c>
      <c r="B138">
        <v>1946</v>
      </c>
      <c r="C138" t="s">
        <v>9</v>
      </c>
      <c r="D138" t="s">
        <v>37</v>
      </c>
      <c r="E138" s="4" t="s">
        <v>39</v>
      </c>
      <c r="F138">
        <v>83</v>
      </c>
      <c r="G138">
        <v>123.40425531914801</v>
      </c>
      <c r="H138" t="s">
        <v>16</v>
      </c>
      <c r="I138" t="s">
        <v>35</v>
      </c>
      <c r="J138">
        <v>12</v>
      </c>
      <c r="K138" t="s">
        <v>38</v>
      </c>
    </row>
    <row r="139" spans="1:11">
      <c r="A139">
        <v>3</v>
      </c>
      <c r="B139">
        <v>1946</v>
      </c>
      <c r="C139" t="s">
        <v>9</v>
      </c>
      <c r="D139" t="s">
        <v>37</v>
      </c>
      <c r="E139" s="4" t="s">
        <v>39</v>
      </c>
      <c r="F139">
        <v>87</v>
      </c>
      <c r="G139">
        <v>208.51063829787199</v>
      </c>
      <c r="H139" t="s">
        <v>16</v>
      </c>
      <c r="I139" t="s">
        <v>35</v>
      </c>
      <c r="J139">
        <v>12</v>
      </c>
      <c r="K139" t="s">
        <v>38</v>
      </c>
    </row>
    <row r="140" spans="1:11">
      <c r="A140">
        <v>4</v>
      </c>
      <c r="B140">
        <v>1946</v>
      </c>
      <c r="C140" t="s">
        <v>9</v>
      </c>
      <c r="D140" t="s">
        <v>37</v>
      </c>
      <c r="E140" s="4" t="s">
        <v>39</v>
      </c>
      <c r="F140">
        <v>63</v>
      </c>
      <c r="G140">
        <v>44.680851063829699</v>
      </c>
      <c r="H140" t="s">
        <v>16</v>
      </c>
      <c r="I140" t="s">
        <v>35</v>
      </c>
      <c r="J140">
        <v>12</v>
      </c>
      <c r="K140" t="s">
        <v>38</v>
      </c>
    </row>
    <row r="141" spans="1:11">
      <c r="A141">
        <v>5</v>
      </c>
      <c r="B141">
        <v>1946</v>
      </c>
      <c r="C141" t="s">
        <v>9</v>
      </c>
      <c r="D141" t="s">
        <v>37</v>
      </c>
      <c r="E141" s="4" t="s">
        <v>39</v>
      </c>
      <c r="F141">
        <v>15</v>
      </c>
      <c r="G141">
        <v>4.2553191489361799</v>
      </c>
      <c r="H141" t="s">
        <v>16</v>
      </c>
      <c r="I141" t="s">
        <v>35</v>
      </c>
      <c r="J141">
        <v>12</v>
      </c>
      <c r="K141" t="s">
        <v>38</v>
      </c>
    </row>
    <row r="142" spans="1:11">
      <c r="A142">
        <v>6</v>
      </c>
      <c r="B142">
        <v>1946</v>
      </c>
      <c r="C142" t="s">
        <v>9</v>
      </c>
      <c r="D142" t="s">
        <v>37</v>
      </c>
      <c r="E142" s="4" t="s">
        <v>39</v>
      </c>
      <c r="F142">
        <v>2</v>
      </c>
      <c r="G142">
        <v>10.638297872340299</v>
      </c>
      <c r="H142" t="s">
        <v>16</v>
      </c>
      <c r="I142" t="s">
        <v>35</v>
      </c>
      <c r="J142">
        <v>12</v>
      </c>
      <c r="K142" t="s">
        <v>38</v>
      </c>
    </row>
    <row r="143" spans="1:11">
      <c r="A143">
        <v>7</v>
      </c>
      <c r="B143">
        <v>1946</v>
      </c>
      <c r="C143" t="s">
        <v>9</v>
      </c>
      <c r="D143" t="s">
        <v>37</v>
      </c>
      <c r="E143" s="4" t="s">
        <v>39</v>
      </c>
      <c r="F143">
        <v>6</v>
      </c>
      <c r="G143">
        <v>40.425531914893497</v>
      </c>
      <c r="H143" t="s">
        <v>16</v>
      </c>
      <c r="I143" t="s">
        <v>35</v>
      </c>
      <c r="J143">
        <v>12</v>
      </c>
      <c r="K143" t="s">
        <v>38</v>
      </c>
    </row>
    <row r="144" spans="1:11">
      <c r="A144">
        <v>8</v>
      </c>
      <c r="B144">
        <v>1946</v>
      </c>
      <c r="C144" t="s">
        <v>9</v>
      </c>
      <c r="D144" t="s">
        <v>37</v>
      </c>
      <c r="E144" s="4" t="s">
        <v>39</v>
      </c>
      <c r="F144">
        <v>15</v>
      </c>
      <c r="G144">
        <v>0</v>
      </c>
      <c r="H144" t="s">
        <v>16</v>
      </c>
      <c r="I144" t="s">
        <v>35</v>
      </c>
      <c r="J144">
        <v>12</v>
      </c>
      <c r="K144" t="s">
        <v>38</v>
      </c>
    </row>
    <row r="145" spans="1:11">
      <c r="A145">
        <v>9</v>
      </c>
      <c r="B145">
        <v>1946</v>
      </c>
      <c r="C145" t="s">
        <v>9</v>
      </c>
      <c r="D145" t="s">
        <v>37</v>
      </c>
      <c r="E145" s="4" t="s">
        <v>39</v>
      </c>
      <c r="F145">
        <v>3</v>
      </c>
      <c r="G145">
        <v>21.276595744680801</v>
      </c>
      <c r="H145" t="s">
        <v>16</v>
      </c>
      <c r="I145" t="s">
        <v>35</v>
      </c>
      <c r="J145">
        <v>12</v>
      </c>
      <c r="K145" t="s">
        <v>38</v>
      </c>
    </row>
    <row r="146" spans="1:11">
      <c r="A146">
        <v>10</v>
      </c>
      <c r="B146">
        <v>1946</v>
      </c>
      <c r="C146" t="s">
        <v>9</v>
      </c>
      <c r="D146" t="s">
        <v>37</v>
      </c>
      <c r="E146" s="4" t="s">
        <v>39</v>
      </c>
      <c r="F146">
        <v>197</v>
      </c>
      <c r="G146">
        <v>100</v>
      </c>
      <c r="H146" t="s">
        <v>16</v>
      </c>
      <c r="I146" t="s">
        <v>35</v>
      </c>
      <c r="J146">
        <v>12</v>
      </c>
      <c r="K146" t="s">
        <v>38</v>
      </c>
    </row>
    <row r="147" spans="1:11">
      <c r="A147">
        <v>11</v>
      </c>
      <c r="B147">
        <v>1946</v>
      </c>
      <c r="C147" t="s">
        <v>9</v>
      </c>
      <c r="D147" t="s">
        <v>37</v>
      </c>
      <c r="E147" s="4" t="s">
        <v>39</v>
      </c>
      <c r="F147">
        <v>537</v>
      </c>
      <c r="G147">
        <v>125.531914893617</v>
      </c>
      <c r="H147" t="s">
        <v>16</v>
      </c>
      <c r="I147" t="s">
        <v>35</v>
      </c>
      <c r="J147">
        <v>12</v>
      </c>
      <c r="K147" t="s">
        <v>38</v>
      </c>
    </row>
    <row r="148" spans="1:11">
      <c r="A148">
        <v>12</v>
      </c>
      <c r="B148">
        <v>1946</v>
      </c>
      <c r="C148" t="s">
        <v>9</v>
      </c>
      <c r="D148" t="s">
        <v>37</v>
      </c>
      <c r="E148" s="4" t="s">
        <v>39</v>
      </c>
      <c r="F148">
        <v>146</v>
      </c>
      <c r="G148">
        <v>138.29787234042499</v>
      </c>
      <c r="H148" t="s">
        <v>16</v>
      </c>
      <c r="I148" t="s">
        <v>35</v>
      </c>
      <c r="J148">
        <v>12</v>
      </c>
      <c r="K148" t="s">
        <v>38</v>
      </c>
    </row>
    <row r="149" spans="1:11">
      <c r="A149">
        <v>1</v>
      </c>
      <c r="B149">
        <v>1947</v>
      </c>
      <c r="C149" t="s">
        <v>9</v>
      </c>
      <c r="D149" t="s">
        <v>37</v>
      </c>
      <c r="E149" s="4" t="s">
        <v>39</v>
      </c>
      <c r="F149">
        <v>291</v>
      </c>
      <c r="G149">
        <v>300</v>
      </c>
      <c r="H149" t="s">
        <v>16</v>
      </c>
      <c r="I149" t="s">
        <v>35</v>
      </c>
      <c r="J149">
        <v>12</v>
      </c>
      <c r="K149" t="s">
        <v>38</v>
      </c>
    </row>
    <row r="150" spans="1:11">
      <c r="A150">
        <v>2</v>
      </c>
      <c r="B150">
        <v>1947</v>
      </c>
      <c r="C150" t="s">
        <v>9</v>
      </c>
      <c r="D150" t="s">
        <v>37</v>
      </c>
      <c r="E150" s="4" t="s">
        <v>39</v>
      </c>
      <c r="F150">
        <v>100</v>
      </c>
      <c r="G150">
        <v>85.106382978723303</v>
      </c>
      <c r="H150" t="s">
        <v>16</v>
      </c>
      <c r="I150" t="s">
        <v>35</v>
      </c>
      <c r="J150">
        <v>12</v>
      </c>
      <c r="K150" t="s">
        <v>38</v>
      </c>
    </row>
    <row r="151" spans="1:11">
      <c r="A151">
        <v>3</v>
      </c>
      <c r="B151">
        <v>1947</v>
      </c>
      <c r="C151" t="s">
        <v>9</v>
      </c>
      <c r="D151" t="s">
        <v>37</v>
      </c>
      <c r="E151" s="4" t="s">
        <v>39</v>
      </c>
      <c r="F151">
        <v>215</v>
      </c>
      <c r="G151">
        <v>357.44680851063799</v>
      </c>
      <c r="H151" t="s">
        <v>16</v>
      </c>
      <c r="I151" t="s">
        <v>35</v>
      </c>
      <c r="J151">
        <v>12</v>
      </c>
      <c r="K151" t="s">
        <v>38</v>
      </c>
    </row>
    <row r="152" spans="1:11">
      <c r="A152">
        <v>4</v>
      </c>
      <c r="B152">
        <v>1947</v>
      </c>
      <c r="C152" t="s">
        <v>9</v>
      </c>
      <c r="D152" t="s">
        <v>37</v>
      </c>
      <c r="E152" s="4" t="s">
        <v>39</v>
      </c>
      <c r="F152">
        <v>128</v>
      </c>
      <c r="G152">
        <v>14.8936170212765</v>
      </c>
      <c r="H152" t="s">
        <v>16</v>
      </c>
      <c r="I152" t="s">
        <v>35</v>
      </c>
      <c r="J152">
        <v>12</v>
      </c>
      <c r="K152" t="s">
        <v>38</v>
      </c>
    </row>
    <row r="153" spans="1:11">
      <c r="A153">
        <v>5</v>
      </c>
      <c r="B153">
        <v>1947</v>
      </c>
      <c r="C153" t="s">
        <v>9</v>
      </c>
      <c r="D153" t="s">
        <v>37</v>
      </c>
      <c r="E153" s="4" t="s">
        <v>39</v>
      </c>
      <c r="F153">
        <v>13</v>
      </c>
      <c r="G153">
        <v>8.5106382978722799</v>
      </c>
      <c r="H153" t="s">
        <v>16</v>
      </c>
      <c r="I153" t="s">
        <v>35</v>
      </c>
      <c r="J153">
        <v>12</v>
      </c>
      <c r="K153" t="s">
        <v>38</v>
      </c>
    </row>
    <row r="154" spans="1:11">
      <c r="A154">
        <v>6</v>
      </c>
      <c r="B154">
        <v>1947</v>
      </c>
      <c r="C154" t="s">
        <v>9</v>
      </c>
      <c r="D154" t="s">
        <v>37</v>
      </c>
      <c r="E154" s="4" t="s">
        <v>39</v>
      </c>
      <c r="F154">
        <v>4</v>
      </c>
      <c r="G154">
        <v>12.7659574468084</v>
      </c>
      <c r="H154" t="s">
        <v>16</v>
      </c>
      <c r="I154" t="s">
        <v>35</v>
      </c>
      <c r="J154">
        <v>12</v>
      </c>
      <c r="K154" t="s">
        <v>38</v>
      </c>
    </row>
    <row r="155" spans="1:11">
      <c r="A155">
        <v>7</v>
      </c>
      <c r="B155">
        <v>1947</v>
      </c>
      <c r="C155" t="s">
        <v>9</v>
      </c>
      <c r="D155" t="s">
        <v>37</v>
      </c>
      <c r="E155" s="4" t="s">
        <v>39</v>
      </c>
      <c r="F155">
        <v>2</v>
      </c>
      <c r="G155">
        <v>8.5106382978722799</v>
      </c>
      <c r="H155" t="s">
        <v>16</v>
      </c>
      <c r="I155" t="s">
        <v>35</v>
      </c>
      <c r="J155">
        <v>12</v>
      </c>
      <c r="K155" t="s">
        <v>38</v>
      </c>
    </row>
    <row r="156" spans="1:11">
      <c r="A156">
        <v>8</v>
      </c>
      <c r="B156">
        <v>1947</v>
      </c>
      <c r="C156" t="s">
        <v>9</v>
      </c>
      <c r="D156" t="s">
        <v>37</v>
      </c>
      <c r="E156" s="4" t="s">
        <v>39</v>
      </c>
      <c r="F156">
        <v>14</v>
      </c>
      <c r="G156">
        <v>53.191489361702097</v>
      </c>
      <c r="H156" t="s">
        <v>16</v>
      </c>
      <c r="I156" t="s">
        <v>35</v>
      </c>
      <c r="J156">
        <v>12</v>
      </c>
      <c r="K156" t="s">
        <v>38</v>
      </c>
    </row>
    <row r="157" spans="1:11">
      <c r="A157">
        <v>9</v>
      </c>
      <c r="B157">
        <v>1947</v>
      </c>
      <c r="C157" t="s">
        <v>9</v>
      </c>
      <c r="D157" t="s">
        <v>37</v>
      </c>
      <c r="E157" s="4" t="s">
        <v>39</v>
      </c>
      <c r="F157">
        <v>162</v>
      </c>
      <c r="G157">
        <v>48.936170212765902</v>
      </c>
      <c r="H157" t="s">
        <v>16</v>
      </c>
      <c r="I157" t="s">
        <v>35</v>
      </c>
      <c r="J157">
        <v>12</v>
      </c>
      <c r="K157" t="s">
        <v>38</v>
      </c>
    </row>
    <row r="158" spans="1:11">
      <c r="A158">
        <v>10</v>
      </c>
      <c r="B158">
        <v>1947</v>
      </c>
      <c r="C158" t="s">
        <v>9</v>
      </c>
      <c r="D158" t="s">
        <v>37</v>
      </c>
      <c r="E158" s="4" t="s">
        <v>39</v>
      </c>
      <c r="F158">
        <v>180</v>
      </c>
      <c r="G158">
        <v>138.29787234042499</v>
      </c>
      <c r="H158" t="s">
        <v>16</v>
      </c>
      <c r="I158" t="s">
        <v>35</v>
      </c>
      <c r="J158">
        <v>12</v>
      </c>
      <c r="K158" t="s">
        <v>38</v>
      </c>
    </row>
    <row r="159" spans="1:11">
      <c r="A159">
        <v>11</v>
      </c>
      <c r="B159">
        <v>1947</v>
      </c>
      <c r="C159" t="s">
        <v>9</v>
      </c>
      <c r="D159" t="s">
        <v>37</v>
      </c>
      <c r="E159" s="4" t="s">
        <v>39</v>
      </c>
      <c r="F159">
        <v>192</v>
      </c>
      <c r="G159">
        <v>185.10638297872299</v>
      </c>
      <c r="H159" t="s">
        <v>16</v>
      </c>
      <c r="I159" t="s">
        <v>35</v>
      </c>
      <c r="J159">
        <v>12</v>
      </c>
      <c r="K159" t="s">
        <v>38</v>
      </c>
    </row>
    <row r="160" spans="1:11">
      <c r="A160">
        <v>12</v>
      </c>
      <c r="B160">
        <v>1947</v>
      </c>
      <c r="C160" t="s">
        <v>9</v>
      </c>
      <c r="D160" t="s">
        <v>37</v>
      </c>
      <c r="E160" s="4" t="s">
        <v>39</v>
      </c>
      <c r="F160">
        <v>131</v>
      </c>
      <c r="G160">
        <v>255.31914893617</v>
      </c>
      <c r="H160" t="s">
        <v>16</v>
      </c>
      <c r="I160" t="s">
        <v>35</v>
      </c>
      <c r="J160">
        <v>12</v>
      </c>
      <c r="K160" t="s">
        <v>38</v>
      </c>
    </row>
    <row r="161" spans="1:11">
      <c r="A161">
        <v>7</v>
      </c>
      <c r="B161">
        <v>2000</v>
      </c>
      <c r="C161" t="s">
        <v>20</v>
      </c>
      <c r="D161" t="s">
        <v>40</v>
      </c>
      <c r="E161" t="s">
        <v>41</v>
      </c>
      <c r="F161">
        <v>3</v>
      </c>
      <c r="G161" t="e">
        <f>AVERAGE(#REF!)</f>
        <v>#REF!</v>
      </c>
      <c r="H161" t="s">
        <v>16</v>
      </c>
      <c r="I161" t="s">
        <v>42</v>
      </c>
      <c r="J161">
        <v>13</v>
      </c>
      <c r="K161" t="s">
        <v>34</v>
      </c>
    </row>
    <row r="162" spans="1:11">
      <c r="A162">
        <v>9</v>
      </c>
      <c r="B162">
        <v>2000</v>
      </c>
      <c r="C162" t="s">
        <v>20</v>
      </c>
      <c r="D162" t="s">
        <v>40</v>
      </c>
      <c r="E162" t="s">
        <v>41</v>
      </c>
      <c r="F162">
        <v>3</v>
      </c>
      <c r="G162" t="e">
        <f>AVERAGE(#REF!)</f>
        <v>#REF!</v>
      </c>
      <c r="H162" t="s">
        <v>16</v>
      </c>
      <c r="I162" t="s">
        <v>42</v>
      </c>
      <c r="J162">
        <v>13</v>
      </c>
      <c r="K162" t="s">
        <v>34</v>
      </c>
    </row>
    <row r="163" spans="1:11">
      <c r="A163">
        <v>11</v>
      </c>
      <c r="B163">
        <v>2000</v>
      </c>
      <c r="C163" t="s">
        <v>20</v>
      </c>
      <c r="D163" t="s">
        <v>40</v>
      </c>
      <c r="E163" t="s">
        <v>41</v>
      </c>
      <c r="F163">
        <v>33</v>
      </c>
      <c r="G163" t="e">
        <f>AVERAGE(#REF!)</f>
        <v>#REF!</v>
      </c>
      <c r="H163" t="s">
        <v>16</v>
      </c>
      <c r="I163" t="s">
        <v>42</v>
      </c>
      <c r="J163">
        <v>13</v>
      </c>
      <c r="K163" t="s">
        <v>34</v>
      </c>
    </row>
    <row r="164" spans="1:11">
      <c r="A164">
        <v>1</v>
      </c>
      <c r="B164">
        <v>2001</v>
      </c>
      <c r="C164" t="s">
        <v>20</v>
      </c>
      <c r="D164" t="s">
        <v>40</v>
      </c>
      <c r="E164" t="s">
        <v>41</v>
      </c>
      <c r="F164">
        <v>4</v>
      </c>
      <c r="G164" t="e">
        <f>AVERAGE(#REF!)</f>
        <v>#REF!</v>
      </c>
      <c r="H164" t="s">
        <v>16</v>
      </c>
      <c r="I164" t="s">
        <v>42</v>
      </c>
      <c r="J164">
        <v>13</v>
      </c>
      <c r="K164" t="s">
        <v>34</v>
      </c>
    </row>
    <row r="165" spans="1:11">
      <c r="A165">
        <v>3</v>
      </c>
      <c r="B165">
        <v>2001</v>
      </c>
      <c r="C165" t="s">
        <v>20</v>
      </c>
      <c r="D165" t="s">
        <v>40</v>
      </c>
      <c r="E165" t="s">
        <v>41</v>
      </c>
      <c r="F165">
        <v>8.5</v>
      </c>
      <c r="G165" t="e">
        <f>AVERAGE(#REF!)</f>
        <v>#REF!</v>
      </c>
      <c r="H165" t="s">
        <v>16</v>
      </c>
      <c r="I165" t="s">
        <v>42</v>
      </c>
      <c r="J165">
        <v>13</v>
      </c>
      <c r="K165" t="s">
        <v>34</v>
      </c>
    </row>
    <row r="166" spans="1:11">
      <c r="A166">
        <v>5</v>
      </c>
      <c r="B166">
        <v>2001</v>
      </c>
      <c r="C166" t="s">
        <v>20</v>
      </c>
      <c r="D166" t="s">
        <v>40</v>
      </c>
      <c r="E166" t="s">
        <v>41</v>
      </c>
      <c r="F166">
        <v>0</v>
      </c>
      <c r="G166" t="e">
        <f>AVERAGE(#REF!)</f>
        <v>#REF!</v>
      </c>
      <c r="H166" t="s">
        <v>16</v>
      </c>
      <c r="I166" t="s">
        <v>42</v>
      </c>
      <c r="J166">
        <v>13</v>
      </c>
      <c r="K166" t="s">
        <v>34</v>
      </c>
    </row>
    <row r="167" spans="1:11">
      <c r="A167">
        <v>7</v>
      </c>
      <c r="B167">
        <v>2001</v>
      </c>
      <c r="C167" t="s">
        <v>20</v>
      </c>
      <c r="D167" t="s">
        <v>40</v>
      </c>
      <c r="E167" t="s">
        <v>41</v>
      </c>
      <c r="F167">
        <v>0</v>
      </c>
      <c r="G167" t="e">
        <f>AVERAGE(#REF!)</f>
        <v>#REF!</v>
      </c>
      <c r="H167" t="s">
        <v>16</v>
      </c>
      <c r="I167" t="s">
        <v>42</v>
      </c>
      <c r="J167">
        <v>13</v>
      </c>
      <c r="K167" t="s">
        <v>34</v>
      </c>
    </row>
    <row r="168" spans="1:11">
      <c r="A168">
        <v>9</v>
      </c>
      <c r="B168">
        <v>2001</v>
      </c>
      <c r="C168" t="s">
        <v>20</v>
      </c>
      <c r="D168" t="s">
        <v>40</v>
      </c>
      <c r="E168" t="s">
        <v>41</v>
      </c>
      <c r="F168">
        <v>1</v>
      </c>
      <c r="G168" t="e">
        <f>AVERAGE(#REF!)</f>
        <v>#REF!</v>
      </c>
      <c r="H168" t="s">
        <v>16</v>
      </c>
      <c r="I168" t="s">
        <v>42</v>
      </c>
      <c r="J168">
        <v>13</v>
      </c>
      <c r="K168" t="s">
        <v>34</v>
      </c>
    </row>
    <row r="169" spans="1:11">
      <c r="A169">
        <v>11</v>
      </c>
      <c r="B169">
        <v>2001</v>
      </c>
      <c r="C169" t="s">
        <v>20</v>
      </c>
      <c r="D169" t="s">
        <v>40</v>
      </c>
      <c r="E169" t="s">
        <v>41</v>
      </c>
      <c r="F169">
        <v>3.5</v>
      </c>
      <c r="G169" t="e">
        <f>AVERAGE(#REF!)</f>
        <v>#REF!</v>
      </c>
      <c r="H169" t="s">
        <v>16</v>
      </c>
      <c r="I169" t="s">
        <v>42</v>
      </c>
      <c r="J169">
        <v>13</v>
      </c>
      <c r="K169" t="s">
        <v>34</v>
      </c>
    </row>
    <row r="170" spans="1:11">
      <c r="A170">
        <v>7</v>
      </c>
      <c r="B170">
        <v>2000</v>
      </c>
      <c r="C170" t="s">
        <v>9</v>
      </c>
      <c r="D170" t="s">
        <v>40</v>
      </c>
      <c r="E170" t="s">
        <v>41</v>
      </c>
      <c r="F170">
        <v>0</v>
      </c>
      <c r="G170">
        <v>22.469135802469101</v>
      </c>
      <c r="H170" t="s">
        <v>16</v>
      </c>
      <c r="I170" t="s">
        <v>42</v>
      </c>
      <c r="J170">
        <v>14</v>
      </c>
      <c r="K170" t="s">
        <v>34</v>
      </c>
    </row>
    <row r="171" spans="1:11">
      <c r="A171">
        <v>9</v>
      </c>
      <c r="B171">
        <v>2000</v>
      </c>
      <c r="C171" t="s">
        <v>9</v>
      </c>
      <c r="D171" t="s">
        <v>40</v>
      </c>
      <c r="E171" t="s">
        <v>41</v>
      </c>
      <c r="F171">
        <v>2</v>
      </c>
      <c r="G171">
        <v>97.611111111110816</v>
      </c>
      <c r="H171" t="s">
        <v>16</v>
      </c>
      <c r="I171" t="s">
        <v>42</v>
      </c>
      <c r="J171">
        <v>14</v>
      </c>
      <c r="K171" t="s">
        <v>34</v>
      </c>
    </row>
    <row r="172" spans="1:11">
      <c r="A172">
        <v>11</v>
      </c>
      <c r="B172">
        <v>2000</v>
      </c>
      <c r="C172" t="s">
        <v>9</v>
      </c>
      <c r="D172" t="s">
        <v>40</v>
      </c>
      <c r="E172" t="s">
        <v>41</v>
      </c>
      <c r="F172">
        <v>3</v>
      </c>
      <c r="G172">
        <v>187.01234567901201</v>
      </c>
      <c r="H172" t="s">
        <v>16</v>
      </c>
      <c r="I172" t="s">
        <v>42</v>
      </c>
      <c r="J172">
        <v>14</v>
      </c>
      <c r="K172" t="s">
        <v>34</v>
      </c>
    </row>
    <row r="173" spans="1:11">
      <c r="A173">
        <v>1</v>
      </c>
      <c r="B173">
        <v>2001</v>
      </c>
      <c r="C173" t="s">
        <v>9</v>
      </c>
      <c r="D173" t="s">
        <v>40</v>
      </c>
      <c r="E173" t="s">
        <v>41</v>
      </c>
      <c r="F173">
        <v>0.5</v>
      </c>
      <c r="G173">
        <v>203.10562414266067</v>
      </c>
      <c r="H173" t="s">
        <v>16</v>
      </c>
      <c r="I173" t="s">
        <v>42</v>
      </c>
      <c r="J173">
        <v>14</v>
      </c>
      <c r="K173" t="s">
        <v>34</v>
      </c>
    </row>
    <row r="174" spans="1:11">
      <c r="A174">
        <v>3</v>
      </c>
      <c r="B174">
        <v>2001</v>
      </c>
      <c r="C174" t="s">
        <v>9</v>
      </c>
      <c r="D174" t="s">
        <v>40</v>
      </c>
      <c r="E174" t="s">
        <v>41</v>
      </c>
      <c r="F174">
        <v>1.5</v>
      </c>
      <c r="G174">
        <v>239.94190268700027</v>
      </c>
      <c r="H174" t="s">
        <v>16</v>
      </c>
      <c r="I174" t="s">
        <v>42</v>
      </c>
      <c r="J174">
        <v>14</v>
      </c>
      <c r="K174" t="s">
        <v>34</v>
      </c>
    </row>
    <row r="175" spans="1:11">
      <c r="A175">
        <v>5</v>
      </c>
      <c r="B175">
        <v>2001</v>
      </c>
      <c r="C175" t="s">
        <v>9</v>
      </c>
      <c r="D175" t="s">
        <v>40</v>
      </c>
      <c r="E175" t="s">
        <v>41</v>
      </c>
      <c r="F175">
        <v>0</v>
      </c>
      <c r="G175">
        <v>60.762688614540416</v>
      </c>
      <c r="H175" t="s">
        <v>16</v>
      </c>
      <c r="I175" t="s">
        <v>42</v>
      </c>
      <c r="J175">
        <v>14</v>
      </c>
      <c r="K175" t="s">
        <v>34</v>
      </c>
    </row>
    <row r="176" spans="1:11">
      <c r="A176">
        <v>7</v>
      </c>
      <c r="B176">
        <v>2001</v>
      </c>
      <c r="C176" t="s">
        <v>9</v>
      </c>
      <c r="D176" t="s">
        <v>40</v>
      </c>
      <c r="E176" t="s">
        <v>41</v>
      </c>
      <c r="F176">
        <v>0</v>
      </c>
      <c r="G176">
        <v>5.1160493827160565</v>
      </c>
      <c r="H176" t="s">
        <v>16</v>
      </c>
      <c r="I176" t="s">
        <v>42</v>
      </c>
      <c r="J176">
        <v>14</v>
      </c>
      <c r="K176" t="s">
        <v>34</v>
      </c>
    </row>
    <row r="177" spans="1:11">
      <c r="A177">
        <v>9</v>
      </c>
      <c r="B177">
        <v>2001</v>
      </c>
      <c r="C177" t="s">
        <v>9</v>
      </c>
      <c r="D177" t="s">
        <v>40</v>
      </c>
      <c r="E177" t="s">
        <v>41</v>
      </c>
      <c r="F177">
        <v>0</v>
      </c>
      <c r="G177">
        <v>65.74814814814809</v>
      </c>
      <c r="H177" t="s">
        <v>16</v>
      </c>
      <c r="I177" t="s">
        <v>42</v>
      </c>
      <c r="J177">
        <v>14</v>
      </c>
      <c r="K177" t="s">
        <v>34</v>
      </c>
    </row>
    <row r="178" spans="1:11">
      <c r="A178">
        <v>11</v>
      </c>
      <c r="B178">
        <v>2001</v>
      </c>
      <c r="C178" t="s">
        <v>9</v>
      </c>
      <c r="D178" t="s">
        <v>40</v>
      </c>
      <c r="E178" t="s">
        <v>41</v>
      </c>
      <c r="F178">
        <v>0</v>
      </c>
      <c r="G178">
        <v>234.37037037036998</v>
      </c>
      <c r="H178" t="s">
        <v>16</v>
      </c>
      <c r="I178" t="s">
        <v>42</v>
      </c>
      <c r="J178">
        <v>14</v>
      </c>
      <c r="K178" t="s">
        <v>34</v>
      </c>
    </row>
    <row r="179" spans="1:11">
      <c r="A179">
        <v>7</v>
      </c>
      <c r="B179">
        <v>2000</v>
      </c>
      <c r="C179" t="s">
        <v>21</v>
      </c>
      <c r="D179" t="s">
        <v>40</v>
      </c>
      <c r="E179" t="s">
        <v>41</v>
      </c>
      <c r="F179">
        <v>0.5</v>
      </c>
      <c r="G179">
        <v>22.469135802469101</v>
      </c>
      <c r="H179" t="s">
        <v>16</v>
      </c>
      <c r="I179" t="s">
        <v>42</v>
      </c>
      <c r="J179">
        <v>15</v>
      </c>
      <c r="K179" t="s">
        <v>34</v>
      </c>
    </row>
    <row r="180" spans="1:11">
      <c r="A180">
        <v>9</v>
      </c>
      <c r="B180">
        <v>2000</v>
      </c>
      <c r="C180" t="s">
        <v>21</v>
      </c>
      <c r="D180" t="s">
        <v>40</v>
      </c>
      <c r="E180" t="s">
        <v>41</v>
      </c>
      <c r="F180">
        <v>3.5</v>
      </c>
      <c r="G180">
        <v>97.611111111110816</v>
      </c>
      <c r="H180" t="s">
        <v>16</v>
      </c>
      <c r="I180" t="s">
        <v>42</v>
      </c>
      <c r="J180">
        <v>15</v>
      </c>
      <c r="K180" t="s">
        <v>34</v>
      </c>
    </row>
    <row r="181" spans="1:11">
      <c r="A181">
        <v>11</v>
      </c>
      <c r="B181">
        <v>2000</v>
      </c>
      <c r="C181" t="s">
        <v>21</v>
      </c>
      <c r="D181" t="s">
        <v>40</v>
      </c>
      <c r="E181" t="s">
        <v>41</v>
      </c>
      <c r="F181">
        <v>6</v>
      </c>
      <c r="G181">
        <v>187.01234567901201</v>
      </c>
      <c r="H181" t="s">
        <v>16</v>
      </c>
      <c r="I181" t="s">
        <v>42</v>
      </c>
      <c r="J181">
        <v>15</v>
      </c>
      <c r="K181" t="s">
        <v>34</v>
      </c>
    </row>
    <row r="182" spans="1:11">
      <c r="A182">
        <v>1</v>
      </c>
      <c r="B182">
        <v>2001</v>
      </c>
      <c r="C182" t="s">
        <v>21</v>
      </c>
      <c r="D182" t="s">
        <v>40</v>
      </c>
      <c r="E182" t="s">
        <v>41</v>
      </c>
      <c r="F182">
        <v>12.5</v>
      </c>
      <c r="G182">
        <v>203.10562414266067</v>
      </c>
      <c r="H182" t="s">
        <v>16</v>
      </c>
      <c r="I182" t="s">
        <v>42</v>
      </c>
      <c r="J182">
        <v>15</v>
      </c>
      <c r="K182" t="s">
        <v>34</v>
      </c>
    </row>
    <row r="183" spans="1:11">
      <c r="A183">
        <v>3</v>
      </c>
      <c r="B183">
        <v>2001</v>
      </c>
      <c r="C183" t="s">
        <v>21</v>
      </c>
      <c r="D183" t="s">
        <v>40</v>
      </c>
      <c r="E183" t="s">
        <v>41</v>
      </c>
      <c r="F183">
        <v>3.5</v>
      </c>
      <c r="G183">
        <v>239.94190268700027</v>
      </c>
      <c r="H183" t="s">
        <v>16</v>
      </c>
      <c r="I183" t="s">
        <v>42</v>
      </c>
      <c r="J183">
        <v>15</v>
      </c>
      <c r="K183" t="s">
        <v>34</v>
      </c>
    </row>
    <row r="184" spans="1:11">
      <c r="A184">
        <v>5</v>
      </c>
      <c r="B184">
        <v>2001</v>
      </c>
      <c r="C184" t="s">
        <v>21</v>
      </c>
      <c r="D184" t="s">
        <v>40</v>
      </c>
      <c r="E184" t="s">
        <v>41</v>
      </c>
      <c r="F184">
        <v>3</v>
      </c>
      <c r="G184">
        <v>60.762688614540416</v>
      </c>
      <c r="H184" t="s">
        <v>16</v>
      </c>
      <c r="I184" t="s">
        <v>42</v>
      </c>
      <c r="J184">
        <v>15</v>
      </c>
      <c r="K184" t="s">
        <v>34</v>
      </c>
    </row>
    <row r="185" spans="1:11">
      <c r="A185">
        <v>7</v>
      </c>
      <c r="B185">
        <v>2001</v>
      </c>
      <c r="C185" t="s">
        <v>21</v>
      </c>
      <c r="D185" t="s">
        <v>40</v>
      </c>
      <c r="E185" t="s">
        <v>41</v>
      </c>
      <c r="F185">
        <v>2.5</v>
      </c>
      <c r="G185">
        <v>5.1160493827160565</v>
      </c>
      <c r="H185" t="s">
        <v>16</v>
      </c>
      <c r="I185" t="s">
        <v>42</v>
      </c>
      <c r="J185">
        <v>15</v>
      </c>
      <c r="K185" t="s">
        <v>34</v>
      </c>
    </row>
    <row r="186" spans="1:11">
      <c r="A186">
        <v>9</v>
      </c>
      <c r="B186">
        <v>2001</v>
      </c>
      <c r="C186" t="s">
        <v>21</v>
      </c>
      <c r="D186" t="s">
        <v>40</v>
      </c>
      <c r="E186" t="s">
        <v>41</v>
      </c>
      <c r="F186">
        <v>5.5</v>
      </c>
      <c r="G186">
        <v>65.74814814814809</v>
      </c>
      <c r="H186" t="s">
        <v>16</v>
      </c>
      <c r="I186" t="s">
        <v>42</v>
      </c>
      <c r="J186">
        <v>15</v>
      </c>
      <c r="K186" t="s">
        <v>34</v>
      </c>
    </row>
    <row r="187" spans="1:11">
      <c r="A187">
        <v>11</v>
      </c>
      <c r="B187">
        <v>2001</v>
      </c>
      <c r="C187" t="s">
        <v>21</v>
      </c>
      <c r="D187" t="s">
        <v>40</v>
      </c>
      <c r="E187" t="s">
        <v>41</v>
      </c>
      <c r="F187">
        <v>3</v>
      </c>
      <c r="G187">
        <v>234.37037037036998</v>
      </c>
      <c r="H187" t="s">
        <v>16</v>
      </c>
      <c r="I187" t="s">
        <v>42</v>
      </c>
      <c r="J187">
        <v>15</v>
      </c>
      <c r="K187" t="s">
        <v>34</v>
      </c>
    </row>
    <row r="188" spans="1:11">
      <c r="A188">
        <v>10</v>
      </c>
      <c r="B188">
        <v>1981</v>
      </c>
      <c r="C188" t="s">
        <v>21</v>
      </c>
      <c r="D188" t="s">
        <v>44</v>
      </c>
      <c r="E188" t="s">
        <v>45</v>
      </c>
      <c r="F188">
        <v>19.1489361702127</v>
      </c>
      <c r="G188">
        <v>125.198938992042</v>
      </c>
      <c r="H188" t="s">
        <v>16</v>
      </c>
      <c r="I188" t="s">
        <v>46</v>
      </c>
      <c r="J188">
        <v>16</v>
      </c>
      <c r="K188" t="s">
        <v>43</v>
      </c>
    </row>
    <row r="189" spans="1:11">
      <c r="A189">
        <v>11</v>
      </c>
      <c r="B189">
        <v>1981</v>
      </c>
      <c r="C189" t="s">
        <v>21</v>
      </c>
      <c r="D189" t="s">
        <v>44</v>
      </c>
      <c r="E189" t="s">
        <v>45</v>
      </c>
      <c r="F189">
        <v>17.127659574468002</v>
      </c>
      <c r="G189">
        <v>117.77188328912401</v>
      </c>
      <c r="H189" t="s">
        <v>16</v>
      </c>
      <c r="I189" t="s">
        <v>46</v>
      </c>
      <c r="J189">
        <v>16</v>
      </c>
      <c r="K189" t="s">
        <v>43</v>
      </c>
    </row>
    <row r="190" spans="1:11">
      <c r="A190">
        <v>12</v>
      </c>
      <c r="B190">
        <v>1981</v>
      </c>
      <c r="C190" t="s">
        <v>21</v>
      </c>
      <c r="D190" t="s">
        <v>44</v>
      </c>
      <c r="E190" t="s">
        <v>45</v>
      </c>
      <c r="F190">
        <v>2.1808510638297798</v>
      </c>
      <c r="G190">
        <v>53.050397877984103</v>
      </c>
      <c r="H190" t="s">
        <v>16</v>
      </c>
      <c r="I190" t="s">
        <v>46</v>
      </c>
      <c r="J190">
        <v>16</v>
      </c>
      <c r="K190" t="s">
        <v>43</v>
      </c>
    </row>
    <row r="191" spans="1:11">
      <c r="A191">
        <v>1</v>
      </c>
      <c r="B191">
        <v>1982</v>
      </c>
      <c r="C191" t="s">
        <v>21</v>
      </c>
      <c r="D191" t="s">
        <v>44</v>
      </c>
      <c r="E191" t="s">
        <v>45</v>
      </c>
      <c r="F191">
        <v>4.5212765957446797</v>
      </c>
      <c r="G191">
        <v>79.575596816976102</v>
      </c>
      <c r="H191" t="s">
        <v>16</v>
      </c>
      <c r="I191" t="s">
        <v>46</v>
      </c>
      <c r="J191">
        <v>16</v>
      </c>
      <c r="K191" t="s">
        <v>43</v>
      </c>
    </row>
    <row r="192" spans="1:11">
      <c r="A192">
        <v>2</v>
      </c>
      <c r="B192">
        <v>1982</v>
      </c>
      <c r="C192" t="s">
        <v>21</v>
      </c>
      <c r="D192" t="s">
        <v>44</v>
      </c>
      <c r="E192" t="s">
        <v>45</v>
      </c>
      <c r="F192">
        <v>0.95744680851063801</v>
      </c>
      <c r="G192">
        <v>154.907161803713</v>
      </c>
      <c r="H192" t="s">
        <v>16</v>
      </c>
      <c r="I192" t="s">
        <v>46</v>
      </c>
      <c r="J192">
        <v>16</v>
      </c>
      <c r="K192" t="s">
        <v>43</v>
      </c>
    </row>
    <row r="193" spans="1:11">
      <c r="A193">
        <v>3</v>
      </c>
      <c r="B193">
        <v>1982</v>
      </c>
      <c r="C193" t="s">
        <v>21</v>
      </c>
      <c r="D193" t="s">
        <v>44</v>
      </c>
      <c r="E193" t="s">
        <v>45</v>
      </c>
      <c r="F193">
        <v>2.2872340425531901</v>
      </c>
      <c r="G193">
        <v>12.732095490716199</v>
      </c>
      <c r="H193" t="s">
        <v>16</v>
      </c>
      <c r="I193" t="s">
        <v>46</v>
      </c>
      <c r="J193">
        <v>16</v>
      </c>
      <c r="K193" t="s">
        <v>43</v>
      </c>
    </row>
    <row r="194" spans="1:11">
      <c r="A194">
        <v>4</v>
      </c>
      <c r="B194">
        <v>1982</v>
      </c>
      <c r="C194" t="s">
        <v>21</v>
      </c>
      <c r="D194" t="s">
        <v>44</v>
      </c>
      <c r="E194" t="s">
        <v>45</v>
      </c>
      <c r="F194">
        <v>5.4787234042553097</v>
      </c>
      <c r="G194">
        <v>78.514588859416406</v>
      </c>
      <c r="H194" t="s">
        <v>16</v>
      </c>
      <c r="I194" t="s">
        <v>46</v>
      </c>
      <c r="J194">
        <v>16</v>
      </c>
      <c r="K194" t="s">
        <v>43</v>
      </c>
    </row>
    <row r="195" spans="1:11">
      <c r="A195">
        <v>5</v>
      </c>
      <c r="B195">
        <v>1982</v>
      </c>
      <c r="C195" t="s">
        <v>21</v>
      </c>
      <c r="D195" t="s">
        <v>44</v>
      </c>
      <c r="E195" t="s">
        <v>45</v>
      </c>
      <c r="F195">
        <v>0.90425531914893698</v>
      </c>
      <c r="G195">
        <v>5.3050397877984201</v>
      </c>
      <c r="H195" t="s">
        <v>16</v>
      </c>
      <c r="I195" t="s">
        <v>46</v>
      </c>
      <c r="J195">
        <v>16</v>
      </c>
      <c r="K195" t="s">
        <v>43</v>
      </c>
    </row>
    <row r="196" spans="1:11">
      <c r="A196">
        <v>6</v>
      </c>
      <c r="B196">
        <v>1982</v>
      </c>
      <c r="C196" t="s">
        <v>21</v>
      </c>
      <c r="D196" t="s">
        <v>44</v>
      </c>
      <c r="E196" t="s">
        <v>45</v>
      </c>
      <c r="F196">
        <v>4.5744680851063801</v>
      </c>
      <c r="G196">
        <v>299.20424403183</v>
      </c>
      <c r="H196" t="s">
        <v>16</v>
      </c>
      <c r="I196" t="s">
        <v>46</v>
      </c>
      <c r="J196">
        <v>16</v>
      </c>
      <c r="K196" t="s">
        <v>43</v>
      </c>
    </row>
    <row r="197" spans="1:11">
      <c r="A197">
        <v>7</v>
      </c>
      <c r="B197">
        <v>1982</v>
      </c>
      <c r="C197" t="s">
        <v>21</v>
      </c>
      <c r="D197" t="s">
        <v>44</v>
      </c>
      <c r="E197" t="s">
        <v>45</v>
      </c>
      <c r="F197">
        <v>5.5851063829787204</v>
      </c>
      <c r="G197">
        <v>215.38461538461499</v>
      </c>
      <c r="H197" t="s">
        <v>16</v>
      </c>
      <c r="I197" t="s">
        <v>46</v>
      </c>
      <c r="J197">
        <v>16</v>
      </c>
      <c r="K197" t="s">
        <v>43</v>
      </c>
    </row>
    <row r="198" spans="1:11">
      <c r="A198">
        <v>8</v>
      </c>
      <c r="B198">
        <v>1982</v>
      </c>
      <c r="C198" t="s">
        <v>21</v>
      </c>
      <c r="D198" t="s">
        <v>44</v>
      </c>
      <c r="E198" t="s">
        <v>45</v>
      </c>
      <c r="F198">
        <v>18.244680851063801</v>
      </c>
      <c r="G198">
        <v>338.461538461538</v>
      </c>
      <c r="H198" t="s">
        <v>16</v>
      </c>
      <c r="I198" t="s">
        <v>46</v>
      </c>
      <c r="J198">
        <v>16</v>
      </c>
      <c r="K198" t="s">
        <v>43</v>
      </c>
    </row>
    <row r="199" spans="1:11">
      <c r="A199">
        <v>9</v>
      </c>
      <c r="B199">
        <v>1982</v>
      </c>
      <c r="C199" t="s">
        <v>21</v>
      </c>
      <c r="D199" t="s">
        <v>44</v>
      </c>
      <c r="E199" t="s">
        <v>45</v>
      </c>
      <c r="F199">
        <v>18.1914893617021</v>
      </c>
      <c r="G199">
        <v>180.37135278514501</v>
      </c>
      <c r="H199" t="s">
        <v>16</v>
      </c>
      <c r="I199" t="s">
        <v>46</v>
      </c>
      <c r="J199">
        <v>16</v>
      </c>
      <c r="K199" t="s">
        <v>43</v>
      </c>
    </row>
    <row r="200" spans="1:11">
      <c r="A200">
        <v>10</v>
      </c>
      <c r="B200">
        <v>1981</v>
      </c>
      <c r="C200" t="s">
        <v>9</v>
      </c>
      <c r="D200" t="s">
        <v>44</v>
      </c>
      <c r="E200" t="s">
        <v>45</v>
      </c>
      <c r="F200">
        <v>4.5999999999999996</v>
      </c>
      <c r="G200">
        <v>119.856459330143</v>
      </c>
      <c r="H200" t="s">
        <v>16</v>
      </c>
      <c r="I200" t="s">
        <v>47</v>
      </c>
      <c r="J200">
        <v>17</v>
      </c>
      <c r="K200" t="s">
        <v>48</v>
      </c>
    </row>
    <row r="201" spans="1:11">
      <c r="A201">
        <v>11</v>
      </c>
      <c r="B201">
        <v>1981</v>
      </c>
      <c r="C201" t="s">
        <v>9</v>
      </c>
      <c r="D201" t="s">
        <v>44</v>
      </c>
      <c r="E201" t="s">
        <v>45</v>
      </c>
      <c r="F201">
        <v>7</v>
      </c>
      <c r="G201">
        <v>166.866028708133</v>
      </c>
      <c r="H201" t="s">
        <v>16</v>
      </c>
      <c r="I201" t="s">
        <v>47</v>
      </c>
      <c r="J201">
        <v>17</v>
      </c>
      <c r="K201" t="s">
        <v>48</v>
      </c>
    </row>
    <row r="202" spans="1:11">
      <c r="A202">
        <v>12</v>
      </c>
      <c r="B202">
        <v>1981</v>
      </c>
      <c r="C202" t="s">
        <v>9</v>
      </c>
      <c r="D202" t="s">
        <v>44</v>
      </c>
      <c r="E202" t="s">
        <v>45</v>
      </c>
      <c r="F202">
        <v>1.8</v>
      </c>
      <c r="G202">
        <v>48.444976076554902</v>
      </c>
      <c r="H202" t="s">
        <v>16</v>
      </c>
      <c r="I202" t="s">
        <v>47</v>
      </c>
      <c r="J202">
        <v>17</v>
      </c>
      <c r="K202" t="s">
        <v>48</v>
      </c>
    </row>
    <row r="203" spans="1:11">
      <c r="A203">
        <v>1</v>
      </c>
      <c r="B203">
        <v>1982</v>
      </c>
      <c r="C203" t="s">
        <v>9</v>
      </c>
      <c r="D203" t="s">
        <v>44</v>
      </c>
      <c r="E203" t="s">
        <v>45</v>
      </c>
      <c r="F203">
        <v>3.25</v>
      </c>
      <c r="G203">
        <v>84.330143540669894</v>
      </c>
      <c r="H203" t="s">
        <v>16</v>
      </c>
      <c r="I203" t="s">
        <v>47</v>
      </c>
      <c r="J203">
        <v>17</v>
      </c>
      <c r="K203" t="s">
        <v>48</v>
      </c>
    </row>
    <row r="204" spans="1:11">
      <c r="A204">
        <v>2</v>
      </c>
      <c r="B204">
        <v>1982</v>
      </c>
      <c r="C204" t="s">
        <v>9</v>
      </c>
      <c r="D204" t="s">
        <v>44</v>
      </c>
      <c r="E204" t="s">
        <v>45</v>
      </c>
      <c r="F204">
        <v>3.25</v>
      </c>
      <c r="G204">
        <v>151.43540669856401</v>
      </c>
      <c r="H204" t="s">
        <v>16</v>
      </c>
      <c r="I204" t="s">
        <v>47</v>
      </c>
      <c r="J204">
        <v>17</v>
      </c>
      <c r="K204" t="s">
        <v>48</v>
      </c>
    </row>
    <row r="205" spans="1:11">
      <c r="A205">
        <v>3</v>
      </c>
      <c r="B205">
        <v>1982</v>
      </c>
      <c r="C205" t="s">
        <v>9</v>
      </c>
      <c r="D205" t="s">
        <v>44</v>
      </c>
      <c r="E205" t="s">
        <v>45</v>
      </c>
      <c r="F205">
        <v>17.8</v>
      </c>
      <c r="G205">
        <v>10.047846889952099</v>
      </c>
      <c r="H205" t="s">
        <v>16</v>
      </c>
      <c r="I205" t="s">
        <v>47</v>
      </c>
      <c r="J205">
        <v>17</v>
      </c>
      <c r="K205" t="s">
        <v>48</v>
      </c>
    </row>
    <row r="206" spans="1:11">
      <c r="A206">
        <v>4</v>
      </c>
      <c r="B206">
        <v>1982</v>
      </c>
      <c r="C206" t="s">
        <v>9</v>
      </c>
      <c r="D206" t="s">
        <v>44</v>
      </c>
      <c r="E206" t="s">
        <v>45</v>
      </c>
      <c r="F206">
        <v>1.8</v>
      </c>
      <c r="G206">
        <v>73.205741626794193</v>
      </c>
      <c r="H206" t="s">
        <v>16</v>
      </c>
      <c r="I206" t="s">
        <v>47</v>
      </c>
      <c r="J206">
        <v>17</v>
      </c>
      <c r="K206" t="s">
        <v>48</v>
      </c>
    </row>
    <row r="207" spans="1:11">
      <c r="A207">
        <v>5</v>
      </c>
      <c r="B207">
        <v>1982</v>
      </c>
      <c r="C207" t="s">
        <v>9</v>
      </c>
      <c r="D207" t="s">
        <v>44</v>
      </c>
      <c r="E207" t="s">
        <v>45</v>
      </c>
      <c r="F207">
        <v>3.75</v>
      </c>
      <c r="G207">
        <v>2.1531100478468699</v>
      </c>
      <c r="H207" t="s">
        <v>16</v>
      </c>
      <c r="I207" t="s">
        <v>47</v>
      </c>
      <c r="J207">
        <v>17</v>
      </c>
      <c r="K207" t="s">
        <v>48</v>
      </c>
    </row>
    <row r="208" spans="1:11">
      <c r="A208">
        <v>6</v>
      </c>
      <c r="B208">
        <v>1982</v>
      </c>
      <c r="C208" t="s">
        <v>9</v>
      </c>
      <c r="D208" t="s">
        <v>44</v>
      </c>
      <c r="E208" t="s">
        <v>45</v>
      </c>
      <c r="F208">
        <v>20.75</v>
      </c>
      <c r="G208">
        <v>292.822966507177</v>
      </c>
      <c r="H208" t="s">
        <v>16</v>
      </c>
      <c r="I208" t="s">
        <v>47</v>
      </c>
      <c r="J208">
        <v>17</v>
      </c>
      <c r="K208" t="s">
        <v>48</v>
      </c>
    </row>
    <row r="209" spans="1:11">
      <c r="A209">
        <v>7</v>
      </c>
      <c r="B209">
        <v>1982</v>
      </c>
      <c r="C209" t="s">
        <v>9</v>
      </c>
      <c r="D209" t="s">
        <v>44</v>
      </c>
      <c r="E209" t="s">
        <v>45</v>
      </c>
      <c r="F209">
        <v>38.6</v>
      </c>
      <c r="G209">
        <v>279.90430622009501</v>
      </c>
      <c r="H209" t="s">
        <v>16</v>
      </c>
      <c r="I209" t="s">
        <v>47</v>
      </c>
      <c r="J209">
        <v>17</v>
      </c>
      <c r="K209" t="s">
        <v>48</v>
      </c>
    </row>
    <row r="210" spans="1:11">
      <c r="A210">
        <v>8</v>
      </c>
      <c r="B210">
        <v>1982</v>
      </c>
      <c r="C210" t="s">
        <v>9</v>
      </c>
      <c r="D210" t="s">
        <v>44</v>
      </c>
      <c r="E210" t="s">
        <v>45</v>
      </c>
      <c r="F210">
        <v>16.5</v>
      </c>
      <c r="G210">
        <v>279.90430622009501</v>
      </c>
      <c r="H210" t="s">
        <v>16</v>
      </c>
      <c r="I210" t="s">
        <v>47</v>
      </c>
      <c r="J210">
        <v>17</v>
      </c>
      <c r="K210" t="s">
        <v>48</v>
      </c>
    </row>
    <row r="211" spans="1:11">
      <c r="A211">
        <v>9</v>
      </c>
      <c r="B211">
        <v>1982</v>
      </c>
      <c r="C211" t="s">
        <v>9</v>
      </c>
      <c r="D211" t="s">
        <v>44</v>
      </c>
      <c r="E211" t="s">
        <v>45</v>
      </c>
      <c r="F211">
        <v>12.67</v>
      </c>
      <c r="G211">
        <v>178.70813397129101</v>
      </c>
      <c r="H211" t="s">
        <v>16</v>
      </c>
      <c r="I211" t="s">
        <v>47</v>
      </c>
      <c r="J211">
        <v>17</v>
      </c>
      <c r="K211" t="s">
        <v>48</v>
      </c>
    </row>
    <row r="212" spans="1:11">
      <c r="A212">
        <v>10</v>
      </c>
      <c r="B212">
        <v>1981</v>
      </c>
      <c r="C212" t="s">
        <v>20</v>
      </c>
      <c r="D212" t="s">
        <v>44</v>
      </c>
      <c r="E212" t="s">
        <v>45</v>
      </c>
      <c r="F212">
        <v>20</v>
      </c>
      <c r="G212">
        <v>114.649681528662</v>
      </c>
      <c r="H212" t="s">
        <v>16</v>
      </c>
      <c r="I212" t="s">
        <v>49</v>
      </c>
      <c r="J212">
        <v>18</v>
      </c>
      <c r="K212" t="s">
        <v>48</v>
      </c>
    </row>
    <row r="213" spans="1:11">
      <c r="A213">
        <v>11</v>
      </c>
      <c r="B213">
        <v>1981</v>
      </c>
      <c r="C213" t="s">
        <v>20</v>
      </c>
      <c r="D213" t="s">
        <v>44</v>
      </c>
      <c r="E213" t="s">
        <v>45</v>
      </c>
      <c r="F213">
        <v>5.25</v>
      </c>
      <c r="G213">
        <v>169.85138004246201</v>
      </c>
      <c r="H213" t="s">
        <v>16</v>
      </c>
      <c r="I213" t="s">
        <v>49</v>
      </c>
      <c r="J213">
        <v>18</v>
      </c>
      <c r="K213" t="s">
        <v>48</v>
      </c>
    </row>
    <row r="214" spans="1:11">
      <c r="A214">
        <v>12</v>
      </c>
      <c r="B214">
        <v>1981</v>
      </c>
      <c r="C214" t="s">
        <v>20</v>
      </c>
      <c r="D214" t="s">
        <v>44</v>
      </c>
      <c r="E214" t="s">
        <v>45</v>
      </c>
      <c r="F214">
        <v>8</v>
      </c>
      <c r="G214">
        <v>52.653927813163399</v>
      </c>
      <c r="H214" t="s">
        <v>16</v>
      </c>
      <c r="I214" t="s">
        <v>49</v>
      </c>
      <c r="J214">
        <v>18</v>
      </c>
      <c r="K214" t="s">
        <v>48</v>
      </c>
    </row>
    <row r="215" spans="1:11">
      <c r="A215">
        <v>1</v>
      </c>
      <c r="B215">
        <v>1982</v>
      </c>
      <c r="C215" t="s">
        <v>20</v>
      </c>
      <c r="D215" t="s">
        <v>44</v>
      </c>
      <c r="E215" t="s">
        <v>45</v>
      </c>
      <c r="F215">
        <v>11.75</v>
      </c>
      <c r="G215">
        <v>77.282377919320496</v>
      </c>
      <c r="H215" t="s">
        <v>16</v>
      </c>
      <c r="I215" t="s">
        <v>49</v>
      </c>
      <c r="J215">
        <v>18</v>
      </c>
      <c r="K215" t="s">
        <v>48</v>
      </c>
    </row>
    <row r="216" spans="1:11">
      <c r="A216">
        <v>2</v>
      </c>
      <c r="B216">
        <v>1982</v>
      </c>
      <c r="C216" t="s">
        <v>20</v>
      </c>
      <c r="D216" t="s">
        <v>44</v>
      </c>
      <c r="E216" t="s">
        <v>45</v>
      </c>
      <c r="F216">
        <v>1.25</v>
      </c>
      <c r="G216">
        <v>163.90658174097601</v>
      </c>
      <c r="H216" t="s">
        <v>16</v>
      </c>
      <c r="I216" t="s">
        <v>49</v>
      </c>
      <c r="J216">
        <v>18</v>
      </c>
      <c r="K216" t="s">
        <v>48</v>
      </c>
    </row>
    <row r="217" spans="1:11">
      <c r="A217">
        <v>3</v>
      </c>
      <c r="B217">
        <v>1982</v>
      </c>
      <c r="C217" t="s">
        <v>20</v>
      </c>
      <c r="D217" t="s">
        <v>44</v>
      </c>
      <c r="E217" t="s">
        <v>45</v>
      </c>
      <c r="F217">
        <v>15.6</v>
      </c>
      <c r="G217">
        <v>13.588110403397</v>
      </c>
      <c r="H217" t="s">
        <v>16</v>
      </c>
      <c r="I217" t="s">
        <v>49</v>
      </c>
      <c r="J217">
        <v>18</v>
      </c>
      <c r="K217" t="s">
        <v>48</v>
      </c>
    </row>
    <row r="218" spans="1:11">
      <c r="A218">
        <v>4</v>
      </c>
      <c r="B218">
        <v>1982</v>
      </c>
      <c r="C218" t="s">
        <v>20</v>
      </c>
      <c r="D218" t="s">
        <v>44</v>
      </c>
      <c r="E218" t="s">
        <v>45</v>
      </c>
      <c r="F218">
        <v>2.6</v>
      </c>
      <c r="G218">
        <v>49.2569002123142</v>
      </c>
      <c r="H218" t="s">
        <v>16</v>
      </c>
      <c r="I218" t="s">
        <v>49</v>
      </c>
      <c r="J218">
        <v>18</v>
      </c>
      <c r="K218" t="s">
        <v>48</v>
      </c>
    </row>
    <row r="219" spans="1:11">
      <c r="A219">
        <v>5</v>
      </c>
      <c r="B219">
        <v>1982</v>
      </c>
      <c r="C219" t="s">
        <v>20</v>
      </c>
      <c r="D219" t="s">
        <v>44</v>
      </c>
      <c r="E219" t="s">
        <v>45</v>
      </c>
      <c r="F219">
        <v>2.25</v>
      </c>
      <c r="G219">
        <v>287.89808917197399</v>
      </c>
      <c r="H219" t="s">
        <v>16</v>
      </c>
      <c r="I219" t="s">
        <v>49</v>
      </c>
      <c r="J219">
        <v>18</v>
      </c>
      <c r="K219" t="s">
        <v>48</v>
      </c>
    </row>
    <row r="220" spans="1:11">
      <c r="A220">
        <v>6</v>
      </c>
      <c r="B220">
        <v>1982</v>
      </c>
      <c r="C220" t="s">
        <v>20</v>
      </c>
      <c r="D220" t="s">
        <v>44</v>
      </c>
      <c r="E220" t="s">
        <v>45</v>
      </c>
      <c r="F220">
        <v>28.75</v>
      </c>
      <c r="G220">
        <v>308.28025477707001</v>
      </c>
      <c r="H220" t="s">
        <v>16</v>
      </c>
      <c r="I220" t="s">
        <v>49</v>
      </c>
      <c r="J220">
        <v>18</v>
      </c>
      <c r="K220" t="s">
        <v>48</v>
      </c>
    </row>
    <row r="221" spans="1:11">
      <c r="A221">
        <v>7</v>
      </c>
      <c r="B221">
        <v>1982</v>
      </c>
      <c r="C221" t="s">
        <v>20</v>
      </c>
      <c r="D221" t="s">
        <v>44</v>
      </c>
      <c r="E221" t="s">
        <v>45</v>
      </c>
      <c r="F221">
        <v>92</v>
      </c>
      <c r="G221">
        <v>250.53078556263199</v>
      </c>
      <c r="H221" t="s">
        <v>16</v>
      </c>
      <c r="I221" t="s">
        <v>49</v>
      </c>
      <c r="J221">
        <v>18</v>
      </c>
      <c r="K221" t="s">
        <v>48</v>
      </c>
    </row>
    <row r="222" spans="1:11">
      <c r="A222">
        <v>8</v>
      </c>
      <c r="B222">
        <v>1982</v>
      </c>
      <c r="C222" t="s">
        <v>20</v>
      </c>
      <c r="D222" t="s">
        <v>44</v>
      </c>
      <c r="E222" t="s">
        <v>45</v>
      </c>
      <c r="F222">
        <v>28</v>
      </c>
      <c r="G222">
        <v>299.787685774946</v>
      </c>
      <c r="H222" t="s">
        <v>16</v>
      </c>
      <c r="I222" t="s">
        <v>49</v>
      </c>
      <c r="J222">
        <v>18</v>
      </c>
      <c r="K222" t="s">
        <v>48</v>
      </c>
    </row>
    <row r="223" spans="1:11">
      <c r="A223">
        <v>9</v>
      </c>
      <c r="B223">
        <v>1982</v>
      </c>
      <c r="C223" t="s">
        <v>20</v>
      </c>
      <c r="D223" t="s">
        <v>44</v>
      </c>
      <c r="E223" t="s">
        <v>45</v>
      </c>
      <c r="F223">
        <v>77.3</v>
      </c>
      <c r="G223">
        <v>287.04883227176202</v>
      </c>
      <c r="H223" t="s">
        <v>16</v>
      </c>
      <c r="I223" t="s">
        <v>49</v>
      </c>
      <c r="J223">
        <v>18</v>
      </c>
      <c r="K223" t="s">
        <v>48</v>
      </c>
    </row>
  </sheetData>
  <pageMargins left="0.7" right="0.7" top="0.75" bottom="0.75" header="0.3" footer="0.3"/>
  <ignoredErrors>
    <ignoredError sqref="G161:G1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Lynn Childs</dc:creator>
  <cp:lastModifiedBy>Marissa Lynn Childs</cp:lastModifiedBy>
  <dcterms:created xsi:type="dcterms:W3CDTF">2018-09-19T03:39:10Z</dcterms:created>
  <dcterms:modified xsi:type="dcterms:W3CDTF">2019-04-06T17:59:25Z</dcterms:modified>
</cp:coreProperties>
</file>