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childs/Stanford University/Research/YFV/data/raw/"/>
    </mc:Choice>
  </mc:AlternateContent>
  <xr:revisionPtr revIDLastSave="0" documentId="13_ncr:1_{AB93DB7E-8837-9446-9AF9-346CB9A3A394}" xr6:coauthVersionLast="40" xr6:coauthVersionMax="40" xr10:uidLastSave="{00000000-0000-0000-0000-000000000000}"/>
  <bookViews>
    <workbookView xWindow="22140" yWindow="660" windowWidth="15480" windowHeight="17440" xr2:uid="{CAB8FBA6-E767-9E4E-BA71-19498B4E10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<sst xmlns="http://schemas.openxmlformats.org/spreadsheetml/2006/main" count="39" uniqueCount="18">
  <si>
    <t>number_mosquitoes</t>
  </si>
  <si>
    <t>longevity_days</t>
  </si>
  <si>
    <t>location</t>
  </si>
  <si>
    <t>lab</t>
  </si>
  <si>
    <t>source</t>
  </si>
  <si>
    <t>Bates 1947</t>
  </si>
  <si>
    <t>temperature_mean</t>
  </si>
  <si>
    <t>field</t>
  </si>
  <si>
    <t>Galindo 1958</t>
  </si>
  <si>
    <t>notes</t>
  </si>
  <si>
    <t>Degallier et al. 1998</t>
  </si>
  <si>
    <t>Hg. janthinomys, used maximum days after release recapture from 1989 experiment and average of min and max temperature from 1989</t>
  </si>
  <si>
    <t>Sa. chloropterus, used maximum days after release recapture from 1993 experiment and average of min and max temperature from 1993</t>
  </si>
  <si>
    <t>Sa. chloropterus, used maximum days after release recapture from 1989 experiment and average of min and max temperature from 1989</t>
  </si>
  <si>
    <t>Sa. chloropterus, used average of temperature range described, was lab setting, but achieved field length mortality</t>
  </si>
  <si>
    <t>Hg. janthinomys, used maximum days after release recapture from 1993 experiment and average of min and max temperature from 1993</t>
  </si>
  <si>
    <t>Hg. leucocelaenus, used maximum days after release recapture from 1989 experiment and average of min and max temperature from 1989</t>
  </si>
  <si>
    <t>Hg. spegazinni revised to Hg. Janthinomys by Arnell 1973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</si>
</sst>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35E5-900F-5742-AF60-97CB196CB3EB}">
  <dimension ref="A1:F12"/>
  <sheetViews>
    <sheetView tabSelected="1" workbookViewId="0">
      <selection activeCell="G8" sqref="G8"/>
    </sheetView>
  </sheetViews>
  <sheetFormatPr baseColWidth="10" defaultRowHeight="16" x14ac:dyDescent="0.2"/>
  <sheetData>
    <row r="1" spans="1:6" x14ac:dyDescent="0.2">
      <c r="A1" s="1" t="s">
        <v>6</v>
      </c>
      <c r="B1" s="1" t="s">
        <v>1</v>
      </c>
      <c r="C1" s="1" t="s">
        <v>0</v>
      </c>
      <c r="D1" s="1" t="s">
        <v>2</v>
      </c>
      <c r="E1" s="1" t="s">
        <v>4</v>
      </c>
      <c r="F1" s="1" t="s">
        <v>9</v>
      </c>
    </row>
    <row r="2" spans="1:6" x14ac:dyDescent="0.2">
      <c r="A2">
        <v>20</v>
      </c>
      <c r="B2">
        <v>19.399999999999999</v>
      </c>
      <c r="C2">
        <v>66</v>
      </c>
      <c r="D2" t="s">
        <v>3</v>
      </c>
      <c r="E2" t="s">
        <v>5</v>
      </c>
      <c r="F2" t="s">
        <v>17</v>
      </c>
    </row>
    <row r="3" spans="1:6" x14ac:dyDescent="0.2">
      <c r="A3">
        <v>25</v>
      </c>
      <c r="B3">
        <v>18.3</v>
      </c>
      <c r="C3">
        <v>128</v>
      </c>
      <c r="D3" t="s">
        <v>3</v>
      </c>
      <c r="E3" t="s">
        <v>5</v>
      </c>
      <c r="F3" t="s">
        <v>17</v>
      </c>
    </row>
    <row r="4" spans="1:6" x14ac:dyDescent="0.2">
      <c r="A4">
        <v>26.6</v>
      </c>
      <c r="B4">
        <v>14.5</v>
      </c>
      <c r="C4">
        <v>154</v>
      </c>
      <c r="D4" t="s">
        <v>3</v>
      </c>
      <c r="E4" t="s">
        <v>5</v>
      </c>
      <c r="F4" t="s">
        <v>17</v>
      </c>
    </row>
    <row r="5" spans="1:6" x14ac:dyDescent="0.2">
      <c r="A5">
        <v>30</v>
      </c>
      <c r="B5">
        <v>13.8</v>
      </c>
      <c r="C5">
        <v>512</v>
      </c>
      <c r="D5" t="s">
        <v>3</v>
      </c>
      <c r="E5" t="s">
        <v>5</v>
      </c>
      <c r="F5" t="s">
        <v>17</v>
      </c>
    </row>
    <row r="6" spans="1:6" x14ac:dyDescent="0.2">
      <c r="A6">
        <v>35</v>
      </c>
      <c r="B6">
        <v>4.8</v>
      </c>
      <c r="C6">
        <v>132</v>
      </c>
      <c r="D6" t="s">
        <v>3</v>
      </c>
      <c r="E6" t="s">
        <v>5</v>
      </c>
      <c r="F6" t="s">
        <v>17</v>
      </c>
    </row>
    <row r="7" spans="1:6" x14ac:dyDescent="0.2">
      <c r="A7">
        <f>(26.8+26.1)/2</f>
        <v>26.450000000000003</v>
      </c>
      <c r="B7">
        <v>38.9</v>
      </c>
      <c r="D7" t="s">
        <v>7</v>
      </c>
      <c r="E7" t="s">
        <v>8</v>
      </c>
      <c r="F7" t="s">
        <v>14</v>
      </c>
    </row>
    <row r="8" spans="1:6" x14ac:dyDescent="0.2">
      <c r="A8">
        <f>(22.9 + 30.3)/2</f>
        <v>26.6</v>
      </c>
      <c r="B8">
        <v>19</v>
      </c>
      <c r="C8">
        <v>1</v>
      </c>
      <c r="D8" t="s">
        <v>7</v>
      </c>
      <c r="E8" t="s">
        <v>10</v>
      </c>
      <c r="F8" t="s">
        <v>11</v>
      </c>
    </row>
    <row r="9" spans="1:6" x14ac:dyDescent="0.2">
      <c r="A9">
        <f>(24.4+29.8)/2</f>
        <v>27.1</v>
      </c>
      <c r="B9">
        <v>27</v>
      </c>
      <c r="C9">
        <v>1</v>
      </c>
      <c r="D9" t="s">
        <v>7</v>
      </c>
      <c r="E9" t="s">
        <v>10</v>
      </c>
      <c r="F9" t="s">
        <v>15</v>
      </c>
    </row>
    <row r="10" spans="1:6" x14ac:dyDescent="0.2">
      <c r="A10">
        <f>(22.9 + 30.3)/2</f>
        <v>26.6</v>
      </c>
      <c r="B10">
        <v>44</v>
      </c>
      <c r="C10">
        <v>1</v>
      </c>
      <c r="D10" t="s">
        <v>7</v>
      </c>
      <c r="E10" t="s">
        <v>10</v>
      </c>
      <c r="F10" t="s">
        <v>13</v>
      </c>
    </row>
    <row r="11" spans="1:6" x14ac:dyDescent="0.2">
      <c r="A11">
        <f>(24.4+29.8)/2</f>
        <v>27.1</v>
      </c>
      <c r="B11">
        <v>26</v>
      </c>
      <c r="C11">
        <v>1</v>
      </c>
      <c r="D11" t="s">
        <v>7</v>
      </c>
      <c r="E11" t="s">
        <v>10</v>
      </c>
      <c r="F11" t="s">
        <v>12</v>
      </c>
    </row>
    <row r="12" spans="1:6" x14ac:dyDescent="0.2">
      <c r="A12">
        <f>(22.9 + 30.3)/2</f>
        <v>26.6</v>
      </c>
      <c r="B12">
        <v>21</v>
      </c>
      <c r="C12">
        <v>1</v>
      </c>
      <c r="D12" t="s">
        <v>7</v>
      </c>
      <c r="E12" t="s">
        <v>10</v>
      </c>
      <c r="F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Lynn Childs</dc:creator>
  <cp:lastModifiedBy>Marissa Lynn Childs</cp:lastModifiedBy>
  <dcterms:created xsi:type="dcterms:W3CDTF">2018-12-03T15:50:24Z</dcterms:created>
  <dcterms:modified xsi:type="dcterms:W3CDTF">2018-12-03T16:05:54Z</dcterms:modified>
</cp:coreProperties>
</file>