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date1904="1" showInkAnnotation="0" autoCompressPictures="0"/>
  <bookViews>
    <workbookView xWindow="780" yWindow="-80" windowWidth="20520" windowHeight="15340" tabRatio="500" activeTab="3"/>
  </bookViews>
  <sheets>
    <sheet name="s" sheetId="4" r:id="rId1"/>
    <sheet name="p" sheetId="3" r:id="rId2"/>
    <sheet name="n" sheetId="2" r:id="rId3"/>
    <sheet name="all" sheetId="1" r:id="rId4"/>
  </sheets>
  <definedNames>
    <definedName name="_xlnm._FilterDatabase" localSheetId="3" hidden="1">all!$A$1:$AC$1</definedName>
    <definedName name="_xlnm._FilterDatabase" localSheetId="2" hidden="1">n!$A$1:$AC$1</definedName>
    <definedName name="_xlnm._FilterDatabase" localSheetId="1" hidden="1">p!$A$1:$AC$1</definedName>
    <definedName name="_xlnm._FilterDatabase" localSheetId="0" hidden="1">s!$A$1:$AC$1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1" i="1" l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T156" i="1"/>
  <c r="Q156" i="1"/>
  <c r="T155" i="1"/>
  <c r="R155" i="1"/>
  <c r="Q155" i="1"/>
  <c r="T154" i="1"/>
  <c r="R154" i="1"/>
  <c r="Q154" i="1"/>
  <c r="T153" i="1"/>
  <c r="R153" i="1"/>
  <c r="Q153" i="1"/>
  <c r="T152" i="1"/>
  <c r="R152" i="1"/>
  <c r="Q152" i="1"/>
  <c r="Q151" i="1"/>
  <c r="R150" i="1"/>
  <c r="Q150" i="1"/>
  <c r="R149" i="1"/>
  <c r="Q149" i="1"/>
  <c r="R148" i="1"/>
  <c r="Q148" i="1"/>
  <c r="R147" i="1"/>
  <c r="Q147" i="1"/>
  <c r="R146" i="1"/>
  <c r="Q146" i="1"/>
  <c r="S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T140" i="1"/>
  <c r="Q140" i="1"/>
  <c r="T139" i="1"/>
  <c r="R139" i="1"/>
  <c r="Q139" i="1"/>
  <c r="T138" i="1"/>
  <c r="R138" i="1"/>
  <c r="Q138" i="1"/>
  <c r="T137" i="1"/>
  <c r="R137" i="1"/>
  <c r="Q137" i="1"/>
  <c r="T136" i="1"/>
  <c r="R136" i="1"/>
  <c r="Q136" i="1"/>
  <c r="Q135" i="1"/>
  <c r="R134" i="1"/>
  <c r="Q134" i="1"/>
  <c r="R133" i="1"/>
  <c r="Q133" i="1"/>
  <c r="R132" i="1"/>
  <c r="Q132" i="1"/>
  <c r="R131" i="1"/>
  <c r="Q131" i="1"/>
  <c r="R130" i="1"/>
  <c r="Q130" i="1"/>
  <c r="S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T124" i="1"/>
  <c r="Q124" i="1"/>
  <c r="T123" i="1"/>
  <c r="R123" i="1"/>
  <c r="Q123" i="1"/>
  <c r="T122" i="1"/>
  <c r="R122" i="1"/>
  <c r="Q122" i="1"/>
  <c r="T121" i="1"/>
  <c r="R121" i="1"/>
  <c r="Q121" i="1"/>
  <c r="T120" i="1"/>
  <c r="R120" i="1"/>
  <c r="Q120" i="1"/>
  <c r="Q119" i="1"/>
  <c r="R118" i="1"/>
  <c r="Q118" i="1"/>
  <c r="R117" i="1"/>
  <c r="Q117" i="1"/>
  <c r="R116" i="1"/>
  <c r="Q116" i="1"/>
  <c r="R115" i="1"/>
  <c r="Q115" i="1"/>
  <c r="R114" i="1"/>
  <c r="Q114" i="1"/>
  <c r="S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T108" i="1"/>
  <c r="Q108" i="1"/>
  <c r="T107" i="1"/>
  <c r="R107" i="1"/>
  <c r="Q107" i="1"/>
  <c r="T106" i="1"/>
  <c r="R106" i="1"/>
  <c r="Q106" i="1"/>
  <c r="T105" i="1"/>
  <c r="R105" i="1"/>
  <c r="Q105" i="1"/>
  <c r="T104" i="1"/>
  <c r="R104" i="1"/>
  <c r="Q104" i="1"/>
  <c r="Q103" i="1"/>
  <c r="R102" i="1"/>
  <c r="Q102" i="1"/>
  <c r="R101" i="1"/>
  <c r="Q101" i="1"/>
  <c r="R100" i="1"/>
  <c r="Q100" i="1"/>
  <c r="R99" i="1"/>
  <c r="Q99" i="1"/>
  <c r="R98" i="1"/>
  <c r="Q98" i="1"/>
  <c r="S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T92" i="1"/>
  <c r="Q92" i="1"/>
  <c r="T91" i="1"/>
  <c r="R91" i="1"/>
  <c r="Q91" i="1"/>
  <c r="T90" i="1"/>
  <c r="R90" i="1"/>
  <c r="Q90" i="1"/>
  <c r="T89" i="1"/>
  <c r="R89" i="1"/>
  <c r="Q89" i="1"/>
  <c r="T88" i="1"/>
  <c r="R88" i="1"/>
  <c r="Q88" i="1"/>
  <c r="Q87" i="1"/>
  <c r="R86" i="1"/>
  <c r="Q86" i="1"/>
  <c r="R85" i="1"/>
  <c r="Q85" i="1"/>
  <c r="R84" i="1"/>
  <c r="Q84" i="1"/>
  <c r="R83" i="1"/>
  <c r="Q83" i="1"/>
  <c r="R82" i="1"/>
  <c r="Q82" i="1"/>
  <c r="S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T76" i="1"/>
  <c r="Q76" i="1"/>
  <c r="T75" i="1"/>
  <c r="R75" i="1"/>
  <c r="Q75" i="1"/>
  <c r="T74" i="1"/>
  <c r="R74" i="1"/>
  <c r="Q74" i="1"/>
  <c r="T73" i="1"/>
  <c r="R73" i="1"/>
  <c r="Q73" i="1"/>
  <c r="T72" i="1"/>
  <c r="R72" i="1"/>
  <c r="Q72" i="1"/>
  <c r="Q71" i="1"/>
  <c r="Q70" i="1"/>
  <c r="R69" i="1"/>
  <c r="Q69" i="1"/>
  <c r="R68" i="1"/>
  <c r="Q68" i="1"/>
  <c r="R67" i="1"/>
  <c r="Q67" i="1"/>
  <c r="R66" i="1"/>
  <c r="Q66" i="1"/>
  <c r="S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T60" i="1"/>
  <c r="Q60" i="1"/>
  <c r="T59" i="1"/>
  <c r="R59" i="1"/>
  <c r="Q59" i="1"/>
  <c r="T58" i="1"/>
  <c r="R58" i="1"/>
  <c r="Q58" i="1"/>
  <c r="T57" i="1"/>
  <c r="R57" i="1"/>
  <c r="Q57" i="1"/>
  <c r="T56" i="1"/>
  <c r="R56" i="1"/>
  <c r="Q56" i="1"/>
  <c r="Q55" i="1"/>
  <c r="R54" i="1"/>
  <c r="Q54" i="1"/>
  <c r="R53" i="1"/>
  <c r="Q53" i="1"/>
  <c r="R52" i="1"/>
  <c r="Q52" i="1"/>
  <c r="R51" i="1"/>
  <c r="Q51" i="1"/>
  <c r="R50" i="1"/>
  <c r="Q50" i="1"/>
  <c r="S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T44" i="1"/>
  <c r="Q44" i="1"/>
  <c r="T43" i="1"/>
  <c r="R43" i="1"/>
  <c r="Q43" i="1"/>
  <c r="T42" i="1"/>
  <c r="R42" i="1"/>
  <c r="Q42" i="1"/>
  <c r="T41" i="1"/>
  <c r="R41" i="1"/>
  <c r="Q41" i="1"/>
  <c r="T40" i="1"/>
  <c r="R40" i="1"/>
  <c r="Q40" i="1"/>
  <c r="Q39" i="1"/>
  <c r="R38" i="1"/>
  <c r="Q38" i="1"/>
  <c r="R37" i="1"/>
  <c r="Q37" i="1"/>
  <c r="R36" i="1"/>
  <c r="Q36" i="1"/>
  <c r="R35" i="1"/>
  <c r="Q35" i="1"/>
  <c r="R34" i="1"/>
  <c r="Q34" i="1"/>
  <c r="S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T28" i="1"/>
  <c r="Q28" i="1"/>
  <c r="T27" i="1"/>
  <c r="R27" i="1"/>
  <c r="Q27" i="1"/>
  <c r="T26" i="1"/>
  <c r="R26" i="1"/>
  <c r="Q26" i="1"/>
  <c r="T25" i="1"/>
  <c r="R25" i="1"/>
  <c r="Q25" i="1"/>
  <c r="T24" i="1"/>
  <c r="R24" i="1"/>
  <c r="Q24" i="1"/>
  <c r="Q23" i="1"/>
  <c r="R22" i="1"/>
  <c r="Q22" i="1"/>
  <c r="R21" i="1"/>
  <c r="Q21" i="1"/>
  <c r="R20" i="1"/>
  <c r="Q20" i="1"/>
  <c r="R19" i="1"/>
  <c r="Q19" i="1"/>
  <c r="R18" i="1"/>
  <c r="Q18" i="1"/>
  <c r="S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T12" i="1"/>
  <c r="Q12" i="1"/>
  <c r="T11" i="1"/>
  <c r="R11" i="1"/>
  <c r="Q11" i="1"/>
  <c r="T10" i="1"/>
  <c r="R10" i="1"/>
  <c r="Q10" i="1"/>
  <c r="T9" i="1"/>
  <c r="R9" i="1"/>
  <c r="Q9" i="1"/>
  <c r="T8" i="1"/>
  <c r="R8" i="1"/>
  <c r="Q8" i="1"/>
  <c r="Q7" i="1"/>
  <c r="R6" i="1"/>
  <c r="Q6" i="1"/>
  <c r="R5" i="1"/>
  <c r="Q5" i="1"/>
  <c r="R4" i="1"/>
  <c r="Q4" i="1"/>
  <c r="R3" i="1"/>
  <c r="Q3" i="1"/>
  <c r="R2" i="1"/>
  <c r="Q2" i="1"/>
  <c r="Q61" i="2"/>
  <c r="R60" i="2"/>
  <c r="Q60" i="2"/>
  <c r="R59" i="2"/>
  <c r="Q59" i="2"/>
  <c r="R58" i="2"/>
  <c r="Q58" i="2"/>
  <c r="R57" i="2"/>
  <c r="Q57" i="2"/>
  <c r="R56" i="2"/>
  <c r="Q56" i="2"/>
  <c r="Q55" i="2"/>
  <c r="R54" i="2"/>
  <c r="Q54" i="2"/>
  <c r="R53" i="2"/>
  <c r="Q53" i="2"/>
  <c r="R52" i="2"/>
  <c r="Q52" i="2"/>
  <c r="R51" i="2"/>
  <c r="Q51" i="2"/>
  <c r="R50" i="2"/>
  <c r="Q50" i="2"/>
  <c r="Q49" i="2"/>
  <c r="R48" i="2"/>
  <c r="Q48" i="2"/>
  <c r="R47" i="2"/>
  <c r="Q47" i="2"/>
  <c r="R46" i="2"/>
  <c r="Q46" i="2"/>
  <c r="R45" i="2"/>
  <c r="Q45" i="2"/>
  <c r="R44" i="2"/>
  <c r="Q44" i="2"/>
  <c r="Q43" i="2"/>
  <c r="R42" i="2"/>
  <c r="Q42" i="2"/>
  <c r="R41" i="2"/>
  <c r="Q41" i="2"/>
  <c r="R40" i="2"/>
  <c r="Q40" i="2"/>
  <c r="R39" i="2"/>
  <c r="Q39" i="2"/>
  <c r="R38" i="2"/>
  <c r="Q38" i="2"/>
  <c r="Q37" i="2"/>
  <c r="R36" i="2"/>
  <c r="Q36" i="2"/>
  <c r="R35" i="2"/>
  <c r="Q35" i="2"/>
  <c r="R34" i="2"/>
  <c r="Q34" i="2"/>
  <c r="R33" i="2"/>
  <c r="Q33" i="2"/>
  <c r="R32" i="2"/>
  <c r="Q32" i="2"/>
  <c r="Q31" i="2"/>
  <c r="Q30" i="2"/>
  <c r="R29" i="2"/>
  <c r="Q29" i="2"/>
  <c r="R28" i="2"/>
  <c r="Q28" i="2"/>
  <c r="R27" i="2"/>
  <c r="Q27" i="2"/>
  <c r="R26" i="2"/>
  <c r="Q26" i="2"/>
  <c r="Q25" i="2"/>
  <c r="R24" i="2"/>
  <c r="Q24" i="2"/>
  <c r="R23" i="2"/>
  <c r="Q23" i="2"/>
  <c r="R22" i="2"/>
  <c r="Q22" i="2"/>
  <c r="R21" i="2"/>
  <c r="Q21" i="2"/>
  <c r="R20" i="2"/>
  <c r="Q20" i="2"/>
  <c r="Q19" i="2"/>
  <c r="R18" i="2"/>
  <c r="Q18" i="2"/>
  <c r="R17" i="2"/>
  <c r="Q17" i="2"/>
  <c r="R16" i="2"/>
  <c r="Q16" i="2"/>
  <c r="R15" i="2"/>
  <c r="Q15" i="2"/>
  <c r="R14" i="2"/>
  <c r="Q14" i="2"/>
  <c r="Q13" i="2"/>
  <c r="R12" i="2"/>
  <c r="Q12" i="2"/>
  <c r="R11" i="2"/>
  <c r="Q11" i="2"/>
  <c r="R10" i="2"/>
  <c r="Q10" i="2"/>
  <c r="R9" i="2"/>
  <c r="Q9" i="2"/>
  <c r="R8" i="2"/>
  <c r="Q8" i="2"/>
  <c r="Q7" i="2"/>
  <c r="R6" i="2"/>
  <c r="Q6" i="2"/>
  <c r="R5" i="2"/>
  <c r="Q5" i="2"/>
  <c r="R4" i="2"/>
  <c r="Q4" i="2"/>
  <c r="R3" i="2"/>
  <c r="Q3" i="2"/>
  <c r="R2" i="2"/>
  <c r="Q2" i="2"/>
  <c r="S61" i="3"/>
  <c r="Q61" i="3"/>
  <c r="S51" i="3"/>
  <c r="R51" i="3"/>
  <c r="Q51" i="3"/>
  <c r="S41" i="3"/>
  <c r="R41" i="3"/>
  <c r="Q41" i="3"/>
  <c r="S31" i="3"/>
  <c r="R31" i="3"/>
  <c r="Q31" i="3"/>
  <c r="S21" i="3"/>
  <c r="R21" i="3"/>
  <c r="Q21" i="3"/>
  <c r="R11" i="3"/>
  <c r="Q11" i="3"/>
  <c r="S60" i="3"/>
  <c r="Q60" i="3"/>
  <c r="S50" i="3"/>
  <c r="R50" i="3"/>
  <c r="Q50" i="3"/>
  <c r="S40" i="3"/>
  <c r="R40" i="3"/>
  <c r="Q40" i="3"/>
  <c r="S30" i="3"/>
  <c r="R30" i="3"/>
  <c r="Q30" i="3"/>
  <c r="S20" i="3"/>
  <c r="R20" i="3"/>
  <c r="Q20" i="3"/>
  <c r="R10" i="3"/>
  <c r="Q10" i="3"/>
  <c r="S59" i="3"/>
  <c r="Q59" i="3"/>
  <c r="S49" i="3"/>
  <c r="R49" i="3"/>
  <c r="Q49" i="3"/>
  <c r="S39" i="3"/>
  <c r="R39" i="3"/>
  <c r="Q39" i="3"/>
  <c r="S29" i="3"/>
  <c r="R29" i="3"/>
  <c r="Q29" i="3"/>
  <c r="S19" i="3"/>
  <c r="R19" i="3"/>
  <c r="Q19" i="3"/>
  <c r="R9" i="3"/>
  <c r="Q9" i="3"/>
  <c r="S58" i="3"/>
  <c r="Q58" i="3"/>
  <c r="S48" i="3"/>
  <c r="R48" i="3"/>
  <c r="Q48" i="3"/>
  <c r="S38" i="3"/>
  <c r="R38" i="3"/>
  <c r="Q38" i="3"/>
  <c r="S28" i="3"/>
  <c r="R28" i="3"/>
  <c r="Q28" i="3"/>
  <c r="S18" i="3"/>
  <c r="R18" i="3"/>
  <c r="Q18" i="3"/>
  <c r="R8" i="3"/>
  <c r="Q8" i="3"/>
  <c r="S57" i="3"/>
  <c r="Q57" i="3"/>
  <c r="S47" i="3"/>
  <c r="R47" i="3"/>
  <c r="Q47" i="3"/>
  <c r="S37" i="3"/>
  <c r="R37" i="3"/>
  <c r="Q37" i="3"/>
  <c r="S27" i="3"/>
  <c r="R27" i="3"/>
  <c r="Q27" i="3"/>
  <c r="S17" i="3"/>
  <c r="R17" i="3"/>
  <c r="Q17" i="3"/>
  <c r="R7" i="3"/>
  <c r="Q7" i="3"/>
  <c r="S56" i="3"/>
  <c r="Q56" i="3"/>
  <c r="S46" i="3"/>
  <c r="R46" i="3"/>
  <c r="Q46" i="3"/>
  <c r="S36" i="3"/>
  <c r="R36" i="3"/>
  <c r="Q36" i="3"/>
  <c r="S26" i="3"/>
  <c r="R26" i="3"/>
  <c r="Q26" i="3"/>
  <c r="S16" i="3"/>
  <c r="R16" i="3"/>
  <c r="Q16" i="3"/>
  <c r="R6" i="3"/>
  <c r="Q6" i="3"/>
  <c r="S55" i="3"/>
  <c r="Q55" i="3"/>
  <c r="S45" i="3"/>
  <c r="R45" i="3"/>
  <c r="Q45" i="3"/>
  <c r="S35" i="3"/>
  <c r="R35" i="3"/>
  <c r="Q35" i="3"/>
  <c r="S25" i="3"/>
  <c r="R25" i="3"/>
  <c r="Q25" i="3"/>
  <c r="S15" i="3"/>
  <c r="R15" i="3"/>
  <c r="Q15" i="3"/>
  <c r="R5" i="3"/>
  <c r="Q5" i="3"/>
  <c r="S54" i="3"/>
  <c r="Q54" i="3"/>
  <c r="S44" i="3"/>
  <c r="R44" i="3"/>
  <c r="Q44" i="3"/>
  <c r="S34" i="3"/>
  <c r="R34" i="3"/>
  <c r="Q34" i="3"/>
  <c r="S24" i="3"/>
  <c r="R24" i="3"/>
  <c r="Q24" i="3"/>
  <c r="S14" i="3"/>
  <c r="R14" i="3"/>
  <c r="Q14" i="3"/>
  <c r="R4" i="3"/>
  <c r="Q4" i="3"/>
  <c r="S53" i="3"/>
  <c r="Q53" i="3"/>
  <c r="S43" i="3"/>
  <c r="R43" i="3"/>
  <c r="Q43" i="3"/>
  <c r="S33" i="3"/>
  <c r="R33" i="3"/>
  <c r="Q33" i="3"/>
  <c r="S23" i="3"/>
  <c r="R23" i="3"/>
  <c r="Q23" i="3"/>
  <c r="S13" i="3"/>
  <c r="R13" i="3"/>
  <c r="Q13" i="3"/>
  <c r="R3" i="3"/>
  <c r="Q3" i="3"/>
  <c r="S52" i="3"/>
  <c r="Q52" i="3"/>
  <c r="S42" i="3"/>
  <c r="R42" i="3"/>
  <c r="Q42" i="3"/>
  <c r="S32" i="3"/>
  <c r="R32" i="3"/>
  <c r="Q32" i="3"/>
  <c r="S22" i="3"/>
  <c r="R22" i="3"/>
  <c r="Q22" i="3"/>
  <c r="S12" i="3"/>
  <c r="R12" i="3"/>
  <c r="Q12" i="3"/>
  <c r="R2" i="3"/>
  <c r="Q2" i="3"/>
  <c r="T61" i="4"/>
  <c r="Q61" i="4"/>
  <c r="T51" i="4"/>
  <c r="R51" i="4"/>
  <c r="Q51" i="4"/>
  <c r="T41" i="4"/>
  <c r="R41" i="4"/>
  <c r="Q41" i="4"/>
  <c r="T31" i="4"/>
  <c r="R31" i="4"/>
  <c r="Q31" i="4"/>
  <c r="T21" i="4"/>
  <c r="R21" i="4"/>
  <c r="Q21" i="4"/>
  <c r="R11" i="4"/>
  <c r="Q11" i="4"/>
  <c r="T60" i="4"/>
  <c r="Q60" i="4"/>
  <c r="T50" i="4"/>
  <c r="R50" i="4"/>
  <c r="Q50" i="4"/>
  <c r="T40" i="4"/>
  <c r="R40" i="4"/>
  <c r="Q40" i="4"/>
  <c r="T30" i="4"/>
  <c r="R30" i="4"/>
  <c r="Q30" i="4"/>
  <c r="T20" i="4"/>
  <c r="R20" i="4"/>
  <c r="Q20" i="4"/>
  <c r="R10" i="4"/>
  <c r="Q10" i="4"/>
  <c r="T59" i="4"/>
  <c r="Q59" i="4"/>
  <c r="T49" i="4"/>
  <c r="R49" i="4"/>
  <c r="Q49" i="4"/>
  <c r="T39" i="4"/>
  <c r="R39" i="4"/>
  <c r="Q39" i="4"/>
  <c r="T29" i="4"/>
  <c r="R29" i="4"/>
  <c r="Q29" i="4"/>
  <c r="T19" i="4"/>
  <c r="R19" i="4"/>
  <c r="Q19" i="4"/>
  <c r="R9" i="4"/>
  <c r="Q9" i="4"/>
  <c r="T58" i="4"/>
  <c r="Q58" i="4"/>
  <c r="T48" i="4"/>
  <c r="R48" i="4"/>
  <c r="Q48" i="4"/>
  <c r="T38" i="4"/>
  <c r="R38" i="4"/>
  <c r="Q38" i="4"/>
  <c r="T28" i="4"/>
  <c r="R28" i="4"/>
  <c r="Q28" i="4"/>
  <c r="T18" i="4"/>
  <c r="R18" i="4"/>
  <c r="Q18" i="4"/>
  <c r="R8" i="4"/>
  <c r="Q8" i="4"/>
  <c r="T57" i="4"/>
  <c r="Q57" i="4"/>
  <c r="T47" i="4"/>
  <c r="R47" i="4"/>
  <c r="Q47" i="4"/>
  <c r="T37" i="4"/>
  <c r="R37" i="4"/>
  <c r="Q37" i="4"/>
  <c r="T27" i="4"/>
  <c r="R27" i="4"/>
  <c r="Q27" i="4"/>
  <c r="T17" i="4"/>
  <c r="R17" i="4"/>
  <c r="Q17" i="4"/>
  <c r="R7" i="4"/>
  <c r="Q7" i="4"/>
  <c r="T56" i="4"/>
  <c r="Q56" i="4"/>
  <c r="T46" i="4"/>
  <c r="R46" i="4"/>
  <c r="Q46" i="4"/>
  <c r="T36" i="4"/>
  <c r="R36" i="4"/>
  <c r="Q36" i="4"/>
  <c r="T26" i="4"/>
  <c r="R26" i="4"/>
  <c r="Q26" i="4"/>
  <c r="T16" i="4"/>
  <c r="R16" i="4"/>
  <c r="Q16" i="4"/>
  <c r="R6" i="4"/>
  <c r="Q6" i="4"/>
  <c r="T55" i="4"/>
  <c r="Q55" i="4"/>
  <c r="T45" i="4"/>
  <c r="R45" i="4"/>
  <c r="Q45" i="4"/>
  <c r="T35" i="4"/>
  <c r="R35" i="4"/>
  <c r="Q35" i="4"/>
  <c r="T25" i="4"/>
  <c r="R25" i="4"/>
  <c r="Q25" i="4"/>
  <c r="T15" i="4"/>
  <c r="R15" i="4"/>
  <c r="Q15" i="4"/>
  <c r="R5" i="4"/>
  <c r="Q5" i="4"/>
  <c r="T54" i="4"/>
  <c r="Q54" i="4"/>
  <c r="T44" i="4"/>
  <c r="R44" i="4"/>
  <c r="Q44" i="4"/>
  <c r="T34" i="4"/>
  <c r="R34" i="4"/>
  <c r="Q34" i="4"/>
  <c r="T24" i="4"/>
  <c r="R24" i="4"/>
  <c r="Q24" i="4"/>
  <c r="T14" i="4"/>
  <c r="R14" i="4"/>
  <c r="Q14" i="4"/>
  <c r="R4" i="4"/>
  <c r="Q4" i="4"/>
  <c r="T53" i="4"/>
  <c r="Q53" i="4"/>
  <c r="T43" i="4"/>
  <c r="R43" i="4"/>
  <c r="Q43" i="4"/>
  <c r="T33" i="4"/>
  <c r="R33" i="4"/>
  <c r="Q33" i="4"/>
  <c r="T23" i="4"/>
  <c r="R23" i="4"/>
  <c r="Q23" i="4"/>
  <c r="T13" i="4"/>
  <c r="R13" i="4"/>
  <c r="Q13" i="4"/>
  <c r="R3" i="4"/>
  <c r="Q3" i="4"/>
  <c r="T52" i="4"/>
  <c r="Q52" i="4"/>
  <c r="T42" i="4"/>
  <c r="R42" i="4"/>
  <c r="Q42" i="4"/>
  <c r="T32" i="4"/>
  <c r="R32" i="4"/>
  <c r="Q32" i="4"/>
  <c r="T22" i="4"/>
  <c r="R22" i="4"/>
  <c r="Q22" i="4"/>
  <c r="T12" i="4"/>
  <c r="R12" i="4"/>
  <c r="Q12" i="4"/>
  <c r="R2" i="4"/>
  <c r="Q2" i="4"/>
</calcChain>
</file>

<file path=xl/sharedStrings.xml><?xml version="1.0" encoding="utf-8"?>
<sst xmlns="http://schemas.openxmlformats.org/spreadsheetml/2006/main" count="2540" uniqueCount="104">
  <si>
    <t>expt</t>
  </si>
  <si>
    <t>potid</t>
  </si>
  <si>
    <t>bk</t>
  </si>
  <si>
    <t>julydate</t>
    <phoneticPr fontId="3" type="noConversion"/>
  </si>
  <si>
    <t>comptrt</t>
  </si>
  <si>
    <t>densitytrt</t>
  </si>
  <si>
    <t>mivi</t>
  </si>
  <si>
    <t>pavi</t>
  </si>
  <si>
    <t>sobi</t>
  </si>
  <si>
    <t>weed</t>
  </si>
  <si>
    <t>total</t>
  </si>
  <si>
    <t>percmivibiom</t>
    <phoneticPr fontId="3" type="noConversion"/>
  </si>
  <si>
    <t>percweed</t>
  </si>
  <si>
    <t>miviind</t>
    <phoneticPr fontId="3" type="noConversion"/>
  </si>
  <si>
    <t>paviind</t>
    <phoneticPr fontId="3" type="noConversion"/>
  </si>
  <si>
    <t>sobiind</t>
    <phoneticPr fontId="3" type="noConversion"/>
  </si>
  <si>
    <t>percmiviind</t>
    <phoneticPr fontId="3" type="noConversion"/>
  </si>
  <si>
    <t>miviperind</t>
    <phoneticPr fontId="3" type="noConversion"/>
  </si>
  <si>
    <t>paviperind</t>
    <phoneticPr fontId="3" type="noConversion"/>
  </si>
  <si>
    <t>sobiperind</t>
    <phoneticPr fontId="3" type="noConversion"/>
  </si>
  <si>
    <t>nhdi</t>
  </si>
  <si>
    <t>nodi</t>
  </si>
  <si>
    <t>totdi</t>
  </si>
  <si>
    <t>percnodi</t>
    <phoneticPr fontId="3" type="noConversion"/>
  </si>
  <si>
    <t>ammonifd</t>
  </si>
  <si>
    <t>nitrifd</t>
  </si>
  <si>
    <t>minzd</t>
  </si>
  <si>
    <t>soilmoi</t>
    <phoneticPr fontId="3" type="noConversion"/>
  </si>
  <si>
    <t>notes</t>
    <phoneticPr fontId="3" type="noConversion"/>
  </si>
  <si>
    <t>E4</t>
  </si>
  <si>
    <t>N</t>
  </si>
  <si>
    <t>L0</t>
  </si>
  <si>
    <t>NA</t>
  </si>
  <si>
    <t>NA</t>
    <phoneticPr fontId="3" type="noConversion"/>
  </si>
  <si>
    <t>NA</t>
    <phoneticPr fontId="3" type="noConversion"/>
  </si>
  <si>
    <t>L1</t>
  </si>
  <si>
    <t>NA</t>
    <phoneticPr fontId="3" type="noConversion"/>
  </si>
  <si>
    <t>L2</t>
  </si>
  <si>
    <t>NA</t>
    <phoneticPr fontId="3" type="noConversion"/>
  </si>
  <si>
    <t>L3</t>
  </si>
  <si>
    <t>L4</t>
  </si>
  <si>
    <t>NA</t>
    <phoneticPr fontId="3" type="noConversion"/>
  </si>
  <si>
    <t>L5</t>
  </si>
  <si>
    <t>NA</t>
    <phoneticPr fontId="3" type="noConversion"/>
  </si>
  <si>
    <t>S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</si>
  <si>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</si>
  <si>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</si>
  <si>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</si>
  <si>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</si>
  <si>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</si>
  <si>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P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</si>
  <si>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</si>
  <si>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</si>
  <si>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</si>
  <si>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</si>
  <si>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</si>
  <si>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</si>
  <si>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</si>
  <si>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</si>
  <si>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branch fell off and was collected, labeled, put into drying oven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</si>
  <si>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</si>
  <si>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</si>
  <si>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</si>
  <si>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</si>
  <si>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</si>
  <si>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</si>
  <si>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</si>
  <si>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</si>
  <si>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</si>
  <si>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</si>
  <si>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</si>
  <si>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</si>
  <si>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</si>
  <si>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</si>
  <si>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</si>
  <si>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</si>
  <si>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</si>
  <si>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</si>
  <si>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</si>
  <si>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</si>
  <si>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</si>
  <si>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</si>
  <si>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</si>
  <si>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</si>
  <si>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</si>
  <si>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</si>
  <si>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</si>
  <si>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</si>
  <si>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</si>
  <si>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</si>
  <si>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</si>
  <si>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</si>
  <si>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</si>
  <si>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</si>
  <si>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</si>
  <si>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</si>
  <si>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</si>
  <si>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</si>
  <si>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</si>
  <si>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miviperind</t>
    <phoneticPr fontId="3" type="noConversion"/>
  </si>
  <si>
    <t>miviind</t>
    <phoneticPr fontId="3" type="noConversion"/>
  </si>
  <si>
    <t>NA</t>
    <phoneticPr fontId="3" type="noConversion"/>
  </si>
  <si>
    <t>NA</t>
    <phoneticPr fontId="3" type="noConversion"/>
  </si>
  <si>
    <t>nhdi and nodi outlier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</si>
</sst>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" fontId="0" fillId="0" borderId="0" xfId="0" applyNumberFormat="1" applyFill="1"/>
    <xf numFmtId="2" fontId="2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H15" sqref="H15"/>
    </sheetView>
  </sheetViews>
  <sheetFormatPr baseColWidth="10" defaultRowHeight="13" x14ac:dyDescent="0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 t="shared" ref="R2:R33" si="1"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17</v>
      </c>
      <c r="C3">
        <v>2</v>
      </c>
      <c r="D3">
        <v>16</v>
      </c>
      <c r="E3" t="s">
        <v>30</v>
      </c>
      <c r="F3" t="s">
        <v>31</v>
      </c>
      <c r="G3" s="3">
        <v>26.07</v>
      </c>
      <c r="H3" s="3" t="s">
        <v>32</v>
      </c>
      <c r="I3" s="3" t="s">
        <v>32</v>
      </c>
      <c r="J3" s="3">
        <v>0</v>
      </c>
      <c r="K3" s="3">
        <v>26.07</v>
      </c>
      <c r="L3" s="4">
        <v>100</v>
      </c>
      <c r="M3" s="4">
        <v>0</v>
      </c>
      <c r="N3" s="4">
        <v>6</v>
      </c>
      <c r="O3" s="4">
        <v>0</v>
      </c>
      <c r="P3" s="4">
        <v>0</v>
      </c>
      <c r="Q3" s="4">
        <f t="shared" si="0"/>
        <v>100</v>
      </c>
      <c r="R3" s="3">
        <f t="shared" si="1"/>
        <v>4.3449999999999998</v>
      </c>
      <c r="S3" s="3" t="s">
        <v>46</v>
      </c>
      <c r="T3" s="3" t="s">
        <v>46</v>
      </c>
      <c r="U3" s="5">
        <v>4.3651648162492478</v>
      </c>
      <c r="V3" s="6">
        <v>56.522519627812663</v>
      </c>
      <c r="W3" s="6">
        <v>60.887684444061911</v>
      </c>
      <c r="X3" s="6">
        <v>0.92830791881633201</v>
      </c>
      <c r="Y3" s="6">
        <v>-0.35163407997291962</v>
      </c>
      <c r="Z3" s="6">
        <v>5.6890040757145046</v>
      </c>
      <c r="AA3" s="6">
        <v>5.337369995741585</v>
      </c>
      <c r="AB3" s="7">
        <v>79.230769230769226</v>
      </c>
      <c r="AC3" s="3" t="s">
        <v>34</v>
      </c>
    </row>
    <row r="4" spans="1:29">
      <c r="A4" t="s">
        <v>29</v>
      </c>
      <c r="B4">
        <v>33</v>
      </c>
      <c r="C4">
        <v>3</v>
      </c>
      <c r="D4">
        <v>18</v>
      </c>
      <c r="E4" t="s">
        <v>30</v>
      </c>
      <c r="F4" t="s">
        <v>31</v>
      </c>
      <c r="G4" s="3">
        <v>22.85</v>
      </c>
      <c r="H4" s="3" t="s">
        <v>32</v>
      </c>
      <c r="I4" s="3" t="s">
        <v>32</v>
      </c>
      <c r="J4" s="3">
        <v>0</v>
      </c>
      <c r="K4" s="3">
        <v>22.85</v>
      </c>
      <c r="L4" s="4">
        <v>100</v>
      </c>
      <c r="M4" s="4">
        <v>0</v>
      </c>
      <c r="N4" s="4">
        <v>6</v>
      </c>
      <c r="O4" s="4">
        <v>0</v>
      </c>
      <c r="P4" s="4">
        <v>0</v>
      </c>
      <c r="Q4" s="4">
        <f t="shared" si="0"/>
        <v>100</v>
      </c>
      <c r="R4" s="3">
        <f t="shared" si="1"/>
        <v>3.8083333333333336</v>
      </c>
      <c r="S4" s="3" t="s">
        <v>54</v>
      </c>
      <c r="T4" s="3" t="s">
        <v>54</v>
      </c>
      <c r="U4" s="5">
        <v>7.4499796629319261</v>
      </c>
      <c r="V4" s="6">
        <v>20.559627739593466</v>
      </c>
      <c r="W4" s="6">
        <v>28.009607402525393</v>
      </c>
      <c r="X4" s="6">
        <v>0.73402056102149349</v>
      </c>
      <c r="Y4" s="6">
        <v>-0.57538017720538637</v>
      </c>
      <c r="Z4" s="6">
        <v>6.1598796546122907</v>
      </c>
      <c r="AA4" s="6">
        <v>5.5844994774069043</v>
      </c>
      <c r="AB4" s="7">
        <v>77.031802120141336</v>
      </c>
      <c r="AC4" s="3" t="s">
        <v>34</v>
      </c>
    </row>
    <row r="5" spans="1:29">
      <c r="A5" t="s">
        <v>29</v>
      </c>
      <c r="B5">
        <v>49</v>
      </c>
      <c r="C5">
        <v>4</v>
      </c>
      <c r="D5">
        <v>19</v>
      </c>
      <c r="E5" t="s">
        <v>30</v>
      </c>
      <c r="F5" t="s">
        <v>31</v>
      </c>
      <c r="G5" s="3">
        <v>42.42</v>
      </c>
      <c r="H5" s="3" t="s">
        <v>32</v>
      </c>
      <c r="I5" s="3" t="s">
        <v>32</v>
      </c>
      <c r="J5" s="3">
        <v>0</v>
      </c>
      <c r="K5" s="3">
        <v>42.42</v>
      </c>
      <c r="L5" s="4">
        <v>100</v>
      </c>
      <c r="M5" s="4">
        <v>0</v>
      </c>
      <c r="N5" s="4">
        <v>6</v>
      </c>
      <c r="O5" s="4">
        <v>0</v>
      </c>
      <c r="P5" s="4">
        <v>0</v>
      </c>
      <c r="Q5" s="4">
        <f t="shared" si="0"/>
        <v>100</v>
      </c>
      <c r="R5" s="3">
        <f t="shared" si="1"/>
        <v>7.07</v>
      </c>
      <c r="S5" s="3" t="s">
        <v>34</v>
      </c>
      <c r="T5" s="3" t="s">
        <v>34</v>
      </c>
      <c r="U5" s="5">
        <v>13.436941012355517</v>
      </c>
      <c r="V5" s="6">
        <v>20.520102741242642</v>
      </c>
      <c r="W5" s="6">
        <v>33.957043753598157</v>
      </c>
      <c r="X5" s="6">
        <v>0.60429591251059045</v>
      </c>
      <c r="Y5" s="6">
        <v>-1.0579767879795834</v>
      </c>
      <c r="Z5" s="6">
        <v>6.1094701429761242</v>
      </c>
      <c r="AA5" s="6">
        <v>5.0514933549965413</v>
      </c>
      <c r="AB5" s="7">
        <v>73.913043478260875</v>
      </c>
      <c r="AC5" s="3" t="s">
        <v>66</v>
      </c>
    </row>
    <row r="6" spans="1:29">
      <c r="A6" t="s">
        <v>29</v>
      </c>
      <c r="B6">
        <v>65</v>
      </c>
      <c r="C6">
        <v>5</v>
      </c>
      <c r="D6">
        <v>20</v>
      </c>
      <c r="E6" t="s">
        <v>30</v>
      </c>
      <c r="F6" t="s">
        <v>31</v>
      </c>
      <c r="G6" s="3">
        <v>41.36</v>
      </c>
      <c r="H6" s="3" t="s">
        <v>32</v>
      </c>
      <c r="I6" s="3" t="s">
        <v>32</v>
      </c>
      <c r="J6" s="3">
        <v>0</v>
      </c>
      <c r="K6" s="3">
        <v>41.36</v>
      </c>
      <c r="L6" s="4">
        <v>100</v>
      </c>
      <c r="M6" s="4">
        <v>0</v>
      </c>
      <c r="N6" s="4">
        <v>6</v>
      </c>
      <c r="O6" s="4">
        <v>0</v>
      </c>
      <c r="P6" s="4">
        <v>0</v>
      </c>
      <c r="Q6" s="4">
        <f t="shared" si="0"/>
        <v>100</v>
      </c>
      <c r="R6" s="3">
        <f t="shared" si="1"/>
        <v>6.8933333333333335</v>
      </c>
      <c r="S6" s="3" t="s">
        <v>38</v>
      </c>
      <c r="T6" s="3" t="s">
        <v>38</v>
      </c>
      <c r="U6" s="5">
        <v>8.6270453044511921</v>
      </c>
      <c r="V6" s="6">
        <v>25.003058080474531</v>
      </c>
      <c r="W6" s="6">
        <v>33.630103384925725</v>
      </c>
      <c r="X6" s="6">
        <v>0.74347253097300436</v>
      </c>
      <c r="Y6" s="6">
        <v>-0.71507504375726771</v>
      </c>
      <c r="Z6" s="6">
        <v>-0.54725814717520249</v>
      </c>
      <c r="AA6" s="6">
        <v>-1.2623331909324704</v>
      </c>
      <c r="AB6" s="7">
        <v>75.367647058823522</v>
      </c>
      <c r="AC6" s="3" t="s">
        <v>34</v>
      </c>
    </row>
    <row r="7" spans="1:29">
      <c r="A7" t="s">
        <v>29</v>
      </c>
      <c r="B7">
        <v>81</v>
      </c>
      <c r="C7">
        <v>6</v>
      </c>
      <c r="D7">
        <v>20</v>
      </c>
      <c r="E7" t="s">
        <v>30</v>
      </c>
      <c r="F7" t="s">
        <v>31</v>
      </c>
      <c r="G7" s="3">
        <v>49.47</v>
      </c>
      <c r="H7" s="3" t="s">
        <v>32</v>
      </c>
      <c r="I7" s="3" t="s">
        <v>32</v>
      </c>
      <c r="J7" s="3">
        <v>0</v>
      </c>
      <c r="K7" s="3">
        <v>49.47</v>
      </c>
      <c r="L7" s="4">
        <v>100</v>
      </c>
      <c r="M7" s="4">
        <v>0</v>
      </c>
      <c r="N7" s="4">
        <v>6</v>
      </c>
      <c r="O7" s="4">
        <v>0</v>
      </c>
      <c r="P7" s="4">
        <v>0</v>
      </c>
      <c r="Q7" s="4">
        <f t="shared" si="0"/>
        <v>100</v>
      </c>
      <c r="R7" s="3">
        <f t="shared" si="1"/>
        <v>8.2449999999999992</v>
      </c>
      <c r="S7" s="3" t="s">
        <v>34</v>
      </c>
      <c r="T7" s="3" t="s">
        <v>34</v>
      </c>
      <c r="U7" s="5">
        <v>5.5842929962479868</v>
      </c>
      <c r="V7" s="6">
        <v>51.439183313074544</v>
      </c>
      <c r="W7" s="6">
        <v>57.023476309322497</v>
      </c>
      <c r="X7" s="6">
        <v>0.90207028126527944</v>
      </c>
      <c r="Y7" s="6">
        <v>-0.4328921563718906</v>
      </c>
      <c r="Z7" s="6">
        <v>-3.3304666340765374</v>
      </c>
      <c r="AA7" s="6">
        <v>-3.7633587904484282</v>
      </c>
      <c r="AB7" s="7">
        <v>69.381107491856682</v>
      </c>
      <c r="AC7" s="3" t="s">
        <v>34</v>
      </c>
    </row>
    <row r="8" spans="1:29">
      <c r="A8" t="s">
        <v>29</v>
      </c>
      <c r="B8">
        <v>97</v>
      </c>
      <c r="C8">
        <v>7</v>
      </c>
      <c r="D8">
        <v>22</v>
      </c>
      <c r="E8" t="s">
        <v>30</v>
      </c>
      <c r="F8" t="s">
        <v>31</v>
      </c>
      <c r="G8" s="3">
        <v>38.75</v>
      </c>
      <c r="H8" s="3" t="s">
        <v>32</v>
      </c>
      <c r="I8" s="3" t="s">
        <v>32</v>
      </c>
      <c r="J8" s="3">
        <v>0</v>
      </c>
      <c r="K8" s="3">
        <v>38.75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 t="shared" si="1"/>
        <v>6.458333333333333</v>
      </c>
      <c r="S8" s="3" t="s">
        <v>34</v>
      </c>
      <c r="T8" s="3" t="s">
        <v>34</v>
      </c>
      <c r="U8" s="5">
        <v>7.2173521666494507</v>
      </c>
      <c r="V8" s="6">
        <v>68.062244147510953</v>
      </c>
      <c r="W8" s="6">
        <v>75.279596314160401</v>
      </c>
      <c r="X8" s="6">
        <v>0.90412605114764899</v>
      </c>
      <c r="Y8" s="6">
        <v>6.816334970336249</v>
      </c>
      <c r="Z8" s="6">
        <v>1.3857972961956213</v>
      </c>
      <c r="AA8" s="6">
        <v>8.202132266531871</v>
      </c>
      <c r="AB8" s="7">
        <v>81.76100628930817</v>
      </c>
      <c r="AC8" s="3" t="s">
        <v>54</v>
      </c>
    </row>
    <row r="9" spans="1:29">
      <c r="A9" t="s">
        <v>29</v>
      </c>
      <c r="B9">
        <v>113</v>
      </c>
      <c r="C9">
        <v>8</v>
      </c>
      <c r="D9">
        <v>22</v>
      </c>
      <c r="E9" t="s">
        <v>30</v>
      </c>
      <c r="F9" t="s">
        <v>31</v>
      </c>
      <c r="G9" s="3">
        <v>41.66</v>
      </c>
      <c r="H9" s="3" t="s">
        <v>32</v>
      </c>
      <c r="I9" s="3" t="s">
        <v>32</v>
      </c>
      <c r="J9" s="3">
        <v>0.14000000000000001</v>
      </c>
      <c r="K9" s="3">
        <v>41.8</v>
      </c>
      <c r="L9" s="4">
        <v>99.665071770334919</v>
      </c>
      <c r="M9" s="4">
        <v>0.3349282296650718</v>
      </c>
      <c r="N9" s="4">
        <v>6</v>
      </c>
      <c r="O9" s="4">
        <v>0</v>
      </c>
      <c r="P9" s="4">
        <v>0</v>
      </c>
      <c r="Q9" s="4">
        <f t="shared" si="0"/>
        <v>100</v>
      </c>
      <c r="R9" s="3">
        <f t="shared" si="1"/>
        <v>6.9433333333333325</v>
      </c>
      <c r="S9" s="3" t="s">
        <v>62</v>
      </c>
      <c r="T9" s="3" t="s">
        <v>62</v>
      </c>
      <c r="U9" s="5">
        <v>5.8623851292317264</v>
      </c>
      <c r="V9" s="6">
        <v>46.008142242389198</v>
      </c>
      <c r="W9" s="6">
        <v>51.870527371620923</v>
      </c>
      <c r="X9" s="6">
        <v>0.88698042170978353</v>
      </c>
      <c r="Y9" s="6">
        <v>-0.29385248336237146</v>
      </c>
      <c r="Z9" s="6">
        <v>-2.7086942062997217</v>
      </c>
      <c r="AA9" s="6">
        <v>-3.0025466896620929</v>
      </c>
      <c r="AB9" s="7">
        <v>81.343283582089555</v>
      </c>
      <c r="AC9" s="3" t="s">
        <v>46</v>
      </c>
    </row>
    <row r="10" spans="1:29">
      <c r="A10" t="s">
        <v>29</v>
      </c>
      <c r="B10">
        <v>129</v>
      </c>
      <c r="C10">
        <v>9</v>
      </c>
      <c r="D10">
        <v>27</v>
      </c>
      <c r="E10" t="s">
        <v>30</v>
      </c>
      <c r="F10" t="s">
        <v>31</v>
      </c>
      <c r="G10" s="3">
        <v>38.33</v>
      </c>
      <c r="H10" s="3" t="s">
        <v>32</v>
      </c>
      <c r="I10" s="3" t="s">
        <v>32</v>
      </c>
      <c r="J10" s="3">
        <v>0</v>
      </c>
      <c r="K10" s="3">
        <v>38.33</v>
      </c>
      <c r="L10" s="4">
        <v>100</v>
      </c>
      <c r="M10" s="4">
        <v>0</v>
      </c>
      <c r="N10" s="4">
        <v>6</v>
      </c>
      <c r="O10" s="4">
        <v>0</v>
      </c>
      <c r="P10" s="4">
        <v>0</v>
      </c>
      <c r="Q10" s="4">
        <f t="shared" si="0"/>
        <v>100</v>
      </c>
      <c r="R10" s="3">
        <f t="shared" si="1"/>
        <v>6.3883333333333328</v>
      </c>
      <c r="S10" s="3" t="s">
        <v>57</v>
      </c>
      <c r="T10" s="3" t="s">
        <v>57</v>
      </c>
      <c r="U10" s="5">
        <v>8.4483948437861311</v>
      </c>
      <c r="V10" s="6">
        <v>73.270742003240215</v>
      </c>
      <c r="W10" s="6">
        <v>81.719136847026348</v>
      </c>
      <c r="X10" s="6">
        <v>0.89661669016890067</v>
      </c>
      <c r="Y10" s="6">
        <v>-0.66230536127596296</v>
      </c>
      <c r="Z10" s="6">
        <v>-5.5971025398180396</v>
      </c>
      <c r="AA10" s="6">
        <v>-6.2594079010940034</v>
      </c>
      <c r="AB10" s="7">
        <v>79.298245614035096</v>
      </c>
      <c r="AC10" s="3" t="s">
        <v>58</v>
      </c>
    </row>
    <row r="11" spans="1:29">
      <c r="A11" t="s">
        <v>29</v>
      </c>
      <c r="B11">
        <v>145</v>
      </c>
      <c r="C11">
        <v>10</v>
      </c>
      <c r="D11">
        <v>27</v>
      </c>
      <c r="E11" t="s">
        <v>30</v>
      </c>
      <c r="F11" t="s">
        <v>31</v>
      </c>
      <c r="G11" s="3">
        <v>36.479999999999997</v>
      </c>
      <c r="H11" s="3" t="s">
        <v>32</v>
      </c>
      <c r="I11" s="3" t="s">
        <v>32</v>
      </c>
      <c r="J11" s="3">
        <v>0</v>
      </c>
      <c r="K11" s="3">
        <v>36.479999999999997</v>
      </c>
      <c r="L11" s="4">
        <v>100</v>
      </c>
      <c r="M11" s="4">
        <v>0</v>
      </c>
      <c r="N11" s="4">
        <v>6</v>
      </c>
      <c r="O11" s="4">
        <v>0</v>
      </c>
      <c r="P11" s="4">
        <v>0</v>
      </c>
      <c r="Q11" s="4">
        <f t="shared" si="0"/>
        <v>100</v>
      </c>
      <c r="R11" s="3">
        <f t="shared" si="1"/>
        <v>6.0799999999999992</v>
      </c>
      <c r="S11" s="3" t="s">
        <v>92</v>
      </c>
      <c r="T11" s="3" t="s">
        <v>92</v>
      </c>
      <c r="U11" s="5">
        <v>0.83828349384304113</v>
      </c>
      <c r="V11" s="6">
        <v>1.7423115079365083E-2</v>
      </c>
      <c r="W11" s="6">
        <v>0.85570660892240624</v>
      </c>
      <c r="X11" s="6">
        <v>2.0361085093529966E-2</v>
      </c>
      <c r="Y11" s="6">
        <v>-5.6316372033573869E-2</v>
      </c>
      <c r="Z11" s="6">
        <v>1.3717753752636572</v>
      </c>
      <c r="AA11" s="6">
        <v>1.3154590032300832</v>
      </c>
      <c r="AB11" s="7">
        <v>77.22419928825623</v>
      </c>
      <c r="AC11" s="3" t="s">
        <v>34</v>
      </c>
    </row>
    <row r="12" spans="1:29">
      <c r="A12" t="s">
        <v>29</v>
      </c>
      <c r="B12">
        <v>7</v>
      </c>
      <c r="C12">
        <v>1</v>
      </c>
      <c r="D12">
        <v>16</v>
      </c>
      <c r="E12" t="s">
        <v>44</v>
      </c>
      <c r="F12" t="s">
        <v>35</v>
      </c>
      <c r="G12" s="3">
        <v>6.77</v>
      </c>
      <c r="H12" s="3" t="s">
        <v>32</v>
      </c>
      <c r="I12" s="3">
        <v>46.32</v>
      </c>
      <c r="J12" s="3">
        <v>0</v>
      </c>
      <c r="K12" s="3">
        <v>53.09</v>
      </c>
      <c r="L12" s="4">
        <v>12.751930683744582</v>
      </c>
      <c r="M12" s="4">
        <v>0</v>
      </c>
      <c r="N12" s="4">
        <v>5</v>
      </c>
      <c r="O12" s="4">
        <v>0</v>
      </c>
      <c r="P12" s="4">
        <v>1</v>
      </c>
      <c r="Q12" s="4">
        <f t="shared" si="0"/>
        <v>83.333333333333343</v>
      </c>
      <c r="R12" s="3">
        <f t="shared" si="1"/>
        <v>1.3539999999999999</v>
      </c>
      <c r="S12" s="3" t="s">
        <v>45</v>
      </c>
      <c r="T12" s="3">
        <f t="shared" ref="T12:T43" si="2">I12/P12</f>
        <v>46.32</v>
      </c>
      <c r="U12" s="5">
        <v>10.207483590733583</v>
      </c>
      <c r="V12" s="6">
        <v>15.205215787215785</v>
      </c>
      <c r="W12" s="6">
        <v>25.412699377949366</v>
      </c>
      <c r="X12" s="6">
        <v>0.59833139176113548</v>
      </c>
      <c r="Y12" s="6">
        <v>-0.79958977916215368</v>
      </c>
      <c r="Z12" s="6">
        <v>5.2468596407587409</v>
      </c>
      <c r="AA12" s="6">
        <v>4.4472698615965873</v>
      </c>
      <c r="AB12" s="7">
        <v>74.468085106382972</v>
      </c>
      <c r="AC12" s="3" t="s">
        <v>46</v>
      </c>
    </row>
    <row r="13" spans="1:29">
      <c r="A13" t="s">
        <v>29</v>
      </c>
      <c r="B13">
        <v>23</v>
      </c>
      <c r="C13">
        <v>2</v>
      </c>
      <c r="D13">
        <v>16</v>
      </c>
      <c r="E13" t="s">
        <v>44</v>
      </c>
      <c r="F13" t="s">
        <v>35</v>
      </c>
      <c r="G13" s="3">
        <v>2.16</v>
      </c>
      <c r="H13" s="3" t="s">
        <v>32</v>
      </c>
      <c r="I13" s="3">
        <v>44.96</v>
      </c>
      <c r="J13" s="3">
        <v>0</v>
      </c>
      <c r="K13" s="3">
        <v>47.120000000000005</v>
      </c>
      <c r="L13" s="4">
        <v>4.5840407470288618</v>
      </c>
      <c r="M13" s="4">
        <v>0</v>
      </c>
      <c r="N13" s="4">
        <v>5</v>
      </c>
      <c r="O13" s="4">
        <v>0</v>
      </c>
      <c r="P13" s="4">
        <v>1</v>
      </c>
      <c r="Q13" s="4">
        <f t="shared" si="0"/>
        <v>83.333333333333343</v>
      </c>
      <c r="R13" s="3">
        <f t="shared" si="1"/>
        <v>0.43200000000000005</v>
      </c>
      <c r="S13" s="3" t="s">
        <v>53</v>
      </c>
      <c r="T13" s="3">
        <f t="shared" si="2"/>
        <v>44.96</v>
      </c>
      <c r="U13" s="5">
        <v>11.032216600138677</v>
      </c>
      <c r="V13" s="6">
        <v>17.847425481364876</v>
      </c>
      <c r="W13" s="6">
        <v>28.879642081503555</v>
      </c>
      <c r="X13" s="6">
        <v>0.61799330583794032</v>
      </c>
      <c r="Y13" s="6">
        <v>-0.88643635855338898</v>
      </c>
      <c r="Z13" s="6">
        <v>4.5898237067248147</v>
      </c>
      <c r="AA13" s="6">
        <v>3.7033873481714257</v>
      </c>
      <c r="AB13" s="7">
        <v>78.200692041522473</v>
      </c>
      <c r="AC13" s="3" t="s">
        <v>52</v>
      </c>
    </row>
    <row r="14" spans="1:29">
      <c r="A14" t="s">
        <v>29</v>
      </c>
      <c r="B14">
        <v>39</v>
      </c>
      <c r="C14">
        <v>3</v>
      </c>
      <c r="D14">
        <v>18</v>
      </c>
      <c r="E14" t="s">
        <v>44</v>
      </c>
      <c r="F14" t="s">
        <v>35</v>
      </c>
      <c r="G14" s="3">
        <v>2.7</v>
      </c>
      <c r="H14" s="3" t="s">
        <v>32</v>
      </c>
      <c r="I14" s="3">
        <v>39.47</v>
      </c>
      <c r="J14" s="3">
        <v>0.31</v>
      </c>
      <c r="K14" s="3">
        <v>42.480000000000004</v>
      </c>
      <c r="L14" s="4">
        <v>6.3559322033898304</v>
      </c>
      <c r="M14" s="4">
        <v>0.72975517890772112</v>
      </c>
      <c r="N14" s="4">
        <v>5</v>
      </c>
      <c r="O14" s="4">
        <v>0</v>
      </c>
      <c r="P14" s="4">
        <v>1</v>
      </c>
      <c r="Q14" s="4">
        <f t="shared" si="0"/>
        <v>83.333333333333343</v>
      </c>
      <c r="R14" s="3">
        <f t="shared" si="1"/>
        <v>0.54</v>
      </c>
      <c r="S14" s="3" t="s">
        <v>34</v>
      </c>
      <c r="T14" s="3">
        <f t="shared" si="2"/>
        <v>39.47</v>
      </c>
      <c r="U14" s="5">
        <v>15.624750608272501</v>
      </c>
      <c r="V14" s="6">
        <v>11.733630711002975</v>
      </c>
      <c r="W14" s="6">
        <v>27.358381319275477</v>
      </c>
      <c r="X14" s="6">
        <v>0.4288861454948722</v>
      </c>
      <c r="Y14" s="6">
        <v>-1.2868348966758383</v>
      </c>
      <c r="Z14" s="6">
        <v>5.9506868223525284</v>
      </c>
      <c r="AA14" s="6">
        <v>4.663851925676691</v>
      </c>
      <c r="AB14" s="7">
        <v>81.818181818181813</v>
      </c>
      <c r="AC14" s="3" t="s">
        <v>34</v>
      </c>
    </row>
    <row r="15" spans="1:29">
      <c r="A15" t="s">
        <v>29</v>
      </c>
      <c r="B15">
        <v>55</v>
      </c>
      <c r="C15">
        <v>4</v>
      </c>
      <c r="D15">
        <v>19</v>
      </c>
      <c r="E15" t="s">
        <v>44</v>
      </c>
      <c r="F15" t="s">
        <v>35</v>
      </c>
      <c r="G15" s="3">
        <v>3.44</v>
      </c>
      <c r="H15" s="3" t="s">
        <v>32</v>
      </c>
      <c r="I15" s="3">
        <v>54.4</v>
      </c>
      <c r="J15" s="3">
        <v>0</v>
      </c>
      <c r="K15" s="3">
        <v>57.839999999999996</v>
      </c>
      <c r="L15" s="4">
        <v>5.9474412171507609</v>
      </c>
      <c r="M15" s="4">
        <v>0</v>
      </c>
      <c r="N15" s="4">
        <v>5</v>
      </c>
      <c r="O15" s="4">
        <v>0</v>
      </c>
      <c r="P15" s="4">
        <v>1</v>
      </c>
      <c r="Q15" s="4">
        <f t="shared" si="0"/>
        <v>83.333333333333343</v>
      </c>
      <c r="R15" s="3">
        <f t="shared" si="1"/>
        <v>0.68799999999999994</v>
      </c>
      <c r="S15" s="3" t="s">
        <v>66</v>
      </c>
      <c r="T15" s="3">
        <f t="shared" si="2"/>
        <v>54.4</v>
      </c>
      <c r="U15" s="5">
        <v>11.446191471409099</v>
      </c>
      <c r="V15" s="6">
        <v>12.304508859609264</v>
      </c>
      <c r="W15" s="6">
        <v>23.750700331018365</v>
      </c>
      <c r="X15" s="6">
        <v>0.51806930693069297</v>
      </c>
      <c r="Y15" s="6">
        <v>-0.94040029870314068</v>
      </c>
      <c r="Z15" s="6">
        <v>0.73356753203645308</v>
      </c>
      <c r="AA15" s="6">
        <v>-0.20683276666668773</v>
      </c>
      <c r="AB15" s="7">
        <v>72.072072072072075</v>
      </c>
      <c r="AC15" s="3" t="s">
        <v>34</v>
      </c>
    </row>
    <row r="16" spans="1:29">
      <c r="A16" t="s">
        <v>29</v>
      </c>
      <c r="B16">
        <v>71</v>
      </c>
      <c r="C16">
        <v>5</v>
      </c>
      <c r="D16">
        <v>20</v>
      </c>
      <c r="E16" t="s">
        <v>44</v>
      </c>
      <c r="F16" t="s">
        <v>35</v>
      </c>
      <c r="G16" s="3">
        <v>4.29</v>
      </c>
      <c r="H16" s="3" t="s">
        <v>32</v>
      </c>
      <c r="I16" s="3">
        <v>38.19</v>
      </c>
      <c r="J16" s="3">
        <v>0</v>
      </c>
      <c r="K16" s="3">
        <v>42.48</v>
      </c>
      <c r="L16" s="4">
        <v>10.098870056497177</v>
      </c>
      <c r="M16" s="4">
        <v>0</v>
      </c>
      <c r="N16" s="4">
        <v>5</v>
      </c>
      <c r="O16" s="4">
        <v>0</v>
      </c>
      <c r="P16" s="4">
        <v>1</v>
      </c>
      <c r="Q16" s="4">
        <f t="shared" si="0"/>
        <v>83.333333333333343</v>
      </c>
      <c r="R16" s="3">
        <f t="shared" si="1"/>
        <v>0.85799999999999998</v>
      </c>
      <c r="S16" s="3" t="s">
        <v>34</v>
      </c>
      <c r="T16" s="3">
        <f t="shared" si="2"/>
        <v>38.19</v>
      </c>
      <c r="U16" s="5">
        <v>10.436788734071692</v>
      </c>
      <c r="V16" s="6">
        <v>19.688397046564251</v>
      </c>
      <c r="W16" s="6">
        <v>30.125185780635945</v>
      </c>
      <c r="X16" s="6">
        <v>0.65355271797924253</v>
      </c>
      <c r="Y16" s="6">
        <v>-0.84708184293567002</v>
      </c>
      <c r="Z16" s="6">
        <v>1.9827822266615458</v>
      </c>
      <c r="AA16" s="6">
        <v>1.1357003837258755</v>
      </c>
      <c r="AB16" s="7">
        <v>77.405857740585773</v>
      </c>
      <c r="AC16" s="3" t="s">
        <v>34</v>
      </c>
    </row>
    <row r="17" spans="1:29">
      <c r="A17" t="s">
        <v>29</v>
      </c>
      <c r="B17">
        <v>87</v>
      </c>
      <c r="C17">
        <v>6</v>
      </c>
      <c r="D17">
        <v>20</v>
      </c>
      <c r="E17" t="s">
        <v>44</v>
      </c>
      <c r="F17" t="s">
        <v>35</v>
      </c>
      <c r="G17" s="3">
        <v>3.03</v>
      </c>
      <c r="H17" s="3" t="s">
        <v>32</v>
      </c>
      <c r="I17" s="3">
        <v>75.16</v>
      </c>
      <c r="J17" s="3">
        <v>0</v>
      </c>
      <c r="K17" s="3">
        <v>78.19</v>
      </c>
      <c r="L17" s="4">
        <v>3.8751758536897301</v>
      </c>
      <c r="M17" s="4">
        <v>0</v>
      </c>
      <c r="N17" s="4">
        <v>5</v>
      </c>
      <c r="O17" s="4">
        <v>0</v>
      </c>
      <c r="P17" s="4">
        <v>1</v>
      </c>
      <c r="Q17" s="4">
        <f t="shared" si="0"/>
        <v>83.333333333333343</v>
      </c>
      <c r="R17" s="3">
        <f t="shared" si="1"/>
        <v>0.60599999999999998</v>
      </c>
      <c r="S17" s="3" t="s">
        <v>34</v>
      </c>
      <c r="T17" s="3">
        <f t="shared" si="2"/>
        <v>75.16</v>
      </c>
      <c r="U17" s="5">
        <v>5.9023524552915614</v>
      </c>
      <c r="V17" s="6">
        <v>60.012582500741495</v>
      </c>
      <c r="W17" s="6">
        <v>65.914934956033051</v>
      </c>
      <c r="X17" s="6">
        <v>0.91045500599782769</v>
      </c>
      <c r="Y17" s="6">
        <v>-0.3892576363996233</v>
      </c>
      <c r="Z17" s="6">
        <v>-2.5081959186837288</v>
      </c>
      <c r="AA17" s="6">
        <v>-2.8974535550833518</v>
      </c>
      <c r="AB17" s="7">
        <v>80.147058823529406</v>
      </c>
      <c r="AC17" s="3" t="s">
        <v>34</v>
      </c>
    </row>
    <row r="18" spans="1:29">
      <c r="A18" t="s">
        <v>29</v>
      </c>
      <c r="B18">
        <v>103</v>
      </c>
      <c r="C18">
        <v>7</v>
      </c>
      <c r="D18">
        <v>22</v>
      </c>
      <c r="E18" t="s">
        <v>44</v>
      </c>
      <c r="F18" t="s">
        <v>35</v>
      </c>
      <c r="G18" s="3">
        <v>4.7300000000000004</v>
      </c>
      <c r="H18" s="3" t="s">
        <v>32</v>
      </c>
      <c r="I18" s="3">
        <v>84.22</v>
      </c>
      <c r="J18" s="3">
        <v>0</v>
      </c>
      <c r="K18" s="3">
        <v>88.95</v>
      </c>
      <c r="L18" s="4">
        <v>5.3175941540191118</v>
      </c>
      <c r="M18" s="4">
        <v>0</v>
      </c>
      <c r="N18" s="4">
        <v>5</v>
      </c>
      <c r="O18" s="4">
        <v>0</v>
      </c>
      <c r="P18" s="4">
        <v>1</v>
      </c>
      <c r="Q18" s="4">
        <f t="shared" si="0"/>
        <v>83.333333333333343</v>
      </c>
      <c r="R18" s="3">
        <f t="shared" si="1"/>
        <v>0.94600000000000006</v>
      </c>
      <c r="S18" s="3" t="s">
        <v>34</v>
      </c>
      <c r="T18" s="3">
        <f t="shared" si="2"/>
        <v>84.22</v>
      </c>
      <c r="U18" s="5">
        <v>4.4962828198577149</v>
      </c>
      <c r="V18" s="6">
        <v>48.210478631667719</v>
      </c>
      <c r="W18" s="6">
        <v>52.706761451525438</v>
      </c>
      <c r="X18" s="6">
        <v>0.91469248544149384</v>
      </c>
      <c r="Y18" s="6">
        <v>-0.2228608993455769</v>
      </c>
      <c r="Z18" s="6">
        <v>-1.8155345244156065</v>
      </c>
      <c r="AA18" s="6">
        <v>-2.0383954237611839</v>
      </c>
      <c r="AB18" s="7">
        <v>76.950354609929079</v>
      </c>
      <c r="AC18" s="3" t="s">
        <v>34</v>
      </c>
    </row>
    <row r="19" spans="1:29">
      <c r="A19" t="s">
        <v>29</v>
      </c>
      <c r="B19">
        <v>119</v>
      </c>
      <c r="C19">
        <v>8</v>
      </c>
      <c r="D19">
        <v>22</v>
      </c>
      <c r="E19" t="s">
        <v>44</v>
      </c>
      <c r="F19" t="s">
        <v>35</v>
      </c>
      <c r="G19" s="3">
        <v>4.8600000000000003</v>
      </c>
      <c r="H19" s="3" t="s">
        <v>32</v>
      </c>
      <c r="I19" s="3">
        <v>81.290000000000006</v>
      </c>
      <c r="J19" s="3">
        <v>0</v>
      </c>
      <c r="K19" s="3">
        <v>86.15</v>
      </c>
      <c r="L19" s="4">
        <v>5.6413232733604177</v>
      </c>
      <c r="M19" s="4">
        <v>0</v>
      </c>
      <c r="N19" s="4">
        <v>5</v>
      </c>
      <c r="O19" s="4">
        <v>0</v>
      </c>
      <c r="P19" s="4">
        <v>1</v>
      </c>
      <c r="Q19" s="4">
        <f t="shared" si="0"/>
        <v>83.333333333333343</v>
      </c>
      <c r="R19" s="3">
        <f t="shared" si="1"/>
        <v>0.97200000000000009</v>
      </c>
      <c r="S19" s="3" t="s">
        <v>62</v>
      </c>
      <c r="T19" s="3">
        <f t="shared" si="2"/>
        <v>81.290000000000006</v>
      </c>
      <c r="U19" s="5">
        <v>6.4325370706439777</v>
      </c>
      <c r="V19" s="6">
        <v>36.007239878527329</v>
      </c>
      <c r="W19" s="6">
        <v>42.439776949171303</v>
      </c>
      <c r="X19" s="6">
        <v>0.84843141191934146</v>
      </c>
      <c r="Y19" s="6">
        <v>-0.39757217195659333</v>
      </c>
      <c r="Z19" s="6">
        <v>-2.0465622293586709</v>
      </c>
      <c r="AA19" s="6">
        <v>-2.4441344013152642</v>
      </c>
      <c r="AB19" s="7">
        <v>70.479704797047987</v>
      </c>
      <c r="AC19" s="3" t="s">
        <v>34</v>
      </c>
    </row>
    <row r="20" spans="1:29">
      <c r="A20" t="s">
        <v>29</v>
      </c>
      <c r="B20">
        <v>135</v>
      </c>
      <c r="C20">
        <v>9</v>
      </c>
      <c r="D20">
        <v>27</v>
      </c>
      <c r="E20" t="s">
        <v>44</v>
      </c>
      <c r="F20" t="s">
        <v>35</v>
      </c>
      <c r="G20" s="3">
        <v>7.88</v>
      </c>
      <c r="H20" s="3" t="s">
        <v>32</v>
      </c>
      <c r="I20" s="3">
        <v>77.02</v>
      </c>
      <c r="J20" s="3">
        <v>0</v>
      </c>
      <c r="K20" s="3">
        <v>84.899999999999991</v>
      </c>
      <c r="L20" s="4">
        <v>9.281507656065962</v>
      </c>
      <c r="M20" s="4">
        <v>0</v>
      </c>
      <c r="N20" s="4">
        <v>5</v>
      </c>
      <c r="O20" s="4">
        <v>0</v>
      </c>
      <c r="P20" s="4">
        <v>1</v>
      </c>
      <c r="Q20" s="4">
        <f t="shared" si="0"/>
        <v>83.333333333333343</v>
      </c>
      <c r="R20" s="3">
        <f t="shared" si="1"/>
        <v>1.5760000000000001</v>
      </c>
      <c r="S20" s="3" t="s">
        <v>34</v>
      </c>
      <c r="T20" s="3">
        <f t="shared" si="2"/>
        <v>77.02</v>
      </c>
      <c r="U20" s="5">
        <v>3.7386434713679444</v>
      </c>
      <c r="V20" s="6">
        <v>20.21607884457547</v>
      </c>
      <c r="W20" s="6">
        <v>23.954722315943414</v>
      </c>
      <c r="X20" s="6">
        <v>0.84392874932724082</v>
      </c>
      <c r="Y20" s="6">
        <v>-0.28579833791213805</v>
      </c>
      <c r="Z20" s="6">
        <v>0.31339418108498646</v>
      </c>
      <c r="AA20" s="6">
        <v>2.7595843172848394E-2</v>
      </c>
      <c r="AB20" s="7">
        <v>65.263157894736835</v>
      </c>
      <c r="AC20" s="3" t="s">
        <v>34</v>
      </c>
    </row>
    <row r="21" spans="1:29">
      <c r="A21" t="s">
        <v>29</v>
      </c>
      <c r="B21">
        <v>151</v>
      </c>
      <c r="C21">
        <v>10</v>
      </c>
      <c r="D21">
        <v>27</v>
      </c>
      <c r="E21" t="s">
        <v>44</v>
      </c>
      <c r="F21" t="s">
        <v>35</v>
      </c>
      <c r="G21" s="3">
        <v>13.05</v>
      </c>
      <c r="H21" s="3" t="s">
        <v>32</v>
      </c>
      <c r="I21" s="3">
        <v>63.14</v>
      </c>
      <c r="J21" s="3">
        <v>0</v>
      </c>
      <c r="K21" s="3">
        <v>76.19</v>
      </c>
      <c r="L21" s="4">
        <v>17.128232051450322</v>
      </c>
      <c r="M21" s="4">
        <v>0</v>
      </c>
      <c r="N21" s="4">
        <v>5</v>
      </c>
      <c r="O21" s="4">
        <v>0</v>
      </c>
      <c r="P21" s="4">
        <v>1</v>
      </c>
      <c r="Q21" s="4">
        <f t="shared" si="0"/>
        <v>83.333333333333343</v>
      </c>
      <c r="R21" s="3">
        <f t="shared" si="1"/>
        <v>2.6100000000000003</v>
      </c>
      <c r="S21" s="3" t="s">
        <v>94</v>
      </c>
      <c r="T21" s="3">
        <f t="shared" si="2"/>
        <v>63.14</v>
      </c>
      <c r="U21" s="5">
        <v>3.7327590040385408</v>
      </c>
      <c r="V21" s="6">
        <v>13.063894224144329</v>
      </c>
      <c r="W21" s="6">
        <v>16.796653228182869</v>
      </c>
      <c r="X21" s="6">
        <v>0.77776769256774347</v>
      </c>
      <c r="Y21" s="6">
        <v>-0.30944137823274526</v>
      </c>
      <c r="Z21" s="6">
        <v>0.87797218377761144</v>
      </c>
      <c r="AA21" s="6">
        <v>0.56853080554486635</v>
      </c>
      <c r="AB21" s="7">
        <v>79.365079365079367</v>
      </c>
      <c r="AC21" s="3" t="s">
        <v>34</v>
      </c>
    </row>
    <row r="22" spans="1:29">
      <c r="A22" t="s">
        <v>29</v>
      </c>
      <c r="B22">
        <v>8</v>
      </c>
      <c r="C22">
        <v>1</v>
      </c>
      <c r="D22">
        <v>16</v>
      </c>
      <c r="E22" t="s">
        <v>44</v>
      </c>
      <c r="F22" t="s">
        <v>37</v>
      </c>
      <c r="G22" s="3">
        <v>2.54</v>
      </c>
      <c r="H22" s="3" t="s">
        <v>32</v>
      </c>
      <c r="I22" s="3">
        <v>51.27</v>
      </c>
      <c r="J22" s="3">
        <v>0</v>
      </c>
      <c r="K22" s="3">
        <v>53.81</v>
      </c>
      <c r="L22" s="4">
        <v>4.7203122096264636</v>
      </c>
      <c r="M22" s="4">
        <v>0</v>
      </c>
      <c r="N22" s="4">
        <v>4</v>
      </c>
      <c r="O22" s="4">
        <v>0</v>
      </c>
      <c r="P22" s="4">
        <v>2</v>
      </c>
      <c r="Q22" s="4">
        <f t="shared" si="0"/>
        <v>66.666666666666657</v>
      </c>
      <c r="R22" s="3">
        <f t="shared" si="1"/>
        <v>0.63500000000000001</v>
      </c>
      <c r="S22" s="3" t="s">
        <v>34</v>
      </c>
      <c r="T22" s="3">
        <f t="shared" si="2"/>
        <v>25.635000000000002</v>
      </c>
      <c r="U22" s="5">
        <v>3.7272190344281775</v>
      </c>
      <c r="V22" s="6">
        <v>15.061037681924107</v>
      </c>
      <c r="W22" s="6">
        <v>18.788256716352286</v>
      </c>
      <c r="X22" s="6">
        <v>0.80161975159812415</v>
      </c>
      <c r="Y22" s="6">
        <v>-0.23518247683582127</v>
      </c>
      <c r="Z22" s="6">
        <v>1.1436062515931973</v>
      </c>
      <c r="AA22" s="6">
        <v>0.9084237747573759</v>
      </c>
      <c r="AB22" s="7">
        <v>74.468085106382972</v>
      </c>
      <c r="AC22" s="3" t="s">
        <v>34</v>
      </c>
    </row>
    <row r="23" spans="1:29">
      <c r="A23" t="s">
        <v>29</v>
      </c>
      <c r="B23">
        <v>24</v>
      </c>
      <c r="C23">
        <v>2</v>
      </c>
      <c r="D23">
        <v>16</v>
      </c>
      <c r="E23" t="s">
        <v>44</v>
      </c>
      <c r="F23" t="s">
        <v>37</v>
      </c>
      <c r="G23" s="3">
        <v>1.33</v>
      </c>
      <c r="H23" s="3" t="s">
        <v>32</v>
      </c>
      <c r="I23" s="3">
        <v>46.13</v>
      </c>
      <c r="J23" s="3">
        <v>0</v>
      </c>
      <c r="K23" s="3">
        <v>47.46</v>
      </c>
      <c r="L23" s="4">
        <v>2.8023598820058995</v>
      </c>
      <c r="M23" s="4">
        <v>0</v>
      </c>
      <c r="N23" s="4">
        <v>4</v>
      </c>
      <c r="O23" s="4">
        <v>0</v>
      </c>
      <c r="P23" s="4">
        <v>2</v>
      </c>
      <c r="Q23" s="4">
        <f t="shared" si="0"/>
        <v>66.666666666666657</v>
      </c>
      <c r="R23" s="3">
        <f t="shared" si="1"/>
        <v>0.33250000000000002</v>
      </c>
      <c r="S23" s="3" t="s">
        <v>51</v>
      </c>
      <c r="T23" s="3">
        <f t="shared" si="2"/>
        <v>23.065000000000001</v>
      </c>
      <c r="U23" s="5">
        <v>24.927741263157891</v>
      </c>
      <c r="V23" s="6">
        <v>19.502342549707599</v>
      </c>
      <c r="W23" s="6">
        <v>44.43008381286549</v>
      </c>
      <c r="X23" s="6">
        <v>0.43894453658582483</v>
      </c>
      <c r="Y23" s="6">
        <v>-2.0135816009301166</v>
      </c>
      <c r="Z23" s="6">
        <v>10.443405685519862</v>
      </c>
      <c r="AA23" s="6">
        <v>8.429824084589745</v>
      </c>
      <c r="AB23" s="7">
        <v>77.992277992277977</v>
      </c>
      <c r="AC23" s="3" t="s">
        <v>46</v>
      </c>
    </row>
    <row r="24" spans="1:29">
      <c r="A24" t="s">
        <v>29</v>
      </c>
      <c r="B24">
        <v>40</v>
      </c>
      <c r="C24">
        <v>3</v>
      </c>
      <c r="D24">
        <v>18</v>
      </c>
      <c r="E24" t="s">
        <v>44</v>
      </c>
      <c r="F24" t="s">
        <v>37</v>
      </c>
      <c r="G24" s="3">
        <v>2.5299999999999998</v>
      </c>
      <c r="H24" s="3" t="s">
        <v>32</v>
      </c>
      <c r="I24" s="3">
        <v>63.31</v>
      </c>
      <c r="J24" s="3">
        <v>0</v>
      </c>
      <c r="K24" s="3">
        <v>65.84</v>
      </c>
      <c r="L24" s="4">
        <v>3.8426488456865124</v>
      </c>
      <c r="M24" s="4">
        <v>0</v>
      </c>
      <c r="N24" s="4">
        <v>4</v>
      </c>
      <c r="O24" s="4">
        <v>0</v>
      </c>
      <c r="P24" s="4">
        <v>2</v>
      </c>
      <c r="Q24" s="4">
        <f t="shared" si="0"/>
        <v>66.666666666666657</v>
      </c>
      <c r="R24" s="3">
        <f t="shared" si="1"/>
        <v>0.63249999999999995</v>
      </c>
      <c r="S24" s="3" t="s">
        <v>34</v>
      </c>
      <c r="T24" s="3">
        <f t="shared" si="2"/>
        <v>31.655000000000001</v>
      </c>
      <c r="U24" s="5">
        <v>5.5585066880256324</v>
      </c>
      <c r="V24" s="6">
        <v>13.738170284341214</v>
      </c>
      <c r="W24" s="6">
        <v>19.296676972366846</v>
      </c>
      <c r="X24" s="6">
        <v>0.71194487548371654</v>
      </c>
      <c r="Y24" s="6">
        <v>-0.45692498743278381</v>
      </c>
      <c r="Z24" s="6">
        <v>0.37350264120726251</v>
      </c>
      <c r="AA24" s="6">
        <v>-8.342234622552136E-2</v>
      </c>
      <c r="AB24" s="7">
        <v>78.070175438596493</v>
      </c>
      <c r="AC24" s="3" t="s">
        <v>52</v>
      </c>
    </row>
    <row r="25" spans="1:29">
      <c r="A25" t="s">
        <v>29</v>
      </c>
      <c r="B25">
        <v>56</v>
      </c>
      <c r="C25">
        <v>4</v>
      </c>
      <c r="D25">
        <v>19</v>
      </c>
      <c r="E25" t="s">
        <v>44</v>
      </c>
      <c r="F25" t="s">
        <v>37</v>
      </c>
      <c r="G25" s="3">
        <v>5.36</v>
      </c>
      <c r="H25" s="3" t="s">
        <v>32</v>
      </c>
      <c r="I25" s="3">
        <v>62.03</v>
      </c>
      <c r="J25" s="3">
        <v>0</v>
      </c>
      <c r="K25" s="3">
        <v>67.39</v>
      </c>
      <c r="L25" s="4">
        <v>7.9537023297225122</v>
      </c>
      <c r="M25" s="4">
        <v>0</v>
      </c>
      <c r="N25" s="4">
        <v>4</v>
      </c>
      <c r="O25" s="4">
        <v>0</v>
      </c>
      <c r="P25" s="4">
        <v>2</v>
      </c>
      <c r="Q25" s="4">
        <f t="shared" si="0"/>
        <v>66.666666666666657</v>
      </c>
      <c r="R25" s="3">
        <f t="shared" si="1"/>
        <v>1.34</v>
      </c>
      <c r="S25" s="3" t="s">
        <v>34</v>
      </c>
      <c r="T25" s="3">
        <f t="shared" si="2"/>
        <v>31.015000000000001</v>
      </c>
      <c r="U25" s="5">
        <v>17.632378133333336</v>
      </c>
      <c r="V25" s="6">
        <v>23.560603733333327</v>
      </c>
      <c r="W25" s="6">
        <v>41.192981866666663</v>
      </c>
      <c r="X25" s="6">
        <v>0.57195674276735364</v>
      </c>
      <c r="Y25" s="6">
        <v>-1.2246520899652249</v>
      </c>
      <c r="Z25" s="6">
        <v>0.6125721278103855</v>
      </c>
      <c r="AA25" s="6">
        <v>-0.61207996215483951</v>
      </c>
      <c r="AB25" s="7">
        <v>75.206611570247929</v>
      </c>
      <c r="AC25" s="3" t="s">
        <v>34</v>
      </c>
    </row>
    <row r="26" spans="1:29">
      <c r="A26" t="s">
        <v>29</v>
      </c>
      <c r="B26">
        <v>72</v>
      </c>
      <c r="C26">
        <v>5</v>
      </c>
      <c r="D26">
        <v>20</v>
      </c>
      <c r="E26" t="s">
        <v>44</v>
      </c>
      <c r="F26" t="s">
        <v>37</v>
      </c>
      <c r="G26" s="3">
        <v>2.62</v>
      </c>
      <c r="H26" s="3" t="s">
        <v>32</v>
      </c>
      <c r="I26" s="3">
        <v>55.65</v>
      </c>
      <c r="J26" s="3">
        <v>0</v>
      </c>
      <c r="K26" s="3">
        <v>58.269999999999996</v>
      </c>
      <c r="L26" s="4">
        <v>4.4963102797322811</v>
      </c>
      <c r="M26" s="4">
        <v>0</v>
      </c>
      <c r="N26" s="4">
        <v>4</v>
      </c>
      <c r="O26" s="4">
        <v>0</v>
      </c>
      <c r="P26" s="4">
        <v>2</v>
      </c>
      <c r="Q26" s="4">
        <f t="shared" si="0"/>
        <v>66.666666666666657</v>
      </c>
      <c r="R26" s="3">
        <f t="shared" si="1"/>
        <v>0.65500000000000003</v>
      </c>
      <c r="S26" s="3" t="s">
        <v>58</v>
      </c>
      <c r="T26" s="3">
        <f t="shared" si="2"/>
        <v>27.824999999999999</v>
      </c>
      <c r="U26" s="5">
        <v>14.191552248166726</v>
      </c>
      <c r="V26" s="6">
        <v>17.468041296796599</v>
      </c>
      <c r="W26" s="6">
        <v>31.659593544963325</v>
      </c>
      <c r="X26" s="6">
        <v>0.55174559559611158</v>
      </c>
      <c r="Y26" s="6">
        <v>-1.1385163569906129</v>
      </c>
      <c r="Z26" s="6">
        <v>1.5267435428265808</v>
      </c>
      <c r="AA26" s="6">
        <v>0.38822718583596766</v>
      </c>
      <c r="AB26" s="7">
        <v>73.98373983739836</v>
      </c>
      <c r="AC26" s="3" t="s">
        <v>34</v>
      </c>
    </row>
    <row r="27" spans="1:29">
      <c r="A27" t="s">
        <v>29</v>
      </c>
      <c r="B27">
        <v>88</v>
      </c>
      <c r="C27">
        <v>6</v>
      </c>
      <c r="D27">
        <v>20</v>
      </c>
      <c r="E27" t="s">
        <v>44</v>
      </c>
      <c r="F27" t="s">
        <v>37</v>
      </c>
      <c r="G27" s="3">
        <v>2.86</v>
      </c>
      <c r="H27" s="3" t="s">
        <v>32</v>
      </c>
      <c r="I27" s="3">
        <v>89.15</v>
      </c>
      <c r="J27" s="3">
        <v>0</v>
      </c>
      <c r="K27" s="3">
        <v>92.01</v>
      </c>
      <c r="L27" s="4">
        <v>3.1083577871970434</v>
      </c>
      <c r="M27" s="4">
        <v>0</v>
      </c>
      <c r="N27" s="4">
        <v>4</v>
      </c>
      <c r="O27" s="4">
        <v>0</v>
      </c>
      <c r="P27" s="4">
        <v>2</v>
      </c>
      <c r="Q27" s="4">
        <f t="shared" si="0"/>
        <v>66.666666666666657</v>
      </c>
      <c r="R27" s="3">
        <f t="shared" si="1"/>
        <v>0.71499999999999997</v>
      </c>
      <c r="S27" s="3" t="s">
        <v>51</v>
      </c>
      <c r="T27" s="3">
        <f t="shared" si="2"/>
        <v>44.575000000000003</v>
      </c>
      <c r="U27" s="5">
        <v>2.0076206868391155</v>
      </c>
      <c r="V27" s="6">
        <v>25.494210053871235</v>
      </c>
      <c r="W27" s="6">
        <v>27.50183074071035</v>
      </c>
      <c r="X27" s="6">
        <v>0.92700047114073469</v>
      </c>
      <c r="Y27" s="6">
        <v>-0.11798740204053378</v>
      </c>
      <c r="Z27" s="6">
        <v>-1.5744917335915263</v>
      </c>
      <c r="AA27" s="6">
        <v>-1.6924791356320599</v>
      </c>
      <c r="AB27" s="7">
        <v>52.255639097744364</v>
      </c>
      <c r="AC27" s="3" t="s">
        <v>34</v>
      </c>
    </row>
    <row r="28" spans="1:29">
      <c r="A28" t="s">
        <v>29</v>
      </c>
      <c r="B28">
        <v>104</v>
      </c>
      <c r="C28">
        <v>7</v>
      </c>
      <c r="D28">
        <v>22</v>
      </c>
      <c r="E28" t="s">
        <v>44</v>
      </c>
      <c r="F28" t="s">
        <v>37</v>
      </c>
      <c r="G28" s="3">
        <v>4.55</v>
      </c>
      <c r="H28" s="3" t="s">
        <v>32</v>
      </c>
      <c r="I28" s="3">
        <v>60.7</v>
      </c>
      <c r="J28" s="3">
        <v>0</v>
      </c>
      <c r="K28" s="3">
        <v>65.25</v>
      </c>
      <c r="L28" s="4">
        <v>6.9731800766283518</v>
      </c>
      <c r="M28" s="4">
        <v>0</v>
      </c>
      <c r="N28" s="4">
        <v>4</v>
      </c>
      <c r="O28" s="4">
        <v>0</v>
      </c>
      <c r="P28" s="4">
        <v>2</v>
      </c>
      <c r="Q28" s="4">
        <f t="shared" si="0"/>
        <v>66.666666666666657</v>
      </c>
      <c r="R28" s="3">
        <f t="shared" si="1"/>
        <v>1.1375</v>
      </c>
      <c r="S28" s="3" t="s">
        <v>54</v>
      </c>
      <c r="T28" s="3">
        <f t="shared" si="2"/>
        <v>30.35</v>
      </c>
      <c r="U28" s="5">
        <v>6.1026425688349946</v>
      </c>
      <c r="V28" s="6">
        <v>48.696288837155649</v>
      </c>
      <c r="W28" s="6">
        <v>54.798931405990643</v>
      </c>
      <c r="X28" s="6">
        <v>0.88863573773688864</v>
      </c>
      <c r="Y28" s="6">
        <v>-0.29105796332575717</v>
      </c>
      <c r="Z28" s="6">
        <v>-2.4817508161078772</v>
      </c>
      <c r="AA28" s="6">
        <v>-2.7728087794336345</v>
      </c>
      <c r="AB28" s="7">
        <v>77.142857142857139</v>
      </c>
      <c r="AC28" s="3" t="s">
        <v>57</v>
      </c>
    </row>
    <row r="29" spans="1:29">
      <c r="A29" t="s">
        <v>29</v>
      </c>
      <c r="B29">
        <v>120</v>
      </c>
      <c r="C29">
        <v>8</v>
      </c>
      <c r="D29">
        <v>22</v>
      </c>
      <c r="E29" t="s">
        <v>44</v>
      </c>
      <c r="F29" t="s">
        <v>37</v>
      </c>
      <c r="G29" s="3">
        <v>4.09</v>
      </c>
      <c r="H29" s="3" t="s">
        <v>32</v>
      </c>
      <c r="I29" s="3">
        <v>115.58</v>
      </c>
      <c r="J29" s="3">
        <v>0</v>
      </c>
      <c r="K29" s="3">
        <v>119.67</v>
      </c>
      <c r="L29" s="4">
        <v>3.4177320965989808</v>
      </c>
      <c r="M29" s="4">
        <v>0</v>
      </c>
      <c r="N29" s="4">
        <v>4</v>
      </c>
      <c r="O29" s="4">
        <v>0</v>
      </c>
      <c r="P29" s="4">
        <v>2</v>
      </c>
      <c r="Q29" s="4">
        <f t="shared" si="0"/>
        <v>66.666666666666657</v>
      </c>
      <c r="R29" s="3">
        <f t="shared" si="1"/>
        <v>1.0225</v>
      </c>
      <c r="S29" s="3" t="s">
        <v>46</v>
      </c>
      <c r="T29" s="3">
        <f t="shared" si="2"/>
        <v>57.79</v>
      </c>
      <c r="U29" s="5">
        <v>1.2879483898305084</v>
      </c>
      <c r="V29" s="6">
        <v>25.360562446762287</v>
      </c>
      <c r="W29" s="6">
        <v>26.648510836592795</v>
      </c>
      <c r="X29" s="6">
        <v>0.95166902954809984</v>
      </c>
      <c r="Y29" s="6">
        <v>-2.2644375055196016E-2</v>
      </c>
      <c r="Z29" s="6">
        <v>-1.5177672425026458</v>
      </c>
      <c r="AA29" s="6">
        <v>-1.540411617557842</v>
      </c>
      <c r="AB29" s="7">
        <v>64.625850340136054</v>
      </c>
      <c r="AC29" s="3" t="s">
        <v>74</v>
      </c>
    </row>
    <row r="30" spans="1:29">
      <c r="A30" t="s">
        <v>29</v>
      </c>
      <c r="B30">
        <v>136</v>
      </c>
      <c r="C30">
        <v>9</v>
      </c>
      <c r="D30">
        <v>27</v>
      </c>
      <c r="E30" t="s">
        <v>44</v>
      </c>
      <c r="F30" t="s">
        <v>37</v>
      </c>
      <c r="G30" s="3">
        <v>0.61</v>
      </c>
      <c r="H30" s="3" t="s">
        <v>32</v>
      </c>
      <c r="I30" s="3">
        <v>103.63</v>
      </c>
      <c r="J30" s="3">
        <v>0</v>
      </c>
      <c r="K30" s="3">
        <v>104.24</v>
      </c>
      <c r="L30" s="4">
        <v>0.58518802762854949</v>
      </c>
      <c r="M30" s="4">
        <v>0</v>
      </c>
      <c r="N30" s="4">
        <v>4</v>
      </c>
      <c r="O30" s="4">
        <v>0</v>
      </c>
      <c r="P30" s="4">
        <v>2</v>
      </c>
      <c r="Q30" s="4">
        <f t="shared" si="0"/>
        <v>66.666666666666657</v>
      </c>
      <c r="R30" s="3">
        <f t="shared" si="1"/>
        <v>0.1525</v>
      </c>
      <c r="S30" s="3" t="s">
        <v>34</v>
      </c>
      <c r="T30" s="3">
        <f t="shared" si="2"/>
        <v>51.814999999999998</v>
      </c>
      <c r="U30" s="5">
        <v>0.99562315806251256</v>
      </c>
      <c r="V30" s="6">
        <v>4.0330774860213712</v>
      </c>
      <c r="W30" s="6">
        <v>5.0287006440838837</v>
      </c>
      <c r="X30" s="6">
        <v>0.80201184589624885</v>
      </c>
      <c r="Y30" s="6">
        <v>-7.8174422448340025E-2</v>
      </c>
      <c r="Z30" s="6">
        <v>1.2134763958017099</v>
      </c>
      <c r="AA30" s="6">
        <v>1.1353019733533698</v>
      </c>
      <c r="AB30" s="7">
        <v>63.843648208469062</v>
      </c>
      <c r="AC30" s="3" t="s">
        <v>34</v>
      </c>
    </row>
    <row r="31" spans="1:29">
      <c r="A31" t="s">
        <v>29</v>
      </c>
      <c r="B31">
        <v>152</v>
      </c>
      <c r="C31">
        <v>10</v>
      </c>
      <c r="D31">
        <v>27</v>
      </c>
      <c r="E31" t="s">
        <v>44</v>
      </c>
      <c r="F31" t="s">
        <v>37</v>
      </c>
      <c r="G31" s="3">
        <v>1.52</v>
      </c>
      <c r="H31" s="3" t="s">
        <v>32</v>
      </c>
      <c r="I31" s="3">
        <v>68.56</v>
      </c>
      <c r="J31" s="3">
        <v>0</v>
      </c>
      <c r="K31" s="3">
        <v>70.08</v>
      </c>
      <c r="L31" s="4">
        <v>2.1689497716894981</v>
      </c>
      <c r="M31" s="4">
        <v>0</v>
      </c>
      <c r="N31" s="4">
        <v>4</v>
      </c>
      <c r="O31" s="4">
        <v>0</v>
      </c>
      <c r="P31" s="4">
        <v>2</v>
      </c>
      <c r="Q31" s="4">
        <f t="shared" si="0"/>
        <v>66.666666666666657</v>
      </c>
      <c r="R31" s="3">
        <f t="shared" si="1"/>
        <v>0.38</v>
      </c>
      <c r="S31" s="3" t="s">
        <v>95</v>
      </c>
      <c r="T31" s="3">
        <f t="shared" si="2"/>
        <v>34.28</v>
      </c>
      <c r="U31" s="5">
        <v>4.1496458117950255</v>
      </c>
      <c r="V31" s="6">
        <v>1.6280701754385972E-2</v>
      </c>
      <c r="W31" s="6">
        <v>4.1659265135494117</v>
      </c>
      <c r="X31" s="6">
        <v>3.9080626365909296E-3</v>
      </c>
      <c r="Y31" s="6">
        <v>-0.34439056228896164</v>
      </c>
      <c r="Z31" s="6">
        <v>0.70074429824561413</v>
      </c>
      <c r="AA31" s="6">
        <v>0.35635373595665243</v>
      </c>
      <c r="AB31" s="7">
        <v>75.431034482758633</v>
      </c>
      <c r="AC31" s="3" t="s">
        <v>55</v>
      </c>
    </row>
    <row r="32" spans="1:29">
      <c r="A32" t="s">
        <v>29</v>
      </c>
      <c r="B32">
        <v>9</v>
      </c>
      <c r="C32">
        <v>1</v>
      </c>
      <c r="D32">
        <v>16</v>
      </c>
      <c r="E32" t="s">
        <v>44</v>
      </c>
      <c r="F32" t="s">
        <v>39</v>
      </c>
      <c r="G32" s="3">
        <v>0.53</v>
      </c>
      <c r="H32" s="3" t="s">
        <v>32</v>
      </c>
      <c r="I32" s="3">
        <v>63.23</v>
      </c>
      <c r="J32" s="3">
        <v>0</v>
      </c>
      <c r="K32" s="3">
        <v>63.76</v>
      </c>
      <c r="L32" s="4">
        <v>0.83124215809284829</v>
      </c>
      <c r="M32" s="4">
        <v>0</v>
      </c>
      <c r="N32" s="4">
        <v>2</v>
      </c>
      <c r="O32" s="4">
        <v>0</v>
      </c>
      <c r="P32" s="4">
        <v>4</v>
      </c>
      <c r="Q32" s="4">
        <f t="shared" si="0"/>
        <v>33.333333333333329</v>
      </c>
      <c r="R32" s="3">
        <f t="shared" si="1"/>
        <v>0.26500000000000001</v>
      </c>
      <c r="S32" s="3" t="s">
        <v>47</v>
      </c>
      <c r="T32" s="3">
        <f t="shared" si="2"/>
        <v>15.807499999999999</v>
      </c>
      <c r="U32" s="5">
        <v>12.845201851639493</v>
      </c>
      <c r="V32" s="6">
        <v>23.807628094867354</v>
      </c>
      <c r="W32" s="6">
        <v>36.652829946506849</v>
      </c>
      <c r="X32" s="6">
        <v>0.64954406329916448</v>
      </c>
      <c r="Y32" s="6">
        <v>-1.0242339004091841</v>
      </c>
      <c r="Z32" s="6">
        <v>-0.29787500999471739</v>
      </c>
      <c r="AA32" s="6">
        <v>-1.3221089104039014</v>
      </c>
      <c r="AB32" s="7">
        <v>72.314049586776846</v>
      </c>
      <c r="AC32" s="3" t="s">
        <v>48</v>
      </c>
    </row>
    <row r="33" spans="1:29">
      <c r="A33" t="s">
        <v>29</v>
      </c>
      <c r="B33">
        <v>25</v>
      </c>
      <c r="C33">
        <v>2</v>
      </c>
      <c r="D33">
        <v>16</v>
      </c>
      <c r="E33" t="s">
        <v>44</v>
      </c>
      <c r="F33" t="s">
        <v>39</v>
      </c>
      <c r="G33" s="3">
        <v>0.51</v>
      </c>
      <c r="H33" s="3" t="s">
        <v>32</v>
      </c>
      <c r="I33" s="3">
        <v>78.099999999999994</v>
      </c>
      <c r="J33" s="3">
        <v>0</v>
      </c>
      <c r="K33" s="3">
        <v>78.61</v>
      </c>
      <c r="L33" s="4">
        <v>0.64877242081160158</v>
      </c>
      <c r="M33" s="4">
        <v>0</v>
      </c>
      <c r="N33" s="4">
        <v>2</v>
      </c>
      <c r="O33" s="4">
        <v>0</v>
      </c>
      <c r="P33" s="4">
        <v>4</v>
      </c>
      <c r="Q33" s="4">
        <f t="shared" si="0"/>
        <v>33.333333333333329</v>
      </c>
      <c r="R33" s="3">
        <f t="shared" si="1"/>
        <v>0.255</v>
      </c>
      <c r="S33" s="3" t="s">
        <v>54</v>
      </c>
      <c r="T33" s="3">
        <f t="shared" si="2"/>
        <v>19.524999999999999</v>
      </c>
      <c r="U33" s="5">
        <v>3.7734159188451053</v>
      </c>
      <c r="V33" s="6">
        <v>20.913944596176357</v>
      </c>
      <c r="W33" s="6">
        <v>24.687360515021464</v>
      </c>
      <c r="X33" s="6">
        <v>0.84715190931209094</v>
      </c>
      <c r="Y33" s="6">
        <v>-0.23012647240849748</v>
      </c>
      <c r="Z33" s="6">
        <v>5.316981636719107</v>
      </c>
      <c r="AA33" s="6">
        <v>5.0868551643106086</v>
      </c>
      <c r="AB33" s="7">
        <v>77.777777777777786</v>
      </c>
      <c r="AC33" s="3" t="s">
        <v>34</v>
      </c>
    </row>
    <row r="34" spans="1:29">
      <c r="A34" t="s">
        <v>29</v>
      </c>
      <c r="B34">
        <v>41</v>
      </c>
      <c r="C34">
        <v>3</v>
      </c>
      <c r="D34">
        <v>18</v>
      </c>
      <c r="E34" t="s">
        <v>44</v>
      </c>
      <c r="F34" t="s">
        <v>39</v>
      </c>
      <c r="G34" s="3">
        <v>1.19</v>
      </c>
      <c r="H34" s="3" t="s">
        <v>32</v>
      </c>
      <c r="I34" s="3">
        <v>60.04</v>
      </c>
      <c r="J34" s="3">
        <v>0.25</v>
      </c>
      <c r="K34" s="3">
        <v>61.48</v>
      </c>
      <c r="L34" s="4">
        <v>1.9355888093689007</v>
      </c>
      <c r="M34" s="4">
        <v>0.40663630448926485</v>
      </c>
      <c r="N34" s="4">
        <v>2</v>
      </c>
      <c r="O34" s="4">
        <v>0</v>
      </c>
      <c r="P34" s="4">
        <v>4</v>
      </c>
      <c r="Q34" s="4">
        <f t="shared" ref="Q34:Q61" si="3">(N34/6)*100</f>
        <v>33.333333333333329</v>
      </c>
      <c r="R34" s="3">
        <f t="shared" ref="R34:R51" si="4">G34/N34</f>
        <v>0.59499999999999997</v>
      </c>
      <c r="S34" s="3" t="s">
        <v>57</v>
      </c>
      <c r="T34" s="3">
        <f t="shared" si="2"/>
        <v>15.01</v>
      </c>
      <c r="U34" s="5">
        <v>2.1873490668232307</v>
      </c>
      <c r="V34" s="6">
        <v>10.34180505136538</v>
      </c>
      <c r="W34" s="6">
        <v>12.529154118188611</v>
      </c>
      <c r="X34" s="6">
        <v>0.82541925446923436</v>
      </c>
      <c r="Y34" s="6">
        <v>-7.4245631735175663E-2</v>
      </c>
      <c r="Z34" s="6">
        <v>1.3690331932804798</v>
      </c>
      <c r="AA34" s="6">
        <v>1.2947875615453042</v>
      </c>
      <c r="AB34" s="7">
        <v>58.407079646017692</v>
      </c>
      <c r="AC34" s="3" t="s">
        <v>46</v>
      </c>
    </row>
    <row r="35" spans="1:29">
      <c r="A35" t="s">
        <v>29</v>
      </c>
      <c r="B35">
        <v>57</v>
      </c>
      <c r="C35">
        <v>4</v>
      </c>
      <c r="D35">
        <v>19</v>
      </c>
      <c r="E35" t="s">
        <v>44</v>
      </c>
      <c r="F35" t="s">
        <v>39</v>
      </c>
      <c r="G35" s="3">
        <v>0.45</v>
      </c>
      <c r="H35" s="3" t="s">
        <v>32</v>
      </c>
      <c r="I35" s="3">
        <v>99.51</v>
      </c>
      <c r="J35" s="3">
        <v>0</v>
      </c>
      <c r="K35" s="3">
        <v>99.960000000000008</v>
      </c>
      <c r="L35" s="4">
        <v>0.4501800720288115</v>
      </c>
      <c r="M35" s="4">
        <v>0</v>
      </c>
      <c r="N35" s="4">
        <v>2</v>
      </c>
      <c r="O35" s="4">
        <v>0</v>
      </c>
      <c r="P35" s="4">
        <v>4</v>
      </c>
      <c r="Q35" s="4">
        <f t="shared" si="3"/>
        <v>33.333333333333329</v>
      </c>
      <c r="R35" s="3">
        <f t="shared" si="4"/>
        <v>0.22500000000000001</v>
      </c>
      <c r="S35" s="3" t="s">
        <v>69</v>
      </c>
      <c r="T35" s="3">
        <f t="shared" si="2"/>
        <v>24.877500000000001</v>
      </c>
      <c r="U35" s="5">
        <v>11.230551353503188</v>
      </c>
      <c r="V35" s="6">
        <v>24.009596120440076</v>
      </c>
      <c r="W35" s="6">
        <v>35.240147473943267</v>
      </c>
      <c r="X35" s="6">
        <v>0.68131372430245607</v>
      </c>
      <c r="Y35" s="6">
        <v>-0.80829258814201876</v>
      </c>
      <c r="Z35" s="6">
        <v>-1.2052484696123469</v>
      </c>
      <c r="AA35" s="6">
        <v>-2.0135410577543662</v>
      </c>
      <c r="AB35" s="7">
        <v>64.940239043824704</v>
      </c>
      <c r="AC35" s="3" t="s">
        <v>34</v>
      </c>
    </row>
    <row r="36" spans="1:29">
      <c r="A36" t="s">
        <v>29</v>
      </c>
      <c r="B36">
        <v>73</v>
      </c>
      <c r="C36">
        <v>5</v>
      </c>
      <c r="D36">
        <v>20</v>
      </c>
      <c r="E36" t="s">
        <v>44</v>
      </c>
      <c r="F36" t="s">
        <v>39</v>
      </c>
      <c r="G36" s="3">
        <v>0.75</v>
      </c>
      <c r="H36" s="3" t="s">
        <v>32</v>
      </c>
      <c r="I36" s="3">
        <v>68.790000000000006</v>
      </c>
      <c r="J36" s="3">
        <v>0.05</v>
      </c>
      <c r="K36" s="3">
        <v>69.59</v>
      </c>
      <c r="L36" s="4">
        <v>1.0777410547492456</v>
      </c>
      <c r="M36" s="4">
        <v>7.1849403649949711E-2</v>
      </c>
      <c r="N36" s="4">
        <v>2</v>
      </c>
      <c r="O36" s="4">
        <v>0</v>
      </c>
      <c r="P36" s="4">
        <v>4</v>
      </c>
      <c r="Q36" s="4">
        <f t="shared" si="3"/>
        <v>33.333333333333329</v>
      </c>
      <c r="R36" s="3">
        <f t="shared" si="4"/>
        <v>0.375</v>
      </c>
      <c r="S36" s="3" t="s">
        <v>34</v>
      </c>
      <c r="T36" s="3">
        <f t="shared" si="2"/>
        <v>17.197500000000002</v>
      </c>
      <c r="U36" s="5">
        <v>1.4470448328240446</v>
      </c>
      <c r="V36" s="6">
        <v>13.180675818448941</v>
      </c>
      <c r="W36" s="6">
        <v>14.627720651272986</v>
      </c>
      <c r="X36" s="6">
        <v>0.90107516630090179</v>
      </c>
      <c r="Y36" s="6">
        <v>6.2497987645055127E-3</v>
      </c>
      <c r="Z36" s="6">
        <v>-0.46344180591597745</v>
      </c>
      <c r="AA36" s="6">
        <v>-0.4571920071514719</v>
      </c>
      <c r="AB36" s="7">
        <v>54.95867768595042</v>
      </c>
      <c r="AC36" s="3" t="s">
        <v>73</v>
      </c>
    </row>
    <row r="37" spans="1:29">
      <c r="A37" t="s">
        <v>29</v>
      </c>
      <c r="B37">
        <v>89</v>
      </c>
      <c r="C37">
        <v>6</v>
      </c>
      <c r="D37">
        <v>20</v>
      </c>
      <c r="E37" t="s">
        <v>44</v>
      </c>
      <c r="F37" t="s">
        <v>39</v>
      </c>
      <c r="G37" s="3">
        <v>0.67</v>
      </c>
      <c r="H37" s="3" t="s">
        <v>32</v>
      </c>
      <c r="I37" s="3">
        <v>80.510000000000005</v>
      </c>
      <c r="J37" s="3">
        <v>0</v>
      </c>
      <c r="K37" s="3">
        <v>81.180000000000007</v>
      </c>
      <c r="L37" s="4">
        <v>0.82532643508253267</v>
      </c>
      <c r="M37" s="4">
        <v>0</v>
      </c>
      <c r="N37" s="4">
        <v>2</v>
      </c>
      <c r="O37" s="4">
        <v>0</v>
      </c>
      <c r="P37" s="4">
        <v>4</v>
      </c>
      <c r="Q37" s="4">
        <f t="shared" si="3"/>
        <v>33.333333333333329</v>
      </c>
      <c r="R37" s="3">
        <f t="shared" si="4"/>
        <v>0.33500000000000002</v>
      </c>
      <c r="S37" s="3" t="s">
        <v>34</v>
      </c>
      <c r="T37" s="3">
        <f t="shared" si="2"/>
        <v>20.127500000000001</v>
      </c>
      <c r="U37" s="5">
        <v>5.9103220440573372</v>
      </c>
      <c r="V37" s="6">
        <v>48.052559259147905</v>
      </c>
      <c r="W37" s="6">
        <v>53.962881303205243</v>
      </c>
      <c r="X37" s="6">
        <v>0.89047430564634655</v>
      </c>
      <c r="Y37" s="6">
        <v>-0.31621479853370832</v>
      </c>
      <c r="Z37" s="6">
        <v>-0.5023110384232391</v>
      </c>
      <c r="AA37" s="6">
        <v>-0.81852583695694747</v>
      </c>
      <c r="AB37" s="7">
        <v>74.809160305343497</v>
      </c>
      <c r="AC37" s="3" t="s">
        <v>34</v>
      </c>
    </row>
    <row r="38" spans="1:29">
      <c r="A38" t="s">
        <v>29</v>
      </c>
      <c r="B38">
        <v>105</v>
      </c>
      <c r="C38">
        <v>7</v>
      </c>
      <c r="D38">
        <v>22</v>
      </c>
      <c r="E38" t="s">
        <v>44</v>
      </c>
      <c r="F38" t="s">
        <v>39</v>
      </c>
      <c r="G38" s="3">
        <v>0.56999999999999995</v>
      </c>
      <c r="H38" s="3" t="s">
        <v>32</v>
      </c>
      <c r="I38" s="3">
        <v>122.08</v>
      </c>
      <c r="J38" s="3">
        <v>0</v>
      </c>
      <c r="K38" s="3">
        <v>122.64999999999999</v>
      </c>
      <c r="L38" s="4">
        <v>0.46473705666530774</v>
      </c>
      <c r="M38" s="4">
        <v>0</v>
      </c>
      <c r="N38" s="4">
        <v>2</v>
      </c>
      <c r="O38" s="4">
        <v>0</v>
      </c>
      <c r="P38" s="4">
        <v>4</v>
      </c>
      <c r="Q38" s="4">
        <f t="shared" si="3"/>
        <v>33.333333333333329</v>
      </c>
      <c r="R38" s="3">
        <f t="shared" si="4"/>
        <v>0.28499999999999998</v>
      </c>
      <c r="S38" s="3" t="s">
        <v>83</v>
      </c>
      <c r="T38" s="3">
        <f t="shared" si="2"/>
        <v>30.52</v>
      </c>
      <c r="U38" s="5">
        <v>12.869066869444081</v>
      </c>
      <c r="V38" s="6">
        <v>29.91815064943313</v>
      </c>
      <c r="W38" s="6">
        <v>42.787217518877213</v>
      </c>
      <c r="X38" s="6">
        <v>0.69923104105177203</v>
      </c>
      <c r="Y38" s="6">
        <v>-0.91849415312755489</v>
      </c>
      <c r="Z38" s="6">
        <v>-1.5928592686959708</v>
      </c>
      <c r="AA38" s="6">
        <v>-2.5113534218235261</v>
      </c>
      <c r="AB38" s="7">
        <v>64.317180616740089</v>
      </c>
      <c r="AC38" s="3" t="s">
        <v>57</v>
      </c>
    </row>
    <row r="39" spans="1:29">
      <c r="A39" t="s">
        <v>29</v>
      </c>
      <c r="B39">
        <v>121</v>
      </c>
      <c r="C39">
        <v>8</v>
      </c>
      <c r="D39">
        <v>22</v>
      </c>
      <c r="E39" t="s">
        <v>44</v>
      </c>
      <c r="F39" t="s">
        <v>39</v>
      </c>
      <c r="G39" s="3">
        <v>0.54</v>
      </c>
      <c r="H39" s="3" t="s">
        <v>32</v>
      </c>
      <c r="I39" s="3">
        <v>115.21</v>
      </c>
      <c r="J39" s="3">
        <v>0</v>
      </c>
      <c r="K39" s="3">
        <v>115.75</v>
      </c>
      <c r="L39" s="4">
        <v>0.46652267818574517</v>
      </c>
      <c r="M39" s="4">
        <v>0</v>
      </c>
      <c r="N39" s="4">
        <v>2</v>
      </c>
      <c r="O39" s="4">
        <v>0</v>
      </c>
      <c r="P39" s="4">
        <v>4</v>
      </c>
      <c r="Q39" s="4">
        <f t="shared" si="3"/>
        <v>33.333333333333329</v>
      </c>
      <c r="R39" s="3">
        <f t="shared" si="4"/>
        <v>0.27</v>
      </c>
      <c r="S39" s="3" t="s">
        <v>46</v>
      </c>
      <c r="T39" s="3">
        <f t="shared" si="2"/>
        <v>28.802499999999998</v>
      </c>
      <c r="U39" s="5">
        <v>1.8073691523463162</v>
      </c>
      <c r="V39" s="6">
        <v>28.550426404995552</v>
      </c>
      <c r="W39" s="6">
        <v>30.357795557341866</v>
      </c>
      <c r="X39" s="6">
        <v>0.94046441386257995</v>
      </c>
      <c r="Y39" s="6">
        <v>7.8716380965069901E-3</v>
      </c>
      <c r="Z39" s="6">
        <v>-1.6885890440134719</v>
      </c>
      <c r="AA39" s="6">
        <v>-1.6807174059169647</v>
      </c>
      <c r="AB39" s="7">
        <v>64.646464646464651</v>
      </c>
      <c r="AC39" s="3" t="s">
        <v>34</v>
      </c>
    </row>
    <row r="40" spans="1:29">
      <c r="A40" t="s">
        <v>29</v>
      </c>
      <c r="B40">
        <v>137</v>
      </c>
      <c r="C40">
        <v>9</v>
      </c>
      <c r="D40">
        <v>27</v>
      </c>
      <c r="E40" t="s">
        <v>44</v>
      </c>
      <c r="F40" t="s">
        <v>39</v>
      </c>
      <c r="G40" s="3">
        <v>0.57999999999999996</v>
      </c>
      <c r="H40" s="3" t="s">
        <v>32</v>
      </c>
      <c r="I40" s="3">
        <v>110.74</v>
      </c>
      <c r="J40" s="3">
        <v>0</v>
      </c>
      <c r="K40" s="3">
        <v>111.32</v>
      </c>
      <c r="L40" s="4">
        <v>0.52102048149478974</v>
      </c>
      <c r="M40" s="4">
        <v>0</v>
      </c>
      <c r="N40" s="4">
        <v>2</v>
      </c>
      <c r="O40" s="4">
        <v>0</v>
      </c>
      <c r="P40" s="4">
        <v>4</v>
      </c>
      <c r="Q40" s="4">
        <f t="shared" si="3"/>
        <v>33.333333333333329</v>
      </c>
      <c r="R40" s="3">
        <f t="shared" si="4"/>
        <v>0.28999999999999998</v>
      </c>
      <c r="S40" s="3" t="s">
        <v>34</v>
      </c>
      <c r="T40" s="3">
        <f t="shared" si="2"/>
        <v>27.684999999999999</v>
      </c>
      <c r="U40" s="5">
        <v>0.37578594329512743</v>
      </c>
      <c r="V40" s="6">
        <v>5.2014696241143046</v>
      </c>
      <c r="W40" s="6">
        <v>5.5772555674094324</v>
      </c>
      <c r="X40" s="6">
        <v>0.93262170995157112</v>
      </c>
      <c r="Y40" s="6">
        <v>2.7908512149141737E-2</v>
      </c>
      <c r="Z40" s="6">
        <v>0.20430167556724585</v>
      </c>
      <c r="AA40" s="6">
        <v>0.23221018771638757</v>
      </c>
      <c r="AB40" s="7">
        <v>65.448504983388716</v>
      </c>
      <c r="AC40" s="3" t="s">
        <v>34</v>
      </c>
    </row>
    <row r="41" spans="1:29">
      <c r="A41" t="s">
        <v>29</v>
      </c>
      <c r="B41">
        <v>153</v>
      </c>
      <c r="C41">
        <v>10</v>
      </c>
      <c r="D41">
        <v>27</v>
      </c>
      <c r="E41" t="s">
        <v>44</v>
      </c>
      <c r="F41" t="s">
        <v>39</v>
      </c>
      <c r="G41" s="3">
        <v>0.35</v>
      </c>
      <c r="H41" s="3" t="s">
        <v>32</v>
      </c>
      <c r="I41" s="3">
        <v>90.53</v>
      </c>
      <c r="J41" s="3">
        <v>0</v>
      </c>
      <c r="K41" s="3">
        <v>90.88</v>
      </c>
      <c r="L41" s="4">
        <v>0.38512323943661975</v>
      </c>
      <c r="M41" s="4">
        <v>0</v>
      </c>
      <c r="N41" s="4">
        <v>2</v>
      </c>
      <c r="O41" s="4">
        <v>0</v>
      </c>
      <c r="P41" s="4">
        <v>4</v>
      </c>
      <c r="Q41" s="4">
        <f t="shared" si="3"/>
        <v>33.333333333333329</v>
      </c>
      <c r="R41" s="3">
        <f t="shared" si="4"/>
        <v>0.17499999999999999</v>
      </c>
      <c r="S41" s="3" t="s">
        <v>96</v>
      </c>
      <c r="T41" s="3">
        <f t="shared" si="2"/>
        <v>22.6325</v>
      </c>
      <c r="U41" s="5">
        <v>2.5906380436784682</v>
      </c>
      <c r="V41" s="6">
        <v>12.157069843574371</v>
      </c>
      <c r="W41" s="6">
        <v>14.74770788725284</v>
      </c>
      <c r="X41" s="6">
        <v>0.82433622475546298</v>
      </c>
      <c r="Y41" s="6">
        <v>-0.20934702995566182</v>
      </c>
      <c r="Z41" s="6">
        <v>-1.0035728378417239</v>
      </c>
      <c r="AA41" s="6">
        <v>-1.2129198677973858</v>
      </c>
      <c r="AB41" s="7">
        <v>72.857142857142847</v>
      </c>
      <c r="AC41" s="3" t="s">
        <v>34</v>
      </c>
    </row>
    <row r="42" spans="1:29">
      <c r="A42" t="s">
        <v>29</v>
      </c>
      <c r="B42">
        <v>10</v>
      </c>
      <c r="C42">
        <v>1</v>
      </c>
      <c r="D42">
        <v>16</v>
      </c>
      <c r="E42" t="s">
        <v>44</v>
      </c>
      <c r="F42" t="s">
        <v>40</v>
      </c>
      <c r="G42" s="3">
        <v>1.01</v>
      </c>
      <c r="H42" s="3" t="s">
        <v>32</v>
      </c>
      <c r="I42" s="3">
        <v>68.25</v>
      </c>
      <c r="J42" s="3">
        <v>0</v>
      </c>
      <c r="K42" s="3">
        <v>69.260000000000005</v>
      </c>
      <c r="L42" s="4">
        <v>1.4582731735489458</v>
      </c>
      <c r="M42" s="4">
        <v>0</v>
      </c>
      <c r="N42" s="4">
        <v>1</v>
      </c>
      <c r="O42" s="4">
        <v>0</v>
      </c>
      <c r="P42" s="4">
        <v>5</v>
      </c>
      <c r="Q42" s="4">
        <f t="shared" si="3"/>
        <v>16.666666666666664</v>
      </c>
      <c r="R42" s="3">
        <f t="shared" si="4"/>
        <v>1.01</v>
      </c>
      <c r="S42" s="3" t="s">
        <v>49</v>
      </c>
      <c r="T42" s="3">
        <f t="shared" si="2"/>
        <v>13.65</v>
      </c>
      <c r="U42" s="5">
        <v>3.744658095620732</v>
      </c>
      <c r="V42" s="6">
        <v>10.330292601733342</v>
      </c>
      <c r="W42" s="6">
        <v>14.074950697354074</v>
      </c>
      <c r="X42" s="6">
        <v>0.73394875931432679</v>
      </c>
      <c r="Y42" s="6">
        <v>-0.27936454815871153</v>
      </c>
      <c r="Z42" s="6">
        <v>1.3598451398366713</v>
      </c>
      <c r="AA42" s="6">
        <v>1.0804805916779598</v>
      </c>
      <c r="AB42" s="7">
        <v>70.085470085470078</v>
      </c>
      <c r="AC42" s="3" t="s">
        <v>34</v>
      </c>
    </row>
    <row r="43" spans="1:29">
      <c r="A43" t="s">
        <v>29</v>
      </c>
      <c r="B43">
        <v>26</v>
      </c>
      <c r="C43">
        <v>2</v>
      </c>
      <c r="D43">
        <v>16</v>
      </c>
      <c r="E43" t="s">
        <v>44</v>
      </c>
      <c r="F43" t="s">
        <v>40</v>
      </c>
      <c r="G43" s="3">
        <v>0.11</v>
      </c>
      <c r="H43" s="3" t="s">
        <v>32</v>
      </c>
      <c r="I43" s="3">
        <v>55.1</v>
      </c>
      <c r="J43" s="3">
        <v>0</v>
      </c>
      <c r="K43" s="3">
        <v>55.21</v>
      </c>
      <c r="L43" s="4">
        <v>0.19923926824850571</v>
      </c>
      <c r="M43" s="4">
        <v>0</v>
      </c>
      <c r="N43" s="4">
        <v>1</v>
      </c>
      <c r="O43" s="4">
        <v>0</v>
      </c>
      <c r="P43" s="4">
        <v>5</v>
      </c>
      <c r="Q43" s="4">
        <f t="shared" si="3"/>
        <v>16.666666666666664</v>
      </c>
      <c r="R43" s="3">
        <f t="shared" si="4"/>
        <v>0.11</v>
      </c>
      <c r="S43" s="3" t="s">
        <v>55</v>
      </c>
      <c r="T43" s="3">
        <f t="shared" si="2"/>
        <v>11.02</v>
      </c>
      <c r="U43" s="5">
        <v>16.677051516685484</v>
      </c>
      <c r="V43" s="6">
        <v>16.269372687979445</v>
      </c>
      <c r="W43" s="6">
        <v>32.946424204664929</v>
      </c>
      <c r="X43" s="6">
        <v>0.49381300340556661</v>
      </c>
      <c r="Y43" s="6">
        <v>-1.3659581442781528</v>
      </c>
      <c r="Z43" s="6">
        <v>4.8091099688362933</v>
      </c>
      <c r="AA43" s="6">
        <v>3.4431518245581398</v>
      </c>
      <c r="AB43" s="7">
        <v>78.819444444444429</v>
      </c>
      <c r="AC43" s="3" t="s">
        <v>46</v>
      </c>
    </row>
    <row r="44" spans="1:29">
      <c r="A44" t="s">
        <v>29</v>
      </c>
      <c r="B44">
        <v>42</v>
      </c>
      <c r="C44">
        <v>3</v>
      </c>
      <c r="D44">
        <v>18</v>
      </c>
      <c r="E44" t="s">
        <v>44</v>
      </c>
      <c r="F44" t="s">
        <v>40</v>
      </c>
      <c r="G44" s="3">
        <v>0.35</v>
      </c>
      <c r="H44" s="3" t="s">
        <v>32</v>
      </c>
      <c r="I44" s="3">
        <v>78.06</v>
      </c>
      <c r="J44" s="3">
        <v>0</v>
      </c>
      <c r="K44" s="3">
        <v>78.41</v>
      </c>
      <c r="L44" s="4">
        <v>0.44637163627088383</v>
      </c>
      <c r="M44" s="4">
        <v>0</v>
      </c>
      <c r="N44" s="4">
        <v>1</v>
      </c>
      <c r="O44" s="4">
        <v>0</v>
      </c>
      <c r="P44" s="4">
        <v>5</v>
      </c>
      <c r="Q44" s="4">
        <f t="shared" si="3"/>
        <v>16.666666666666664</v>
      </c>
      <c r="R44" s="3">
        <f t="shared" si="4"/>
        <v>0.35</v>
      </c>
      <c r="S44" s="3" t="s">
        <v>34</v>
      </c>
      <c r="T44" s="3">
        <f t="shared" ref="T44:T61" si="5">I44/P44</f>
        <v>15.612</v>
      </c>
      <c r="U44" s="5">
        <v>4.7597313552048073</v>
      </c>
      <c r="V44" s="6">
        <v>15.136574475863496</v>
      </c>
      <c r="W44" s="6">
        <v>19.896305831068304</v>
      </c>
      <c r="X44" s="6">
        <v>0.76077311056545815</v>
      </c>
      <c r="Y44" s="6">
        <v>-0.31318793198616673</v>
      </c>
      <c r="Z44" s="6">
        <v>0.26677481051564977</v>
      </c>
      <c r="AA44" s="6">
        <v>-4.6413121470516919E-2</v>
      </c>
      <c r="AB44" s="7">
        <v>71.24463519313305</v>
      </c>
      <c r="AC44" s="3" t="s">
        <v>60</v>
      </c>
    </row>
    <row r="45" spans="1:29">
      <c r="A45" t="s">
        <v>29</v>
      </c>
      <c r="B45">
        <v>58</v>
      </c>
      <c r="C45">
        <v>4</v>
      </c>
      <c r="D45">
        <v>19</v>
      </c>
      <c r="E45" t="s">
        <v>44</v>
      </c>
      <c r="F45" t="s">
        <v>40</v>
      </c>
      <c r="G45" s="3">
        <v>0.37</v>
      </c>
      <c r="H45" s="3" t="s">
        <v>32</v>
      </c>
      <c r="I45" s="3">
        <v>83.85</v>
      </c>
      <c r="J45" s="3">
        <v>0</v>
      </c>
      <c r="K45" s="3">
        <v>84.22</v>
      </c>
      <c r="L45" s="4">
        <v>0.43932557587271431</v>
      </c>
      <c r="M45" s="4">
        <v>0</v>
      </c>
      <c r="N45" s="4">
        <v>1</v>
      </c>
      <c r="O45" s="4">
        <v>0</v>
      </c>
      <c r="P45" s="4">
        <v>5</v>
      </c>
      <c r="Q45" s="4">
        <f t="shared" si="3"/>
        <v>16.666666666666664</v>
      </c>
      <c r="R45" s="3">
        <f t="shared" si="4"/>
        <v>0.37</v>
      </c>
      <c r="S45" s="3" t="s">
        <v>38</v>
      </c>
      <c r="T45" s="3">
        <f t="shared" si="5"/>
        <v>16.77</v>
      </c>
      <c r="U45" s="5">
        <v>12.20708603111712</v>
      </c>
      <c r="V45" s="6">
        <v>16.854987437185923</v>
      </c>
      <c r="W45" s="6">
        <v>29.062073468303041</v>
      </c>
      <c r="X45" s="6">
        <v>0.57996506875426668</v>
      </c>
      <c r="Y45" s="6">
        <v>-0.96956656320917434</v>
      </c>
      <c r="Z45" s="6">
        <v>0.3887453508445804</v>
      </c>
      <c r="AA45" s="6">
        <v>-0.58082121236459361</v>
      </c>
      <c r="AB45" s="7">
        <v>72.995780590717303</v>
      </c>
      <c r="AC45" s="3" t="s">
        <v>34</v>
      </c>
    </row>
    <row r="46" spans="1:29">
      <c r="A46" t="s">
        <v>29</v>
      </c>
      <c r="B46">
        <v>74</v>
      </c>
      <c r="C46">
        <v>5</v>
      </c>
      <c r="D46">
        <v>20</v>
      </c>
      <c r="E46" t="s">
        <v>44</v>
      </c>
      <c r="F46" t="s">
        <v>40</v>
      </c>
      <c r="G46" s="3">
        <v>0.16</v>
      </c>
      <c r="H46" s="3" t="s">
        <v>32</v>
      </c>
      <c r="I46" s="3">
        <v>62.67</v>
      </c>
      <c r="J46" s="3">
        <v>0</v>
      </c>
      <c r="K46" s="3">
        <v>62.83</v>
      </c>
      <c r="L46" s="4">
        <v>0.25465541938564384</v>
      </c>
      <c r="M46" s="4">
        <v>0</v>
      </c>
      <c r="N46" s="4">
        <v>1</v>
      </c>
      <c r="O46" s="4">
        <v>0</v>
      </c>
      <c r="P46" s="4">
        <v>5</v>
      </c>
      <c r="Q46" s="4">
        <f t="shared" si="3"/>
        <v>16.666666666666664</v>
      </c>
      <c r="R46" s="3">
        <f t="shared" si="4"/>
        <v>0.16</v>
      </c>
      <c r="S46" s="3" t="s">
        <v>34</v>
      </c>
      <c r="T46" s="3">
        <f t="shared" si="5"/>
        <v>12.534000000000001</v>
      </c>
      <c r="U46" s="5">
        <v>6.3161306851596288</v>
      </c>
      <c r="V46" s="6">
        <v>18.22180329682487</v>
      </c>
      <c r="W46" s="6">
        <v>24.537933981984498</v>
      </c>
      <c r="X46" s="6">
        <v>0.74259729079893744</v>
      </c>
      <c r="Y46" s="6">
        <v>-0.37894208151650621</v>
      </c>
      <c r="Z46" s="6">
        <v>-0.85669447825529443</v>
      </c>
      <c r="AA46" s="6">
        <v>-1.2356365597718006</v>
      </c>
      <c r="AB46" s="7">
        <v>74.817518248175176</v>
      </c>
      <c r="AC46" s="3" t="s">
        <v>54</v>
      </c>
    </row>
    <row r="47" spans="1:29">
      <c r="A47" t="s">
        <v>29</v>
      </c>
      <c r="B47">
        <v>90</v>
      </c>
      <c r="C47">
        <v>6</v>
      </c>
      <c r="D47">
        <v>20</v>
      </c>
      <c r="E47" t="s">
        <v>44</v>
      </c>
      <c r="F47" t="s">
        <v>40</v>
      </c>
      <c r="G47" s="3">
        <v>0.31</v>
      </c>
      <c r="H47" s="3" t="s">
        <v>32</v>
      </c>
      <c r="I47" s="3">
        <v>88.37</v>
      </c>
      <c r="J47" s="3">
        <v>0</v>
      </c>
      <c r="K47" s="3">
        <v>88.68</v>
      </c>
      <c r="L47" s="4">
        <v>0.3495714930085701</v>
      </c>
      <c r="M47" s="4">
        <v>0</v>
      </c>
      <c r="N47" s="4">
        <v>1</v>
      </c>
      <c r="O47" s="4">
        <v>0</v>
      </c>
      <c r="P47" s="4">
        <v>5</v>
      </c>
      <c r="Q47" s="4">
        <f t="shared" si="3"/>
        <v>16.666666666666664</v>
      </c>
      <c r="R47" s="3">
        <f t="shared" si="4"/>
        <v>0.31</v>
      </c>
      <c r="S47" s="3" t="s">
        <v>34</v>
      </c>
      <c r="T47" s="3">
        <f t="shared" si="5"/>
        <v>17.673999999999999</v>
      </c>
      <c r="U47" s="5">
        <v>7.6089356098837957</v>
      </c>
      <c r="V47" s="6">
        <v>49.953650868181242</v>
      </c>
      <c r="W47" s="6">
        <v>57.562586478065036</v>
      </c>
      <c r="X47" s="6">
        <v>0.86781456367004506</v>
      </c>
      <c r="Y47" s="6">
        <v>-0.50431909108170636</v>
      </c>
      <c r="Z47" s="6">
        <v>-0.85728316246056646</v>
      </c>
      <c r="AA47" s="6">
        <v>-1.3616022535422727</v>
      </c>
      <c r="AB47" s="7">
        <v>76.981132075471706</v>
      </c>
      <c r="AC47" s="3" t="s">
        <v>54</v>
      </c>
    </row>
    <row r="48" spans="1:29">
      <c r="A48" t="s">
        <v>29</v>
      </c>
      <c r="B48">
        <v>106</v>
      </c>
      <c r="C48">
        <v>7</v>
      </c>
      <c r="D48">
        <v>22</v>
      </c>
      <c r="E48" t="s">
        <v>44</v>
      </c>
      <c r="F48" t="s">
        <v>40</v>
      </c>
      <c r="G48" s="3">
        <v>0.03</v>
      </c>
      <c r="H48" s="3" t="s">
        <v>32</v>
      </c>
      <c r="I48" s="3">
        <v>116.23</v>
      </c>
      <c r="J48" s="3">
        <v>0</v>
      </c>
      <c r="K48" s="3">
        <v>116.26</v>
      </c>
      <c r="L48" s="4">
        <v>2.5804231894030617E-2</v>
      </c>
      <c r="M48" s="4">
        <v>0</v>
      </c>
      <c r="N48" s="4">
        <v>1</v>
      </c>
      <c r="O48" s="4">
        <v>0</v>
      </c>
      <c r="P48" s="4">
        <v>5</v>
      </c>
      <c r="Q48" s="4">
        <f t="shared" si="3"/>
        <v>16.666666666666664</v>
      </c>
      <c r="R48" s="3">
        <f t="shared" si="4"/>
        <v>0.03</v>
      </c>
      <c r="S48" s="3" t="s">
        <v>58</v>
      </c>
      <c r="T48" s="3">
        <f t="shared" si="5"/>
        <v>23.246000000000002</v>
      </c>
      <c r="U48" s="5">
        <v>2.3909517775750957</v>
      </c>
      <c r="V48" s="6">
        <v>30.372337402771603</v>
      </c>
      <c r="W48" s="6">
        <v>32.763289180346696</v>
      </c>
      <c r="X48" s="6">
        <v>0.92702345102123251</v>
      </c>
      <c r="Y48" s="6">
        <v>-4.5232041834570781E-2</v>
      </c>
      <c r="Z48" s="6">
        <v>-1.8279375618264626</v>
      </c>
      <c r="AA48" s="6">
        <v>-1.8731696036610332</v>
      </c>
      <c r="AB48" s="7">
        <v>59.259259259259252</v>
      </c>
      <c r="AC48" s="3" t="s">
        <v>34</v>
      </c>
    </row>
    <row r="49" spans="1:29">
      <c r="A49" t="s">
        <v>29</v>
      </c>
      <c r="B49">
        <v>122</v>
      </c>
      <c r="C49">
        <v>8</v>
      </c>
      <c r="D49">
        <v>22</v>
      </c>
      <c r="E49" t="s">
        <v>44</v>
      </c>
      <c r="F49" t="s">
        <v>40</v>
      </c>
      <c r="G49" s="3">
        <v>0.33</v>
      </c>
      <c r="H49" s="3" t="s">
        <v>32</v>
      </c>
      <c r="I49" s="3">
        <v>107.53</v>
      </c>
      <c r="J49" s="3">
        <v>0</v>
      </c>
      <c r="K49" s="3">
        <v>107.86</v>
      </c>
      <c r="L49" s="4">
        <v>0.30595216020767663</v>
      </c>
      <c r="M49" s="4">
        <v>0</v>
      </c>
      <c r="N49" s="4">
        <v>1</v>
      </c>
      <c r="O49" s="4">
        <v>0</v>
      </c>
      <c r="P49" s="4">
        <v>5</v>
      </c>
      <c r="Q49" s="4">
        <f t="shared" si="3"/>
        <v>16.666666666666664</v>
      </c>
      <c r="R49" s="3">
        <f t="shared" si="4"/>
        <v>0.33</v>
      </c>
      <c r="S49" s="3" t="s">
        <v>67</v>
      </c>
      <c r="T49" s="3">
        <f t="shared" si="5"/>
        <v>21.506</v>
      </c>
      <c r="U49" s="5">
        <v>1.3368875183209472</v>
      </c>
      <c r="V49" s="6">
        <v>23.177523162744198</v>
      </c>
      <c r="W49" s="6">
        <v>24.514410681065144</v>
      </c>
      <c r="X49" s="6">
        <v>0.94546523937638227</v>
      </c>
      <c r="Y49" s="6">
        <v>-1.2279268660303577E-2</v>
      </c>
      <c r="Z49" s="6">
        <v>-1.3483685011205171</v>
      </c>
      <c r="AA49" s="6">
        <v>-1.3606477697808208</v>
      </c>
      <c r="AB49" s="7">
        <v>52.416356877323423</v>
      </c>
      <c r="AC49" s="3" t="s">
        <v>34</v>
      </c>
    </row>
    <row r="50" spans="1:29">
      <c r="A50" t="s">
        <v>29</v>
      </c>
      <c r="B50">
        <v>138</v>
      </c>
      <c r="C50">
        <v>9</v>
      </c>
      <c r="D50">
        <v>27</v>
      </c>
      <c r="E50" t="s">
        <v>44</v>
      </c>
      <c r="F50" t="s">
        <v>40</v>
      </c>
      <c r="G50" s="3">
        <v>0.81</v>
      </c>
      <c r="H50" s="3" t="s">
        <v>32</v>
      </c>
      <c r="I50" s="3">
        <v>118.06</v>
      </c>
      <c r="J50" s="3">
        <v>0</v>
      </c>
      <c r="K50" s="3">
        <v>118.87</v>
      </c>
      <c r="L50" s="4">
        <v>0.68141667367712633</v>
      </c>
      <c r="M50" s="4">
        <v>0</v>
      </c>
      <c r="N50" s="4">
        <v>1</v>
      </c>
      <c r="O50" s="4">
        <v>0</v>
      </c>
      <c r="P50" s="4">
        <v>5</v>
      </c>
      <c r="Q50" s="4">
        <f t="shared" si="3"/>
        <v>16.666666666666664</v>
      </c>
      <c r="R50" s="3">
        <f t="shared" si="4"/>
        <v>0.81</v>
      </c>
      <c r="S50" s="3" t="s">
        <v>34</v>
      </c>
      <c r="T50" s="3">
        <f t="shared" si="5"/>
        <v>23.612000000000002</v>
      </c>
      <c r="U50" s="5">
        <v>1.2827427573063124</v>
      </c>
      <c r="V50" s="6">
        <v>5.8430041268484798</v>
      </c>
      <c r="W50" s="6">
        <v>7.1257468841547924</v>
      </c>
      <c r="X50" s="6">
        <v>0.81998479904489863</v>
      </c>
      <c r="Y50" s="6">
        <v>-4.3982901578941282E-2</v>
      </c>
      <c r="Z50" s="6">
        <v>-0.44815228753863678</v>
      </c>
      <c r="AA50" s="6">
        <v>-0.49213518911757803</v>
      </c>
      <c r="AB50" s="7">
        <v>64.492753623188406</v>
      </c>
      <c r="AC50" s="3" t="s">
        <v>64</v>
      </c>
    </row>
    <row r="51" spans="1:29">
      <c r="A51" t="s">
        <v>29</v>
      </c>
      <c r="B51">
        <v>154</v>
      </c>
      <c r="C51">
        <v>10</v>
      </c>
      <c r="D51">
        <v>27</v>
      </c>
      <c r="E51" t="s">
        <v>44</v>
      </c>
      <c r="F51" t="s">
        <v>40</v>
      </c>
      <c r="G51" s="3">
        <v>2.2400000000000002</v>
      </c>
      <c r="H51" s="3" t="s">
        <v>32</v>
      </c>
      <c r="I51" s="3">
        <v>75.58</v>
      </c>
      <c r="J51" s="3">
        <v>0</v>
      </c>
      <c r="K51" s="3">
        <v>77.819999999999993</v>
      </c>
      <c r="L51" s="4">
        <v>2.8784374196864566</v>
      </c>
      <c r="M51" s="4">
        <v>0</v>
      </c>
      <c r="N51" s="4">
        <v>1</v>
      </c>
      <c r="O51" s="4">
        <v>0</v>
      </c>
      <c r="P51" s="4">
        <v>5</v>
      </c>
      <c r="Q51" s="4">
        <f t="shared" si="3"/>
        <v>16.666666666666664</v>
      </c>
      <c r="R51" s="3">
        <f t="shared" si="4"/>
        <v>2.2400000000000002</v>
      </c>
      <c r="S51" s="3" t="s">
        <v>46</v>
      </c>
      <c r="T51" s="3">
        <f t="shared" si="5"/>
        <v>15.116</v>
      </c>
      <c r="U51" s="5">
        <v>2.2082895317132945</v>
      </c>
      <c r="V51" s="6">
        <v>8.76425207705398</v>
      </c>
      <c r="W51" s="6">
        <v>10.972541608767274</v>
      </c>
      <c r="X51" s="6">
        <v>0.79874402755066076</v>
      </c>
      <c r="Y51" s="6">
        <v>-0.1039882937706333</v>
      </c>
      <c r="Z51" s="6">
        <v>0.12064013474441045</v>
      </c>
      <c r="AA51" s="6">
        <v>1.6651840973777105E-2</v>
      </c>
      <c r="AB51" s="7">
        <v>68.560606060606062</v>
      </c>
      <c r="AC51" s="3" t="s">
        <v>34</v>
      </c>
    </row>
    <row r="52" spans="1:29">
      <c r="A52" t="s">
        <v>29</v>
      </c>
      <c r="B52">
        <v>11</v>
      </c>
      <c r="C52">
        <v>1</v>
      </c>
      <c r="D52">
        <v>16</v>
      </c>
      <c r="E52" t="s">
        <v>44</v>
      </c>
      <c r="F52" t="s">
        <v>42</v>
      </c>
      <c r="G52" s="3" t="s">
        <v>32</v>
      </c>
      <c r="H52" s="3" t="s">
        <v>32</v>
      </c>
      <c r="I52" s="3">
        <v>52.06</v>
      </c>
      <c r="J52" s="3">
        <v>0</v>
      </c>
      <c r="K52" s="3">
        <v>52.06</v>
      </c>
      <c r="L52" s="4">
        <v>0</v>
      </c>
      <c r="M52" s="4">
        <v>0</v>
      </c>
      <c r="N52" s="4">
        <v>0</v>
      </c>
      <c r="O52" s="4">
        <v>0</v>
      </c>
      <c r="P52" s="4">
        <v>6</v>
      </c>
      <c r="Q52" s="4">
        <f t="shared" si="3"/>
        <v>0</v>
      </c>
      <c r="R52" s="3" t="s">
        <v>45</v>
      </c>
      <c r="S52" s="3" t="s">
        <v>45</v>
      </c>
      <c r="T52" s="3">
        <f t="shared" si="5"/>
        <v>8.6766666666666676</v>
      </c>
      <c r="U52" s="5">
        <v>2.7665120381406454</v>
      </c>
      <c r="V52" s="6">
        <v>15.333236710369491</v>
      </c>
      <c r="W52" s="6">
        <v>18.099748748510137</v>
      </c>
      <c r="X52" s="6">
        <v>0.84715190931209094</v>
      </c>
      <c r="Y52" s="6">
        <v>-0.19364980416463831</v>
      </c>
      <c r="Z52" s="6">
        <v>-1.7310531193799477E-2</v>
      </c>
      <c r="AA52" s="6">
        <v>-0.21096033535843794</v>
      </c>
      <c r="AB52" s="7">
        <v>69.135802469135811</v>
      </c>
      <c r="AC52" s="3" t="s">
        <v>34</v>
      </c>
    </row>
    <row r="53" spans="1:29">
      <c r="A53" t="s">
        <v>29</v>
      </c>
      <c r="B53">
        <v>27</v>
      </c>
      <c r="C53">
        <v>2</v>
      </c>
      <c r="D53">
        <v>16</v>
      </c>
      <c r="E53" t="s">
        <v>44</v>
      </c>
      <c r="F53" t="s">
        <v>42</v>
      </c>
      <c r="G53" s="3" t="s">
        <v>32</v>
      </c>
      <c r="H53" s="3" t="s">
        <v>32</v>
      </c>
      <c r="I53" s="3">
        <v>59.08</v>
      </c>
      <c r="J53" s="3">
        <v>0</v>
      </c>
      <c r="K53" s="3">
        <v>59.08</v>
      </c>
      <c r="L53" s="4">
        <v>0</v>
      </c>
      <c r="M53" s="4">
        <v>0</v>
      </c>
      <c r="N53" s="4">
        <v>0</v>
      </c>
      <c r="O53" s="4">
        <v>0</v>
      </c>
      <c r="P53" s="4">
        <v>6</v>
      </c>
      <c r="Q53" s="4">
        <f t="shared" si="3"/>
        <v>0</v>
      </c>
      <c r="R53" s="3" t="s">
        <v>56</v>
      </c>
      <c r="S53" s="3" t="s">
        <v>56</v>
      </c>
      <c r="T53" s="3">
        <f t="shared" si="5"/>
        <v>9.8466666666666658</v>
      </c>
      <c r="U53" s="5">
        <v>3.4663773516968241</v>
      </c>
      <c r="V53" s="6">
        <v>10.456986187375604</v>
      </c>
      <c r="W53" s="6">
        <v>13.923363539072428</v>
      </c>
      <c r="X53" s="6">
        <v>0.75103879590809319</v>
      </c>
      <c r="Y53" s="6">
        <v>-0.20932239649444365</v>
      </c>
      <c r="Z53" s="6">
        <v>0.22601457813213818</v>
      </c>
      <c r="AA53" s="6">
        <v>1.6692181637694592E-2</v>
      </c>
      <c r="AB53" s="7">
        <v>75.090252707581229</v>
      </c>
      <c r="AC53" s="3" t="s">
        <v>51</v>
      </c>
    </row>
    <row r="54" spans="1:29">
      <c r="A54" t="s">
        <v>29</v>
      </c>
      <c r="B54">
        <v>43</v>
      </c>
      <c r="C54">
        <v>3</v>
      </c>
      <c r="D54">
        <v>18</v>
      </c>
      <c r="E54" t="s">
        <v>44</v>
      </c>
      <c r="F54" t="s">
        <v>42</v>
      </c>
      <c r="G54" s="3" t="s">
        <v>32</v>
      </c>
      <c r="H54" s="3" t="s">
        <v>32</v>
      </c>
      <c r="I54" s="3">
        <v>60.18</v>
      </c>
      <c r="J54" s="3">
        <v>0</v>
      </c>
      <c r="K54" s="3">
        <v>60.18</v>
      </c>
      <c r="L54" s="4">
        <v>0</v>
      </c>
      <c r="M54" s="4">
        <v>0</v>
      </c>
      <c r="N54" s="4">
        <v>0</v>
      </c>
      <c r="O54" s="4">
        <v>0</v>
      </c>
      <c r="P54" s="4">
        <v>6</v>
      </c>
      <c r="Q54" s="4">
        <f t="shared" si="3"/>
        <v>0</v>
      </c>
      <c r="R54" s="3" t="s">
        <v>61</v>
      </c>
      <c r="S54" s="3" t="s">
        <v>61</v>
      </c>
      <c r="T54" s="3">
        <f t="shared" si="5"/>
        <v>10.029999999999999</v>
      </c>
      <c r="U54" s="5">
        <v>6.6682974155069568</v>
      </c>
      <c r="V54" s="6">
        <v>16.372214630167708</v>
      </c>
      <c r="W54" s="6">
        <v>23.040512045674664</v>
      </c>
      <c r="X54" s="6">
        <v>0.71058380116344777</v>
      </c>
      <c r="Y54" s="6">
        <v>-0.52477368642610944</v>
      </c>
      <c r="Z54" s="6">
        <v>0.71847900578005097</v>
      </c>
      <c r="AA54" s="6">
        <v>0.19370531935394164</v>
      </c>
      <c r="AB54" s="7">
        <v>78.040540540540519</v>
      </c>
      <c r="AC54" s="3" t="s">
        <v>34</v>
      </c>
    </row>
    <row r="55" spans="1:29">
      <c r="A55" t="s">
        <v>29</v>
      </c>
      <c r="B55">
        <v>59</v>
      </c>
      <c r="C55">
        <v>4</v>
      </c>
      <c r="D55">
        <v>19</v>
      </c>
      <c r="E55" t="s">
        <v>44</v>
      </c>
      <c r="F55" t="s">
        <v>42</v>
      </c>
      <c r="G55" s="3" t="s">
        <v>32</v>
      </c>
      <c r="H55" s="3" t="s">
        <v>32</v>
      </c>
      <c r="I55" s="3">
        <v>95.6</v>
      </c>
      <c r="J55" s="3">
        <v>0</v>
      </c>
      <c r="K55" s="3">
        <v>95.6</v>
      </c>
      <c r="L55" s="4">
        <v>0</v>
      </c>
      <c r="M55" s="4">
        <v>0</v>
      </c>
      <c r="N55" s="4">
        <v>0</v>
      </c>
      <c r="O55" s="4">
        <v>0</v>
      </c>
      <c r="P55" s="4">
        <v>6</v>
      </c>
      <c r="Q55" s="4">
        <f t="shared" si="3"/>
        <v>0</v>
      </c>
      <c r="R55" s="3" t="s">
        <v>57</v>
      </c>
      <c r="S55" s="3" t="s">
        <v>57</v>
      </c>
      <c r="T55" s="3">
        <f t="shared" si="5"/>
        <v>15.933333333333332</v>
      </c>
      <c r="U55" s="5">
        <v>12.349271277461348</v>
      </c>
      <c r="V55" s="6">
        <v>15.419146623270954</v>
      </c>
      <c r="W55" s="6">
        <v>27.768417900732302</v>
      </c>
      <c r="X55" s="6">
        <v>0.55527638190954787</v>
      </c>
      <c r="Y55" s="6">
        <v>-0.98875007839363438</v>
      </c>
      <c r="Z55" s="6">
        <v>0.94034742407802019</v>
      </c>
      <c r="AA55" s="6">
        <v>-4.8402654315614212E-2</v>
      </c>
      <c r="AB55" s="7">
        <v>71.264367816091962</v>
      </c>
      <c r="AC55" s="3" t="s">
        <v>34</v>
      </c>
    </row>
    <row r="56" spans="1:29">
      <c r="A56" t="s">
        <v>29</v>
      </c>
      <c r="B56">
        <v>75</v>
      </c>
      <c r="C56">
        <v>5</v>
      </c>
      <c r="D56">
        <v>20</v>
      </c>
      <c r="E56" t="s">
        <v>44</v>
      </c>
      <c r="F56" t="s">
        <v>42</v>
      </c>
      <c r="G56" s="3" t="s">
        <v>32</v>
      </c>
      <c r="H56" s="3" t="s">
        <v>32</v>
      </c>
      <c r="I56" s="3">
        <v>77.540000000000006</v>
      </c>
      <c r="J56" s="3">
        <v>0</v>
      </c>
      <c r="K56" s="3">
        <v>77.540000000000006</v>
      </c>
      <c r="L56" s="4">
        <v>0</v>
      </c>
      <c r="M56" s="4">
        <v>0</v>
      </c>
      <c r="N56" s="4">
        <v>0</v>
      </c>
      <c r="O56" s="4">
        <v>0</v>
      </c>
      <c r="P56" s="4">
        <v>6</v>
      </c>
      <c r="Q56" s="4">
        <f t="shared" si="3"/>
        <v>0</v>
      </c>
      <c r="R56" s="3" t="s">
        <v>53</v>
      </c>
      <c r="S56" s="3" t="s">
        <v>53</v>
      </c>
      <c r="T56" s="3">
        <f t="shared" si="5"/>
        <v>12.923333333333334</v>
      </c>
      <c r="U56" s="5">
        <v>3.4108664173168388</v>
      </c>
      <c r="V56" s="6">
        <v>11.764245130062452</v>
      </c>
      <c r="W56" s="6">
        <v>15.175111547379291</v>
      </c>
      <c r="X56" s="6">
        <v>0.77523286028787786</v>
      </c>
      <c r="Y56" s="6">
        <v>-0.20807135150018297</v>
      </c>
      <c r="Z56" s="6">
        <v>0.19965481246612621</v>
      </c>
      <c r="AA56" s="6">
        <v>-8.4165390340567841E-3</v>
      </c>
      <c r="AB56" s="7">
        <v>49.339207048458157</v>
      </c>
      <c r="AC56" s="3" t="s">
        <v>52</v>
      </c>
    </row>
    <row r="57" spans="1:29">
      <c r="A57" t="s">
        <v>29</v>
      </c>
      <c r="B57">
        <v>91</v>
      </c>
      <c r="C57">
        <v>6</v>
      </c>
      <c r="D57">
        <v>20</v>
      </c>
      <c r="E57" t="s">
        <v>44</v>
      </c>
      <c r="F57" t="s">
        <v>42</v>
      </c>
      <c r="G57" s="3" t="s">
        <v>32</v>
      </c>
      <c r="H57" s="3" t="s">
        <v>32</v>
      </c>
      <c r="I57" s="3">
        <v>74.650000000000006</v>
      </c>
      <c r="J57" s="3">
        <v>0</v>
      </c>
      <c r="K57" s="3">
        <v>74.650000000000006</v>
      </c>
      <c r="L57" s="4">
        <v>0</v>
      </c>
      <c r="M57" s="4">
        <v>0</v>
      </c>
      <c r="N57" s="4">
        <v>0</v>
      </c>
      <c r="O57" s="4">
        <v>0</v>
      </c>
      <c r="P57" s="4">
        <v>6</v>
      </c>
      <c r="Q57" s="4">
        <f t="shared" si="3"/>
        <v>0</v>
      </c>
      <c r="R57" s="3" t="s">
        <v>74</v>
      </c>
      <c r="S57" s="3" t="s">
        <v>74</v>
      </c>
      <c r="T57" s="3">
        <f t="shared" si="5"/>
        <v>12.441666666666668</v>
      </c>
      <c r="U57" s="5">
        <v>2.119685049113198</v>
      </c>
      <c r="V57" s="6">
        <v>35.509434253318673</v>
      </c>
      <c r="W57" s="6">
        <v>37.629119302431874</v>
      </c>
      <c r="X57" s="6">
        <v>0.94366902312868606</v>
      </c>
      <c r="Y57" s="6">
        <v>-5.1333175158008032E-2</v>
      </c>
      <c r="Z57" s="6">
        <v>-2.4539919740713305</v>
      </c>
      <c r="AA57" s="6">
        <v>-2.5053251492293387</v>
      </c>
      <c r="AB57" s="7">
        <v>66.541353383458642</v>
      </c>
      <c r="AC57" s="3" t="s">
        <v>52</v>
      </c>
    </row>
    <row r="58" spans="1:29">
      <c r="A58" t="s">
        <v>29</v>
      </c>
      <c r="B58">
        <v>107</v>
      </c>
      <c r="C58">
        <v>7</v>
      </c>
      <c r="D58">
        <v>22</v>
      </c>
      <c r="E58" t="s">
        <v>44</v>
      </c>
      <c r="F58" t="s">
        <v>42</v>
      </c>
      <c r="G58" s="3" t="s">
        <v>32</v>
      </c>
      <c r="H58" s="3" t="s">
        <v>32</v>
      </c>
      <c r="I58" s="3">
        <v>114.61</v>
      </c>
      <c r="J58" s="3">
        <v>0</v>
      </c>
      <c r="K58" s="3">
        <v>114.61</v>
      </c>
      <c r="L58" s="4">
        <v>0</v>
      </c>
      <c r="M58" s="4">
        <v>0</v>
      </c>
      <c r="N58" s="4">
        <v>0</v>
      </c>
      <c r="O58" s="4">
        <v>0</v>
      </c>
      <c r="P58" s="4">
        <v>6</v>
      </c>
      <c r="Q58" s="4">
        <f t="shared" si="3"/>
        <v>0</v>
      </c>
      <c r="R58" s="3" t="s">
        <v>34</v>
      </c>
      <c r="S58" s="3" t="s">
        <v>34</v>
      </c>
      <c r="T58" s="3">
        <f t="shared" si="5"/>
        <v>19.101666666666667</v>
      </c>
      <c r="U58" s="5">
        <v>2.4698159769058843</v>
      </c>
      <c r="V58" s="6">
        <v>33.14556178957681</v>
      </c>
      <c r="W58" s="6">
        <v>35.615377766482695</v>
      </c>
      <c r="X58" s="6">
        <v>0.93065310178374117</v>
      </c>
      <c r="Y58" s="6">
        <v>-4.5177942598478384E-2</v>
      </c>
      <c r="Z58" s="6">
        <v>-1.8852497564508401</v>
      </c>
      <c r="AA58" s="6">
        <v>-1.9304276990493185</v>
      </c>
      <c r="AB58" s="7">
        <v>65.306122448979593</v>
      </c>
      <c r="AC58" s="3" t="s">
        <v>34</v>
      </c>
    </row>
    <row r="59" spans="1:29">
      <c r="A59" t="s">
        <v>29</v>
      </c>
      <c r="B59">
        <v>123</v>
      </c>
      <c r="C59">
        <v>8</v>
      </c>
      <c r="D59">
        <v>22</v>
      </c>
      <c r="E59" t="s">
        <v>44</v>
      </c>
      <c r="F59" t="s">
        <v>42</v>
      </c>
      <c r="G59" s="3" t="s">
        <v>32</v>
      </c>
      <c r="H59" s="3" t="s">
        <v>32</v>
      </c>
      <c r="I59" s="3">
        <v>115.83</v>
      </c>
      <c r="J59" s="3">
        <v>0</v>
      </c>
      <c r="K59" s="3">
        <v>115.83</v>
      </c>
      <c r="L59" s="4">
        <v>0</v>
      </c>
      <c r="M59" s="4">
        <v>0</v>
      </c>
      <c r="N59" s="4">
        <v>0</v>
      </c>
      <c r="O59" s="4">
        <v>0</v>
      </c>
      <c r="P59" s="4">
        <v>6</v>
      </c>
      <c r="Q59" s="4">
        <f t="shared" si="3"/>
        <v>0</v>
      </c>
      <c r="R59" s="3" t="s">
        <v>51</v>
      </c>
      <c r="S59" s="3" t="s">
        <v>51</v>
      </c>
      <c r="T59" s="3">
        <f t="shared" si="5"/>
        <v>19.305</v>
      </c>
      <c r="U59" s="5">
        <v>0.88894737109991373</v>
      </c>
      <c r="V59" s="6">
        <v>21.042988581802152</v>
      </c>
      <c r="W59" s="6">
        <v>21.931935952902066</v>
      </c>
      <c r="X59" s="6">
        <v>0.95946790228601386</v>
      </c>
      <c r="Y59" s="6">
        <v>6.8811689367643175E-2</v>
      </c>
      <c r="Z59" s="6">
        <v>-0.43335314522321577</v>
      </c>
      <c r="AA59" s="6">
        <v>-0.36454145585557257</v>
      </c>
      <c r="AB59" s="7">
        <v>56.97674418604651</v>
      </c>
      <c r="AC59" s="3" t="s">
        <v>34</v>
      </c>
    </row>
    <row r="60" spans="1:29">
      <c r="A60" t="s">
        <v>29</v>
      </c>
      <c r="B60">
        <v>139</v>
      </c>
      <c r="C60">
        <v>9</v>
      </c>
      <c r="D60">
        <v>27</v>
      </c>
      <c r="E60" t="s">
        <v>44</v>
      </c>
      <c r="F60" t="s">
        <v>42</v>
      </c>
      <c r="G60" s="3" t="s">
        <v>32</v>
      </c>
      <c r="H60" s="3" t="s">
        <v>32</v>
      </c>
      <c r="I60" s="3">
        <v>107.89</v>
      </c>
      <c r="J60" s="3">
        <v>0.13</v>
      </c>
      <c r="K60" s="3">
        <v>108.02</v>
      </c>
      <c r="L60" s="4">
        <v>0</v>
      </c>
      <c r="M60" s="4">
        <v>0.12034808368820589</v>
      </c>
      <c r="N60" s="4">
        <v>0</v>
      </c>
      <c r="O60" s="4">
        <v>0</v>
      </c>
      <c r="P60" s="4">
        <v>6</v>
      </c>
      <c r="Q60" s="4">
        <f t="shared" si="3"/>
        <v>0</v>
      </c>
      <c r="R60" s="3" t="s">
        <v>34</v>
      </c>
      <c r="S60" s="3" t="s">
        <v>34</v>
      </c>
      <c r="T60" s="3">
        <f t="shared" si="5"/>
        <v>17.981666666666666</v>
      </c>
      <c r="U60" s="5">
        <v>0.20128280846787697</v>
      </c>
      <c r="V60" s="6">
        <v>4.1689883635172658</v>
      </c>
      <c r="W60" s="6">
        <v>4.3702711719851424</v>
      </c>
      <c r="X60" s="6">
        <v>0.95394271875892622</v>
      </c>
      <c r="Y60" s="6">
        <v>7.237984171858601E-2</v>
      </c>
      <c r="Z60" s="6">
        <v>0.24987611134062329</v>
      </c>
      <c r="AA60" s="6">
        <v>0.32225595305920929</v>
      </c>
      <c r="AB60" s="7">
        <v>54.751131221719454</v>
      </c>
      <c r="AC60" s="3" t="s">
        <v>34</v>
      </c>
    </row>
    <row r="61" spans="1:29">
      <c r="A61" t="s">
        <v>29</v>
      </c>
      <c r="B61">
        <v>155</v>
      </c>
      <c r="C61">
        <v>10</v>
      </c>
      <c r="D61">
        <v>27</v>
      </c>
      <c r="E61" t="s">
        <v>44</v>
      </c>
      <c r="F61" t="s">
        <v>42</v>
      </c>
      <c r="G61" s="3" t="s">
        <v>32</v>
      </c>
      <c r="H61" s="3" t="s">
        <v>32</v>
      </c>
      <c r="I61" s="3">
        <v>81.010000000000005</v>
      </c>
      <c r="J61" s="3">
        <v>0</v>
      </c>
      <c r="K61" s="3">
        <v>81.010000000000005</v>
      </c>
      <c r="L61" s="4">
        <v>0</v>
      </c>
      <c r="M61" s="4">
        <v>0</v>
      </c>
      <c r="N61" s="4">
        <v>0</v>
      </c>
      <c r="O61" s="4">
        <v>0</v>
      </c>
      <c r="P61" s="4">
        <v>6</v>
      </c>
      <c r="Q61" s="4">
        <f t="shared" si="3"/>
        <v>0</v>
      </c>
      <c r="R61" s="3" t="s">
        <v>52</v>
      </c>
      <c r="S61" s="3" t="s">
        <v>52</v>
      </c>
      <c r="T61" s="3">
        <f t="shared" si="5"/>
        <v>13.501666666666667</v>
      </c>
      <c r="U61" s="5">
        <v>4.4565974478768675</v>
      </c>
      <c r="V61" s="6">
        <v>11.698164833632559</v>
      </c>
      <c r="W61" s="6">
        <v>16.154762281509427</v>
      </c>
      <c r="X61" s="6">
        <v>0.72413104134761286</v>
      </c>
      <c r="Y61" s="6">
        <v>-0.26305934010365561</v>
      </c>
      <c r="Z61" s="6">
        <v>2.8570564135620722</v>
      </c>
      <c r="AA61" s="6">
        <v>2.5939970734584166</v>
      </c>
      <c r="AB61" s="7">
        <v>78.467153284671525</v>
      </c>
      <c r="AC61" s="3" t="s">
        <v>34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G8" sqref="G8"/>
    </sheetView>
  </sheetViews>
  <sheetFormatPr baseColWidth="10" defaultRowHeight="13" x14ac:dyDescent="0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 t="shared" ref="R2:R33" si="1"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17</v>
      </c>
      <c r="C3">
        <v>2</v>
      </c>
      <c r="D3">
        <v>16</v>
      </c>
      <c r="E3" t="s">
        <v>30</v>
      </c>
      <c r="F3" t="s">
        <v>31</v>
      </c>
      <c r="G3" s="3">
        <v>26.07</v>
      </c>
      <c r="H3" s="3" t="s">
        <v>32</v>
      </c>
      <c r="I3" s="3" t="s">
        <v>32</v>
      </c>
      <c r="J3" s="3">
        <v>0</v>
      </c>
      <c r="K3" s="3">
        <v>26.07</v>
      </c>
      <c r="L3" s="4">
        <v>100</v>
      </c>
      <c r="M3" s="4">
        <v>0</v>
      </c>
      <c r="N3" s="4">
        <v>6</v>
      </c>
      <c r="O3" s="4">
        <v>0</v>
      </c>
      <c r="P3" s="4">
        <v>0</v>
      </c>
      <c r="Q3" s="4">
        <f t="shared" si="0"/>
        <v>100</v>
      </c>
      <c r="R3" s="3">
        <f t="shared" si="1"/>
        <v>4.3449999999999998</v>
      </c>
      <c r="S3" s="3" t="s">
        <v>46</v>
      </c>
      <c r="T3" s="3" t="s">
        <v>46</v>
      </c>
      <c r="U3" s="5">
        <v>4.3651648162492478</v>
      </c>
      <c r="V3" s="6">
        <v>56.522519627812663</v>
      </c>
      <c r="W3" s="6">
        <v>60.887684444061911</v>
      </c>
      <c r="X3" s="6">
        <v>0.92830791881633201</v>
      </c>
      <c r="Y3" s="6">
        <v>-0.35163407997291962</v>
      </c>
      <c r="Z3" s="6">
        <v>5.6890040757145046</v>
      </c>
      <c r="AA3" s="6">
        <v>5.337369995741585</v>
      </c>
      <c r="AB3" s="7">
        <v>79.230769230769226</v>
      </c>
      <c r="AC3" s="3" t="s">
        <v>34</v>
      </c>
    </row>
    <row r="4" spans="1:29">
      <c r="A4" t="s">
        <v>29</v>
      </c>
      <c r="B4">
        <v>33</v>
      </c>
      <c r="C4">
        <v>3</v>
      </c>
      <c r="D4">
        <v>18</v>
      </c>
      <c r="E4" t="s">
        <v>30</v>
      </c>
      <c r="F4" t="s">
        <v>31</v>
      </c>
      <c r="G4" s="3">
        <v>22.85</v>
      </c>
      <c r="H4" s="3" t="s">
        <v>32</v>
      </c>
      <c r="I4" s="3" t="s">
        <v>32</v>
      </c>
      <c r="J4" s="3">
        <v>0</v>
      </c>
      <c r="K4" s="3">
        <v>22.85</v>
      </c>
      <c r="L4" s="4">
        <v>100</v>
      </c>
      <c r="M4" s="4">
        <v>0</v>
      </c>
      <c r="N4" s="4">
        <v>6</v>
      </c>
      <c r="O4" s="4">
        <v>0</v>
      </c>
      <c r="P4" s="4">
        <v>0</v>
      </c>
      <c r="Q4" s="4">
        <f t="shared" si="0"/>
        <v>100</v>
      </c>
      <c r="R4" s="3">
        <f t="shared" si="1"/>
        <v>3.8083333333333336</v>
      </c>
      <c r="S4" s="3" t="s">
        <v>54</v>
      </c>
      <c r="T4" s="3" t="s">
        <v>54</v>
      </c>
      <c r="U4" s="5">
        <v>7.4499796629319261</v>
      </c>
      <c r="V4" s="6">
        <v>20.559627739593466</v>
      </c>
      <c r="W4" s="6">
        <v>28.009607402525393</v>
      </c>
      <c r="X4" s="6">
        <v>0.73402056102149349</v>
      </c>
      <c r="Y4" s="6">
        <v>-0.57538017720538637</v>
      </c>
      <c r="Z4" s="6">
        <v>6.1598796546122907</v>
      </c>
      <c r="AA4" s="6">
        <v>5.5844994774069043</v>
      </c>
      <c r="AB4" s="7">
        <v>77.031802120141336</v>
      </c>
      <c r="AC4" s="3" t="s">
        <v>34</v>
      </c>
    </row>
    <row r="5" spans="1:29">
      <c r="A5" t="s">
        <v>29</v>
      </c>
      <c r="B5">
        <v>49</v>
      </c>
      <c r="C5">
        <v>4</v>
      </c>
      <c r="D5">
        <v>19</v>
      </c>
      <c r="E5" t="s">
        <v>30</v>
      </c>
      <c r="F5" t="s">
        <v>31</v>
      </c>
      <c r="G5" s="3">
        <v>42.42</v>
      </c>
      <c r="H5" s="3" t="s">
        <v>32</v>
      </c>
      <c r="I5" s="3" t="s">
        <v>32</v>
      </c>
      <c r="J5" s="3">
        <v>0</v>
      </c>
      <c r="K5" s="3">
        <v>42.42</v>
      </c>
      <c r="L5" s="4">
        <v>100</v>
      </c>
      <c r="M5" s="4">
        <v>0</v>
      </c>
      <c r="N5" s="4">
        <v>6</v>
      </c>
      <c r="O5" s="4">
        <v>0</v>
      </c>
      <c r="P5" s="4">
        <v>0</v>
      </c>
      <c r="Q5" s="4">
        <f t="shared" si="0"/>
        <v>100</v>
      </c>
      <c r="R5" s="3">
        <f t="shared" si="1"/>
        <v>7.07</v>
      </c>
      <c r="S5" s="3" t="s">
        <v>34</v>
      </c>
      <c r="T5" s="3" t="s">
        <v>34</v>
      </c>
      <c r="U5" s="5">
        <v>13.436941012355517</v>
      </c>
      <c r="V5" s="6">
        <v>20.520102741242642</v>
      </c>
      <c r="W5" s="6">
        <v>33.957043753598157</v>
      </c>
      <c r="X5" s="6">
        <v>0.60429591251059045</v>
      </c>
      <c r="Y5" s="6">
        <v>-1.0579767879795834</v>
      </c>
      <c r="Z5" s="6">
        <v>6.1094701429761242</v>
      </c>
      <c r="AA5" s="6">
        <v>5.0514933549965413</v>
      </c>
      <c r="AB5" s="7">
        <v>73.913043478260875</v>
      </c>
      <c r="AC5" s="3" t="s">
        <v>66</v>
      </c>
    </row>
    <row r="6" spans="1:29">
      <c r="A6" t="s">
        <v>29</v>
      </c>
      <c r="B6">
        <v>65</v>
      </c>
      <c r="C6">
        <v>5</v>
      </c>
      <c r="D6">
        <v>20</v>
      </c>
      <c r="E6" t="s">
        <v>30</v>
      </c>
      <c r="F6" t="s">
        <v>31</v>
      </c>
      <c r="G6" s="3">
        <v>41.36</v>
      </c>
      <c r="H6" s="3" t="s">
        <v>32</v>
      </c>
      <c r="I6" s="3" t="s">
        <v>32</v>
      </c>
      <c r="J6" s="3">
        <v>0</v>
      </c>
      <c r="K6" s="3">
        <v>41.36</v>
      </c>
      <c r="L6" s="4">
        <v>100</v>
      </c>
      <c r="M6" s="4">
        <v>0</v>
      </c>
      <c r="N6" s="4">
        <v>6</v>
      </c>
      <c r="O6" s="4">
        <v>0</v>
      </c>
      <c r="P6" s="4">
        <v>0</v>
      </c>
      <c r="Q6" s="4">
        <f t="shared" si="0"/>
        <v>100</v>
      </c>
      <c r="R6" s="3">
        <f t="shared" si="1"/>
        <v>6.8933333333333335</v>
      </c>
      <c r="S6" s="3" t="s">
        <v>38</v>
      </c>
      <c r="T6" s="3" t="s">
        <v>38</v>
      </c>
      <c r="U6" s="5">
        <v>8.6270453044511921</v>
      </c>
      <c r="V6" s="6">
        <v>25.003058080474531</v>
      </c>
      <c r="W6" s="6">
        <v>33.630103384925725</v>
      </c>
      <c r="X6" s="6">
        <v>0.74347253097300436</v>
      </c>
      <c r="Y6" s="6">
        <v>-0.71507504375726771</v>
      </c>
      <c r="Z6" s="6">
        <v>-0.54725814717520249</v>
      </c>
      <c r="AA6" s="6">
        <v>-1.2623331909324704</v>
      </c>
      <c r="AB6" s="7">
        <v>75.367647058823522</v>
      </c>
      <c r="AC6" s="3" t="s">
        <v>34</v>
      </c>
    </row>
    <row r="7" spans="1:29">
      <c r="A7" t="s">
        <v>29</v>
      </c>
      <c r="B7">
        <v>81</v>
      </c>
      <c r="C7">
        <v>6</v>
      </c>
      <c r="D7">
        <v>20</v>
      </c>
      <c r="E7" t="s">
        <v>30</v>
      </c>
      <c r="F7" t="s">
        <v>31</v>
      </c>
      <c r="G7" s="3">
        <v>49.47</v>
      </c>
      <c r="H7" s="3" t="s">
        <v>32</v>
      </c>
      <c r="I7" s="3" t="s">
        <v>32</v>
      </c>
      <c r="J7" s="3">
        <v>0</v>
      </c>
      <c r="K7" s="3">
        <v>49.47</v>
      </c>
      <c r="L7" s="4">
        <v>100</v>
      </c>
      <c r="M7" s="4">
        <v>0</v>
      </c>
      <c r="N7" s="4">
        <v>6</v>
      </c>
      <c r="O7" s="4">
        <v>0</v>
      </c>
      <c r="P7" s="4">
        <v>0</v>
      </c>
      <c r="Q7" s="4">
        <f t="shared" si="0"/>
        <v>100</v>
      </c>
      <c r="R7" s="3">
        <f t="shared" si="1"/>
        <v>8.2449999999999992</v>
      </c>
      <c r="S7" s="3" t="s">
        <v>34</v>
      </c>
      <c r="T7" s="3" t="s">
        <v>34</v>
      </c>
      <c r="U7" s="5">
        <v>5.5842929962479868</v>
      </c>
      <c r="V7" s="6">
        <v>51.439183313074544</v>
      </c>
      <c r="W7" s="6">
        <v>57.023476309322497</v>
      </c>
      <c r="X7" s="6">
        <v>0.90207028126527944</v>
      </c>
      <c r="Y7" s="6">
        <v>-0.4328921563718906</v>
      </c>
      <c r="Z7" s="6">
        <v>-3.3304666340765374</v>
      </c>
      <c r="AA7" s="6">
        <v>-3.7633587904484282</v>
      </c>
      <c r="AB7" s="7">
        <v>69.381107491856682</v>
      </c>
      <c r="AC7" s="3" t="s">
        <v>34</v>
      </c>
    </row>
    <row r="8" spans="1:29">
      <c r="A8" t="s">
        <v>29</v>
      </c>
      <c r="B8">
        <v>97</v>
      </c>
      <c r="C8">
        <v>7</v>
      </c>
      <c r="D8">
        <v>22</v>
      </c>
      <c r="E8" t="s">
        <v>30</v>
      </c>
      <c r="F8" t="s">
        <v>31</v>
      </c>
      <c r="G8" s="3">
        <v>38.75</v>
      </c>
      <c r="H8" s="3" t="s">
        <v>32</v>
      </c>
      <c r="I8" s="3" t="s">
        <v>32</v>
      </c>
      <c r="J8" s="3">
        <v>0</v>
      </c>
      <c r="K8" s="3">
        <v>38.75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 t="shared" si="1"/>
        <v>6.458333333333333</v>
      </c>
      <c r="S8" s="3" t="s">
        <v>34</v>
      </c>
      <c r="T8" s="3" t="s">
        <v>34</v>
      </c>
      <c r="U8" s="5">
        <v>7.2173521666494507</v>
      </c>
      <c r="V8" s="6">
        <v>68.062244147510953</v>
      </c>
      <c r="W8" s="6">
        <v>75.279596314160401</v>
      </c>
      <c r="X8" s="6">
        <v>0.90412605114764899</v>
      </c>
      <c r="Y8" s="6">
        <v>6.816334970336249</v>
      </c>
      <c r="Z8" s="6">
        <v>1.3857972961956213</v>
      </c>
      <c r="AA8" s="6">
        <v>8.202132266531871</v>
      </c>
      <c r="AB8" s="7">
        <v>81.76100628930817</v>
      </c>
      <c r="AC8" s="3" t="s">
        <v>54</v>
      </c>
    </row>
    <row r="9" spans="1:29">
      <c r="A9" t="s">
        <v>29</v>
      </c>
      <c r="B9">
        <v>113</v>
      </c>
      <c r="C9">
        <v>8</v>
      </c>
      <c r="D9">
        <v>22</v>
      </c>
      <c r="E9" t="s">
        <v>30</v>
      </c>
      <c r="F9" t="s">
        <v>31</v>
      </c>
      <c r="G9" s="3">
        <v>41.66</v>
      </c>
      <c r="H9" s="3" t="s">
        <v>32</v>
      </c>
      <c r="I9" s="3" t="s">
        <v>32</v>
      </c>
      <c r="J9" s="3">
        <v>0.14000000000000001</v>
      </c>
      <c r="K9" s="3">
        <v>41.8</v>
      </c>
      <c r="L9" s="4">
        <v>99.665071770334919</v>
      </c>
      <c r="M9" s="4">
        <v>0.3349282296650718</v>
      </c>
      <c r="N9" s="4">
        <v>6</v>
      </c>
      <c r="O9" s="4">
        <v>0</v>
      </c>
      <c r="P9" s="4">
        <v>0</v>
      </c>
      <c r="Q9" s="4">
        <f t="shared" si="0"/>
        <v>100</v>
      </c>
      <c r="R9" s="3">
        <f t="shared" si="1"/>
        <v>6.9433333333333325</v>
      </c>
      <c r="S9" s="3" t="s">
        <v>62</v>
      </c>
      <c r="T9" s="3" t="s">
        <v>62</v>
      </c>
      <c r="U9" s="5">
        <v>5.8623851292317264</v>
      </c>
      <c r="V9" s="6">
        <v>46.008142242389198</v>
      </c>
      <c r="W9" s="6">
        <v>51.870527371620923</v>
      </c>
      <c r="X9" s="6">
        <v>0.88698042170978353</v>
      </c>
      <c r="Y9" s="6">
        <v>-0.29385248336237146</v>
      </c>
      <c r="Z9" s="6">
        <v>-2.7086942062997217</v>
      </c>
      <c r="AA9" s="6">
        <v>-3.0025466896620929</v>
      </c>
      <c r="AB9" s="7">
        <v>81.343283582089555</v>
      </c>
      <c r="AC9" s="3" t="s">
        <v>46</v>
      </c>
    </row>
    <row r="10" spans="1:29">
      <c r="A10" t="s">
        <v>29</v>
      </c>
      <c r="B10">
        <v>129</v>
      </c>
      <c r="C10">
        <v>9</v>
      </c>
      <c r="D10">
        <v>27</v>
      </c>
      <c r="E10" t="s">
        <v>30</v>
      </c>
      <c r="F10" t="s">
        <v>31</v>
      </c>
      <c r="G10" s="3">
        <v>38.33</v>
      </c>
      <c r="H10" s="3" t="s">
        <v>32</v>
      </c>
      <c r="I10" s="3" t="s">
        <v>32</v>
      </c>
      <c r="J10" s="3">
        <v>0</v>
      </c>
      <c r="K10" s="3">
        <v>38.33</v>
      </c>
      <c r="L10" s="4">
        <v>100</v>
      </c>
      <c r="M10" s="4">
        <v>0</v>
      </c>
      <c r="N10" s="4">
        <v>6</v>
      </c>
      <c r="O10" s="4">
        <v>0</v>
      </c>
      <c r="P10" s="4">
        <v>0</v>
      </c>
      <c r="Q10" s="4">
        <f t="shared" si="0"/>
        <v>100</v>
      </c>
      <c r="R10" s="3">
        <f t="shared" si="1"/>
        <v>6.3883333333333328</v>
      </c>
      <c r="S10" s="3" t="s">
        <v>57</v>
      </c>
      <c r="T10" s="3" t="s">
        <v>57</v>
      </c>
      <c r="U10" s="5">
        <v>8.4483948437861311</v>
      </c>
      <c r="V10" s="6">
        <v>73.270742003240215</v>
      </c>
      <c r="W10" s="6">
        <v>81.719136847026348</v>
      </c>
      <c r="X10" s="6">
        <v>0.89661669016890067</v>
      </c>
      <c r="Y10" s="6">
        <v>-0.66230536127596296</v>
      </c>
      <c r="Z10" s="6">
        <v>-5.5971025398180396</v>
      </c>
      <c r="AA10" s="6">
        <v>-6.2594079010940034</v>
      </c>
      <c r="AB10" s="7">
        <v>79.298245614035096</v>
      </c>
      <c r="AC10" s="3" t="s">
        <v>58</v>
      </c>
    </row>
    <row r="11" spans="1:29">
      <c r="A11" t="s">
        <v>29</v>
      </c>
      <c r="B11">
        <v>145</v>
      </c>
      <c r="C11">
        <v>10</v>
      </c>
      <c r="D11">
        <v>27</v>
      </c>
      <c r="E11" t="s">
        <v>30</v>
      </c>
      <c r="F11" t="s">
        <v>31</v>
      </c>
      <c r="G11" s="3">
        <v>36.479999999999997</v>
      </c>
      <c r="H11" s="3" t="s">
        <v>32</v>
      </c>
      <c r="I11" s="3" t="s">
        <v>32</v>
      </c>
      <c r="J11" s="3">
        <v>0</v>
      </c>
      <c r="K11" s="3">
        <v>36.479999999999997</v>
      </c>
      <c r="L11" s="4">
        <v>100</v>
      </c>
      <c r="M11" s="4">
        <v>0</v>
      </c>
      <c r="N11" s="4">
        <v>6</v>
      </c>
      <c r="O11" s="4">
        <v>0</v>
      </c>
      <c r="P11" s="4">
        <v>0</v>
      </c>
      <c r="Q11" s="4">
        <f t="shared" si="0"/>
        <v>100</v>
      </c>
      <c r="R11" s="3">
        <f t="shared" si="1"/>
        <v>6.0799999999999992</v>
      </c>
      <c r="S11" s="3" t="s">
        <v>92</v>
      </c>
      <c r="T11" s="3" t="s">
        <v>92</v>
      </c>
      <c r="U11" s="5">
        <v>0.83828349384304113</v>
      </c>
      <c r="V11" s="6">
        <v>1.7423115079365083E-2</v>
      </c>
      <c r="W11" s="6">
        <v>0.85570660892240624</v>
      </c>
      <c r="X11" s="6">
        <v>2.0361085093529966E-2</v>
      </c>
      <c r="Y11" s="6">
        <v>-5.6316372033573869E-2</v>
      </c>
      <c r="Z11" s="6">
        <v>1.3717753752636572</v>
      </c>
      <c r="AA11" s="6">
        <v>1.3154590032300832</v>
      </c>
      <c r="AB11" s="7">
        <v>77.22419928825623</v>
      </c>
      <c r="AC11" s="3" t="s">
        <v>34</v>
      </c>
    </row>
    <row r="12" spans="1:29">
      <c r="A12" t="s">
        <v>29</v>
      </c>
      <c r="B12">
        <v>12</v>
      </c>
      <c r="C12">
        <v>1</v>
      </c>
      <c r="D12">
        <v>16</v>
      </c>
      <c r="E12" t="s">
        <v>50</v>
      </c>
      <c r="F12" t="s">
        <v>35</v>
      </c>
      <c r="G12" s="3">
        <v>21.16</v>
      </c>
      <c r="H12" s="3">
        <v>4.5</v>
      </c>
      <c r="I12" s="3" t="s">
        <v>32</v>
      </c>
      <c r="J12" s="3">
        <v>0</v>
      </c>
      <c r="K12" s="3">
        <v>25.66</v>
      </c>
      <c r="L12" s="4">
        <v>82.462977396726416</v>
      </c>
      <c r="M12" s="4">
        <v>0</v>
      </c>
      <c r="N12" s="4">
        <v>5</v>
      </c>
      <c r="O12" s="4">
        <v>1</v>
      </c>
      <c r="P12" s="4">
        <v>0</v>
      </c>
      <c r="Q12" s="4">
        <f t="shared" si="0"/>
        <v>83.333333333333343</v>
      </c>
      <c r="R12" s="3">
        <f t="shared" si="1"/>
        <v>4.2320000000000002</v>
      </c>
      <c r="S12" s="3">
        <f t="shared" ref="S12:S43" si="2">H12/O12</f>
        <v>4.5</v>
      </c>
      <c r="T12" s="3" t="s">
        <v>34</v>
      </c>
      <c r="U12" s="5">
        <v>2.3464643215178134</v>
      </c>
      <c r="V12" s="6">
        <v>49.430022094873294</v>
      </c>
      <c r="W12" s="6">
        <v>51.776486416391108</v>
      </c>
      <c r="X12" s="6">
        <v>0.95468088926221573</v>
      </c>
      <c r="Y12" s="6">
        <v>-0.12139265965622832</v>
      </c>
      <c r="Z12" s="6">
        <v>2.6253766403014431</v>
      </c>
      <c r="AA12" s="6">
        <v>2.5039839806452151</v>
      </c>
      <c r="AB12" s="7">
        <v>78.8</v>
      </c>
      <c r="AC12" s="3" t="s">
        <v>34</v>
      </c>
    </row>
    <row r="13" spans="1:29">
      <c r="A13" t="s">
        <v>29</v>
      </c>
      <c r="B13">
        <v>28</v>
      </c>
      <c r="C13">
        <v>2</v>
      </c>
      <c r="D13">
        <v>16</v>
      </c>
      <c r="E13" t="s">
        <v>50</v>
      </c>
      <c r="F13" t="s">
        <v>35</v>
      </c>
      <c r="G13" s="3">
        <v>19.100000000000001</v>
      </c>
      <c r="H13" s="3">
        <v>5.22</v>
      </c>
      <c r="I13" s="3" t="s">
        <v>32</v>
      </c>
      <c r="J13" s="3">
        <v>0</v>
      </c>
      <c r="K13" s="3">
        <v>24.32</v>
      </c>
      <c r="L13" s="4">
        <v>78.536184210526315</v>
      </c>
      <c r="M13" s="4">
        <v>0</v>
      </c>
      <c r="N13" s="4">
        <v>5</v>
      </c>
      <c r="O13" s="4">
        <v>1</v>
      </c>
      <c r="P13" s="4">
        <v>0</v>
      </c>
      <c r="Q13" s="4">
        <f t="shared" si="0"/>
        <v>83.333333333333343</v>
      </c>
      <c r="R13" s="3">
        <f t="shared" si="1"/>
        <v>3.8200000000000003</v>
      </c>
      <c r="S13" s="3">
        <f t="shared" si="2"/>
        <v>5.22</v>
      </c>
      <c r="T13" s="3" t="s">
        <v>34</v>
      </c>
      <c r="U13" s="5">
        <v>13.225679347826091</v>
      </c>
      <c r="V13" s="6">
        <v>36.881314699792952</v>
      </c>
      <c r="W13" s="6">
        <v>50.10699404761904</v>
      </c>
      <c r="X13" s="6">
        <v>0.73605123198455891</v>
      </c>
      <c r="Y13" s="6">
        <v>-1.053339436651165</v>
      </c>
      <c r="Z13" s="6">
        <v>3.2075360078277293</v>
      </c>
      <c r="AA13" s="6">
        <v>2.1541965711765649</v>
      </c>
      <c r="AB13" s="7">
        <v>80</v>
      </c>
      <c r="AC13" s="3" t="s">
        <v>34</v>
      </c>
    </row>
    <row r="14" spans="1:29">
      <c r="A14" t="s">
        <v>29</v>
      </c>
      <c r="B14">
        <v>44</v>
      </c>
      <c r="C14">
        <v>3</v>
      </c>
      <c r="D14">
        <v>18</v>
      </c>
      <c r="E14" t="s">
        <v>50</v>
      </c>
      <c r="F14" t="s">
        <v>35</v>
      </c>
      <c r="G14" s="3">
        <v>33.74</v>
      </c>
      <c r="H14" s="3">
        <v>3.88</v>
      </c>
      <c r="I14" s="3" t="s">
        <v>32</v>
      </c>
      <c r="J14" s="3">
        <v>0.1</v>
      </c>
      <c r="K14" s="3">
        <v>37.720000000000006</v>
      </c>
      <c r="L14" s="4">
        <v>89.44856839872746</v>
      </c>
      <c r="M14" s="4">
        <v>0.26511134676564202</v>
      </c>
      <c r="N14" s="4">
        <v>5</v>
      </c>
      <c r="O14" s="4">
        <v>1</v>
      </c>
      <c r="P14" s="4">
        <v>0</v>
      </c>
      <c r="Q14" s="4">
        <f t="shared" si="0"/>
        <v>83.333333333333343</v>
      </c>
      <c r="R14" s="3">
        <f t="shared" si="1"/>
        <v>6.7480000000000002</v>
      </c>
      <c r="S14" s="3">
        <f t="shared" si="2"/>
        <v>3.88</v>
      </c>
      <c r="T14" s="3" t="s">
        <v>62</v>
      </c>
      <c r="U14" s="5">
        <v>21.054849056603775</v>
      </c>
      <c r="V14" s="6">
        <v>20.563874213836485</v>
      </c>
      <c r="W14" s="6">
        <v>41.618723270440256</v>
      </c>
      <c r="X14" s="6">
        <v>0.49410151484493037</v>
      </c>
      <c r="Y14" s="6">
        <v>-1.7349561925303156</v>
      </c>
      <c r="Z14" s="6">
        <v>6.4879857063883355</v>
      </c>
      <c r="AA14" s="6">
        <v>4.7530295138580207</v>
      </c>
      <c r="AB14" s="7">
        <v>78.8</v>
      </c>
      <c r="AC14" s="3" t="s">
        <v>46</v>
      </c>
    </row>
    <row r="15" spans="1:29">
      <c r="A15" t="s">
        <v>29</v>
      </c>
      <c r="B15">
        <v>60</v>
      </c>
      <c r="C15">
        <v>4</v>
      </c>
      <c r="D15">
        <v>19</v>
      </c>
      <c r="E15" t="s">
        <v>50</v>
      </c>
      <c r="F15" t="s">
        <v>35</v>
      </c>
      <c r="G15" s="3">
        <v>14.58</v>
      </c>
      <c r="H15" s="3">
        <v>10.5</v>
      </c>
      <c r="I15" s="3" t="s">
        <v>32</v>
      </c>
      <c r="J15" s="3">
        <v>0</v>
      </c>
      <c r="K15" s="3">
        <v>25.08</v>
      </c>
      <c r="L15" s="4">
        <v>58.13397129186604</v>
      </c>
      <c r="M15" s="4">
        <v>0</v>
      </c>
      <c r="N15" s="4">
        <v>5</v>
      </c>
      <c r="O15" s="4">
        <v>1</v>
      </c>
      <c r="P15" s="4">
        <v>0</v>
      </c>
      <c r="Q15" s="4">
        <f t="shared" si="0"/>
        <v>83.333333333333343</v>
      </c>
      <c r="R15" s="3">
        <f t="shared" si="1"/>
        <v>2.9159999999999999</v>
      </c>
      <c r="S15" s="3">
        <f t="shared" si="2"/>
        <v>10.5</v>
      </c>
      <c r="T15" s="3" t="s">
        <v>34</v>
      </c>
      <c r="U15" s="5">
        <v>18.996196943972841</v>
      </c>
      <c r="V15" s="6">
        <v>22.993005093378617</v>
      </c>
      <c r="W15" s="6">
        <v>41.989202037351461</v>
      </c>
      <c r="X15" s="6">
        <v>0.54759328536239404</v>
      </c>
      <c r="Y15" s="6">
        <v>-1.5559752221846803</v>
      </c>
      <c r="Z15" s="6">
        <v>1.5109342670837642</v>
      </c>
      <c r="AA15" s="6">
        <v>-4.5040955100916172E-2</v>
      </c>
      <c r="AB15" s="7">
        <v>76.543209876543216</v>
      </c>
      <c r="AC15" s="3" t="s">
        <v>57</v>
      </c>
    </row>
    <row r="16" spans="1:29">
      <c r="A16" t="s">
        <v>29</v>
      </c>
      <c r="B16">
        <v>76</v>
      </c>
      <c r="C16">
        <v>5</v>
      </c>
      <c r="D16">
        <v>20</v>
      </c>
      <c r="E16" t="s">
        <v>50</v>
      </c>
      <c r="F16" t="s">
        <v>35</v>
      </c>
      <c r="G16" s="3">
        <v>7.91</v>
      </c>
      <c r="H16" s="3">
        <v>27.46</v>
      </c>
      <c r="I16" s="3" t="s">
        <v>32</v>
      </c>
      <c r="J16" s="3">
        <v>0</v>
      </c>
      <c r="K16" s="3">
        <v>35.370000000000005</v>
      </c>
      <c r="L16" s="4">
        <v>22.363584959004804</v>
      </c>
      <c r="M16" s="4">
        <v>0</v>
      </c>
      <c r="N16" s="4">
        <v>5</v>
      </c>
      <c r="O16" s="4">
        <v>1</v>
      </c>
      <c r="P16" s="4">
        <v>0</v>
      </c>
      <c r="Q16" s="4">
        <f t="shared" si="0"/>
        <v>83.333333333333343</v>
      </c>
      <c r="R16" s="3">
        <f t="shared" si="1"/>
        <v>1.5820000000000001</v>
      </c>
      <c r="S16" s="3">
        <f t="shared" si="2"/>
        <v>27.46</v>
      </c>
      <c r="T16" s="3" t="s">
        <v>34</v>
      </c>
      <c r="U16" s="5">
        <v>11.397884203784699</v>
      </c>
      <c r="V16" s="6">
        <v>31.105759375530294</v>
      </c>
      <c r="W16" s="6">
        <v>42.503643579314996</v>
      </c>
      <c r="X16" s="6">
        <v>0.73183747923832942</v>
      </c>
      <c r="Y16" s="6">
        <v>-0.86313873090400794</v>
      </c>
      <c r="Z16" s="6">
        <v>1.2451043745988726</v>
      </c>
      <c r="AA16" s="6">
        <v>0.38196564369486452</v>
      </c>
      <c r="AB16" s="7">
        <v>75.347222222222214</v>
      </c>
      <c r="AC16" s="3" t="s">
        <v>41</v>
      </c>
    </row>
    <row r="17" spans="1:29">
      <c r="A17" t="s">
        <v>29</v>
      </c>
      <c r="B17">
        <v>92</v>
      </c>
      <c r="C17">
        <v>6</v>
      </c>
      <c r="D17">
        <v>20</v>
      </c>
      <c r="E17" t="s">
        <v>50</v>
      </c>
      <c r="F17" t="s">
        <v>35</v>
      </c>
      <c r="G17" s="3">
        <v>28.45</v>
      </c>
      <c r="H17" s="3">
        <v>3.15</v>
      </c>
      <c r="I17" s="3" t="s">
        <v>32</v>
      </c>
      <c r="J17" s="3">
        <v>0</v>
      </c>
      <c r="K17" s="3">
        <v>31.599999999999998</v>
      </c>
      <c r="L17" s="4">
        <v>90.031645569620252</v>
      </c>
      <c r="M17" s="4">
        <v>0</v>
      </c>
      <c r="N17" s="4">
        <v>5</v>
      </c>
      <c r="O17" s="4">
        <v>1</v>
      </c>
      <c r="P17" s="4">
        <v>0</v>
      </c>
      <c r="Q17" s="4">
        <f t="shared" si="0"/>
        <v>83.333333333333343</v>
      </c>
      <c r="R17" s="3">
        <f t="shared" si="1"/>
        <v>5.6899999999999995</v>
      </c>
      <c r="S17" s="3">
        <f t="shared" si="2"/>
        <v>3.15</v>
      </c>
      <c r="T17" s="3" t="s">
        <v>74</v>
      </c>
      <c r="U17" s="5">
        <v>2.9659392619657043</v>
      </c>
      <c r="V17" s="6">
        <v>54.294286071593724</v>
      </c>
      <c r="W17" s="6">
        <v>57.260225333559426</v>
      </c>
      <c r="X17" s="6">
        <v>0.94820245214390719</v>
      </c>
      <c r="Y17" s="6">
        <v>-0.16329839382981512</v>
      </c>
      <c r="Z17" s="6">
        <v>-4.1104817004871386</v>
      </c>
      <c r="AA17" s="6">
        <v>-4.2737800943169528</v>
      </c>
      <c r="AB17" s="7">
        <v>73.992673992674</v>
      </c>
      <c r="AC17" s="3" t="s">
        <v>34</v>
      </c>
    </row>
    <row r="18" spans="1:29">
      <c r="A18" t="s">
        <v>29</v>
      </c>
      <c r="B18">
        <v>108</v>
      </c>
      <c r="C18">
        <v>7</v>
      </c>
      <c r="D18">
        <v>22</v>
      </c>
      <c r="E18" t="s">
        <v>50</v>
      </c>
      <c r="F18" t="s">
        <v>35</v>
      </c>
      <c r="G18" s="3">
        <v>25.25</v>
      </c>
      <c r="H18" s="3">
        <v>3.57</v>
      </c>
      <c r="I18" s="3" t="s">
        <v>32</v>
      </c>
      <c r="J18" s="3">
        <v>0</v>
      </c>
      <c r="K18" s="3">
        <v>28.82</v>
      </c>
      <c r="L18" s="4">
        <v>87.612768910478835</v>
      </c>
      <c r="M18" s="4">
        <v>0</v>
      </c>
      <c r="N18" s="4">
        <v>5</v>
      </c>
      <c r="O18" s="4">
        <v>1</v>
      </c>
      <c r="P18" s="4">
        <v>0</v>
      </c>
      <c r="Q18" s="4">
        <f t="shared" si="0"/>
        <v>83.333333333333343</v>
      </c>
      <c r="R18" s="3">
        <f t="shared" si="1"/>
        <v>5.05</v>
      </c>
      <c r="S18" s="3">
        <f t="shared" si="2"/>
        <v>3.57</v>
      </c>
      <c r="T18" s="3" t="s">
        <v>84</v>
      </c>
      <c r="U18" s="5">
        <v>13.455609847135271</v>
      </c>
      <c r="V18" s="6">
        <v>18.72223698389962</v>
      </c>
      <c r="W18" s="6">
        <v>32.177846831034891</v>
      </c>
      <c r="X18" s="6">
        <v>0.58183622671242241</v>
      </c>
      <c r="Y18" s="6">
        <v>-0.90828961810404452</v>
      </c>
      <c r="Z18" s="6">
        <v>2.609605644504883</v>
      </c>
      <c r="AA18" s="6">
        <v>1.7013160264008387</v>
      </c>
      <c r="AB18" s="7">
        <v>75.769230769230774</v>
      </c>
      <c r="AC18" s="3" t="s">
        <v>74</v>
      </c>
    </row>
    <row r="19" spans="1:29">
      <c r="A19" t="s">
        <v>29</v>
      </c>
      <c r="B19">
        <v>124</v>
      </c>
      <c r="C19">
        <v>8</v>
      </c>
      <c r="D19">
        <v>22</v>
      </c>
      <c r="E19" t="s">
        <v>50</v>
      </c>
      <c r="F19" t="s">
        <v>35</v>
      </c>
      <c r="G19" s="3">
        <v>26.63</v>
      </c>
      <c r="H19" s="3">
        <v>6.35</v>
      </c>
      <c r="I19" s="3" t="s">
        <v>32</v>
      </c>
      <c r="J19" s="3">
        <v>0</v>
      </c>
      <c r="K19" s="3">
        <v>32.979999999999997</v>
      </c>
      <c r="L19" s="4">
        <v>80.745906610066712</v>
      </c>
      <c r="M19" s="4">
        <v>0</v>
      </c>
      <c r="N19" s="4">
        <v>5</v>
      </c>
      <c r="O19" s="4">
        <v>1</v>
      </c>
      <c r="P19" s="4">
        <v>0</v>
      </c>
      <c r="Q19" s="4">
        <f t="shared" si="0"/>
        <v>83.333333333333343</v>
      </c>
      <c r="R19" s="3">
        <f t="shared" si="1"/>
        <v>5.3259999999999996</v>
      </c>
      <c r="S19" s="3">
        <f t="shared" si="2"/>
        <v>6.35</v>
      </c>
      <c r="T19" s="3" t="s">
        <v>51</v>
      </c>
      <c r="U19" s="5">
        <v>8.9663406323999553</v>
      </c>
      <c r="V19" s="6">
        <v>37.138550952082028</v>
      </c>
      <c r="W19" s="6">
        <v>46.104891584481983</v>
      </c>
      <c r="X19" s="6">
        <v>0.80552300798777166</v>
      </c>
      <c r="Y19" s="6">
        <v>-0.72986274537597229</v>
      </c>
      <c r="Z19" s="6">
        <v>0.84187128199423777</v>
      </c>
      <c r="AA19" s="6">
        <v>0.11200853661826565</v>
      </c>
      <c r="AB19" s="7">
        <v>79.775280898876417</v>
      </c>
      <c r="AC19" s="3" t="s">
        <v>34</v>
      </c>
    </row>
    <row r="20" spans="1:29">
      <c r="A20" t="s">
        <v>29</v>
      </c>
      <c r="B20">
        <v>140</v>
      </c>
      <c r="C20">
        <v>9</v>
      </c>
      <c r="D20">
        <v>27</v>
      </c>
      <c r="E20" t="s">
        <v>50</v>
      </c>
      <c r="F20" t="s">
        <v>35</v>
      </c>
      <c r="G20" s="3">
        <v>29.85</v>
      </c>
      <c r="H20" s="3">
        <v>3.48</v>
      </c>
      <c r="I20" s="3" t="s">
        <v>32</v>
      </c>
      <c r="J20" s="3">
        <v>1.08</v>
      </c>
      <c r="K20" s="3">
        <v>34.409999999999997</v>
      </c>
      <c r="L20" s="4">
        <v>86.748038360941607</v>
      </c>
      <c r="M20" s="4">
        <v>3.1386224934612037</v>
      </c>
      <c r="N20" s="4">
        <v>5</v>
      </c>
      <c r="O20" s="4">
        <v>1</v>
      </c>
      <c r="P20" s="4">
        <v>0</v>
      </c>
      <c r="Q20" s="4">
        <f t="shared" si="0"/>
        <v>83.333333333333343</v>
      </c>
      <c r="R20" s="3">
        <f t="shared" si="1"/>
        <v>5.9700000000000006</v>
      </c>
      <c r="S20" s="3">
        <f t="shared" si="2"/>
        <v>3.48</v>
      </c>
      <c r="T20" s="3" t="s">
        <v>58</v>
      </c>
      <c r="U20" s="5">
        <v>6.115568707482991</v>
      </c>
      <c r="V20" s="6">
        <v>16.763728621392055</v>
      </c>
      <c r="W20" s="6">
        <v>22.879297328875047</v>
      </c>
      <c r="X20" s="6">
        <v>0.73270294888974685</v>
      </c>
      <c r="Y20" s="6">
        <v>-0.45128909215744711</v>
      </c>
      <c r="Z20" s="6">
        <v>-0.36646443690883307</v>
      </c>
      <c r="AA20" s="6">
        <v>-0.81775352906628029</v>
      </c>
      <c r="AB20" s="7">
        <v>80</v>
      </c>
      <c r="AC20" s="3" t="s">
        <v>74</v>
      </c>
    </row>
    <row r="21" spans="1:29">
      <c r="A21" t="s">
        <v>29</v>
      </c>
      <c r="B21">
        <v>156</v>
      </c>
      <c r="C21">
        <v>10</v>
      </c>
      <c r="D21">
        <v>27</v>
      </c>
      <c r="E21" t="s">
        <v>50</v>
      </c>
      <c r="F21" t="s">
        <v>35</v>
      </c>
      <c r="G21" s="3">
        <v>30.94</v>
      </c>
      <c r="H21" s="3">
        <v>17.62</v>
      </c>
      <c r="I21" s="3" t="s">
        <v>32</v>
      </c>
      <c r="J21" s="3">
        <v>0</v>
      </c>
      <c r="K21" s="3">
        <v>48.56</v>
      </c>
      <c r="L21" s="4">
        <v>63.714991762767717</v>
      </c>
      <c r="M21" s="4">
        <v>0</v>
      </c>
      <c r="N21" s="4">
        <v>5</v>
      </c>
      <c r="O21" s="4">
        <v>1</v>
      </c>
      <c r="P21" s="4">
        <v>0</v>
      </c>
      <c r="Q21" s="4">
        <f t="shared" si="0"/>
        <v>83.333333333333343</v>
      </c>
      <c r="R21" s="3">
        <f t="shared" si="1"/>
        <v>6.1880000000000006</v>
      </c>
      <c r="S21" s="3">
        <f t="shared" si="2"/>
        <v>17.62</v>
      </c>
      <c r="T21" s="3" t="s">
        <v>34</v>
      </c>
      <c r="U21" s="5">
        <v>9.3698349425752578</v>
      </c>
      <c r="V21" s="6">
        <v>14.6534383258847</v>
      </c>
      <c r="W21" s="6">
        <v>24.02327326845996</v>
      </c>
      <c r="X21" s="6">
        <v>0.60996843195065886</v>
      </c>
      <c r="Y21" s="6">
        <v>-0.74805157799949917</v>
      </c>
      <c r="Z21" s="6">
        <v>5.1111190923830341</v>
      </c>
      <c r="AA21" s="6">
        <v>4.3630675143835349</v>
      </c>
      <c r="AB21" s="7">
        <v>76.896551724137936</v>
      </c>
      <c r="AC21" s="3" t="s">
        <v>64</v>
      </c>
    </row>
    <row r="22" spans="1:29">
      <c r="A22" t="s">
        <v>29</v>
      </c>
      <c r="B22">
        <v>13</v>
      </c>
      <c r="C22">
        <v>1</v>
      </c>
      <c r="D22">
        <v>16</v>
      </c>
      <c r="E22" t="s">
        <v>50</v>
      </c>
      <c r="F22" t="s">
        <v>37</v>
      </c>
      <c r="G22" s="3">
        <v>16.28</v>
      </c>
      <c r="H22" s="3">
        <v>9.67</v>
      </c>
      <c r="I22" s="3" t="s">
        <v>32</v>
      </c>
      <c r="J22" s="3">
        <v>0</v>
      </c>
      <c r="K22" s="3">
        <v>25.950000000000003</v>
      </c>
      <c r="L22" s="4">
        <v>62.736030828516377</v>
      </c>
      <c r="M22" s="4">
        <v>0</v>
      </c>
      <c r="N22" s="4">
        <v>4</v>
      </c>
      <c r="O22" s="4">
        <v>2</v>
      </c>
      <c r="P22" s="4">
        <v>0</v>
      </c>
      <c r="Q22" s="4">
        <f t="shared" si="0"/>
        <v>66.666666666666657</v>
      </c>
      <c r="R22" s="3">
        <f t="shared" si="1"/>
        <v>4.07</v>
      </c>
      <c r="S22" s="3">
        <f t="shared" si="2"/>
        <v>4.835</v>
      </c>
      <c r="T22" s="3" t="s">
        <v>45</v>
      </c>
      <c r="U22" s="5">
        <v>5.6767740603056591</v>
      </c>
      <c r="V22" s="6">
        <v>34.010229014640409</v>
      </c>
      <c r="W22" s="6">
        <v>39.68700307494607</v>
      </c>
      <c r="X22" s="6">
        <v>0.85696138230479435</v>
      </c>
      <c r="Y22" s="6">
        <v>-0.41883316643265905</v>
      </c>
      <c r="Z22" s="6">
        <v>0.5459555374552606</v>
      </c>
      <c r="AA22" s="6">
        <v>0.12712237102260163</v>
      </c>
      <c r="AB22" s="7">
        <v>76.92307692307692</v>
      </c>
      <c r="AC22" s="3" t="s">
        <v>46</v>
      </c>
    </row>
    <row r="23" spans="1:29">
      <c r="A23" t="s">
        <v>29</v>
      </c>
      <c r="B23">
        <v>29</v>
      </c>
      <c r="C23">
        <v>2</v>
      </c>
      <c r="D23">
        <v>16</v>
      </c>
      <c r="E23" t="s">
        <v>50</v>
      </c>
      <c r="F23" t="s">
        <v>37</v>
      </c>
      <c r="G23" s="3">
        <v>14.35</v>
      </c>
      <c r="H23" s="3">
        <v>8.11</v>
      </c>
      <c r="I23" s="3" t="s">
        <v>32</v>
      </c>
      <c r="J23" s="3">
        <v>0</v>
      </c>
      <c r="K23" s="3">
        <v>22.46</v>
      </c>
      <c r="L23" s="4">
        <v>63.891362422083695</v>
      </c>
      <c r="M23" s="4">
        <v>0</v>
      </c>
      <c r="N23" s="4">
        <v>4</v>
      </c>
      <c r="O23" s="4">
        <v>2</v>
      </c>
      <c r="P23" s="4">
        <v>0</v>
      </c>
      <c r="Q23" s="4">
        <f t="shared" si="0"/>
        <v>66.666666666666657</v>
      </c>
      <c r="R23" s="3">
        <f t="shared" si="1"/>
        <v>3.5874999999999999</v>
      </c>
      <c r="S23" s="3">
        <f t="shared" si="2"/>
        <v>4.0549999999999997</v>
      </c>
      <c r="T23" s="3" t="s">
        <v>34</v>
      </c>
      <c r="U23" s="5">
        <v>4.3827873507893749</v>
      </c>
      <c r="V23" s="6">
        <v>48.806061267274217</v>
      </c>
      <c r="W23" s="6">
        <v>53.188848618063588</v>
      </c>
      <c r="X23" s="6">
        <v>0.91759950695189663</v>
      </c>
      <c r="Y23" s="6">
        <v>-0.30826053511880158</v>
      </c>
      <c r="Z23" s="6">
        <v>4.4914547832930687</v>
      </c>
      <c r="AA23" s="6">
        <v>4.1831942481742672</v>
      </c>
      <c r="AB23" s="7">
        <v>81.297709923664115</v>
      </c>
      <c r="AC23" s="3" t="s">
        <v>53</v>
      </c>
    </row>
    <row r="24" spans="1:29">
      <c r="A24" t="s">
        <v>29</v>
      </c>
      <c r="B24">
        <v>45</v>
      </c>
      <c r="C24">
        <v>3</v>
      </c>
      <c r="D24">
        <v>18</v>
      </c>
      <c r="E24" t="s">
        <v>50</v>
      </c>
      <c r="F24" t="s">
        <v>37</v>
      </c>
      <c r="G24" s="3">
        <v>19.809999999999999</v>
      </c>
      <c r="H24" s="3">
        <v>5.68</v>
      </c>
      <c r="I24" s="3" t="s">
        <v>32</v>
      </c>
      <c r="J24" s="3">
        <v>0</v>
      </c>
      <c r="K24" s="3">
        <v>25.49</v>
      </c>
      <c r="L24" s="4">
        <v>77.716751667320523</v>
      </c>
      <c r="M24" s="4">
        <v>0</v>
      </c>
      <c r="N24" s="4">
        <v>4</v>
      </c>
      <c r="O24" s="4">
        <v>2</v>
      </c>
      <c r="P24" s="4">
        <v>0</v>
      </c>
      <c r="Q24" s="4">
        <f t="shared" si="0"/>
        <v>66.666666666666657</v>
      </c>
      <c r="R24" s="3">
        <f t="shared" si="1"/>
        <v>4.9524999999999997</v>
      </c>
      <c r="S24" s="3">
        <f t="shared" si="2"/>
        <v>2.84</v>
      </c>
      <c r="T24" s="3" t="s">
        <v>34</v>
      </c>
      <c r="U24" s="5">
        <v>9.8182917438548962</v>
      </c>
      <c r="V24" s="6">
        <v>16.499192265509073</v>
      </c>
      <c r="W24" s="6">
        <v>26.317484009363969</v>
      </c>
      <c r="X24" s="6">
        <v>0.62692893665817484</v>
      </c>
      <c r="Y24" s="6">
        <v>-0.79978880944134978</v>
      </c>
      <c r="Z24" s="6">
        <v>3.8038433329861454</v>
      </c>
      <c r="AA24" s="6">
        <v>3.0040545235447955</v>
      </c>
      <c r="AB24" s="7">
        <v>78.066914498141244</v>
      </c>
      <c r="AC24" s="3" t="s">
        <v>34</v>
      </c>
    </row>
    <row r="25" spans="1:29">
      <c r="A25" t="s">
        <v>29</v>
      </c>
      <c r="B25">
        <v>61</v>
      </c>
      <c r="C25">
        <v>4</v>
      </c>
      <c r="D25">
        <v>19</v>
      </c>
      <c r="E25" t="s">
        <v>50</v>
      </c>
      <c r="F25" t="s">
        <v>37</v>
      </c>
      <c r="G25" s="3">
        <v>5.3</v>
      </c>
      <c r="H25" s="3">
        <v>22.59</v>
      </c>
      <c r="I25" s="3" t="s">
        <v>32</v>
      </c>
      <c r="J25" s="3">
        <v>0</v>
      </c>
      <c r="K25" s="3">
        <v>27.89</v>
      </c>
      <c r="L25" s="4">
        <v>19.003226963069199</v>
      </c>
      <c r="M25" s="4">
        <v>0</v>
      </c>
      <c r="N25" s="4">
        <v>4</v>
      </c>
      <c r="O25" s="4">
        <v>2</v>
      </c>
      <c r="P25" s="4">
        <v>0</v>
      </c>
      <c r="Q25" s="4">
        <f t="shared" si="0"/>
        <v>66.666666666666657</v>
      </c>
      <c r="R25" s="3">
        <f t="shared" si="1"/>
        <v>1.325</v>
      </c>
      <c r="S25" s="3">
        <f t="shared" si="2"/>
        <v>11.295</v>
      </c>
      <c r="T25" s="3" t="s">
        <v>34</v>
      </c>
      <c r="U25" s="5">
        <v>19.189013046371755</v>
      </c>
      <c r="V25" s="6">
        <v>24.399327967453136</v>
      </c>
      <c r="W25" s="6">
        <v>43.588341013824888</v>
      </c>
      <c r="X25" s="6">
        <v>0.55976730015291054</v>
      </c>
      <c r="Y25" s="6">
        <v>-1.5618829107280252</v>
      </c>
      <c r="Z25" s="6">
        <v>4.4389940100803722</v>
      </c>
      <c r="AA25" s="6">
        <v>2.8771110993523474</v>
      </c>
      <c r="AB25" s="7">
        <v>79.804560260586328</v>
      </c>
      <c r="AC25" s="3" t="s">
        <v>34</v>
      </c>
    </row>
    <row r="26" spans="1:29">
      <c r="A26" t="s">
        <v>29</v>
      </c>
      <c r="B26">
        <v>77</v>
      </c>
      <c r="C26">
        <v>5</v>
      </c>
      <c r="D26">
        <v>20</v>
      </c>
      <c r="E26" t="s">
        <v>50</v>
      </c>
      <c r="F26" t="s">
        <v>37</v>
      </c>
      <c r="G26" s="3">
        <v>10.79</v>
      </c>
      <c r="H26" s="3">
        <v>12.95</v>
      </c>
      <c r="I26" s="3" t="s">
        <v>32</v>
      </c>
      <c r="J26" s="3">
        <v>0</v>
      </c>
      <c r="K26" s="3">
        <v>23.74</v>
      </c>
      <c r="L26" s="4">
        <v>45.450716090985679</v>
      </c>
      <c r="M26" s="4">
        <v>0</v>
      </c>
      <c r="N26" s="4">
        <v>4</v>
      </c>
      <c r="O26" s="4">
        <v>2</v>
      </c>
      <c r="P26" s="4">
        <v>0</v>
      </c>
      <c r="Q26" s="4">
        <f t="shared" si="0"/>
        <v>66.666666666666657</v>
      </c>
      <c r="R26" s="3">
        <f t="shared" si="1"/>
        <v>2.6974999999999998</v>
      </c>
      <c r="S26" s="3">
        <f t="shared" si="2"/>
        <v>6.4749999999999996</v>
      </c>
      <c r="T26" s="3" t="s">
        <v>74</v>
      </c>
      <c r="U26" s="5">
        <v>12.548893775839749</v>
      </c>
      <c r="V26" s="6">
        <v>27.073548387096757</v>
      </c>
      <c r="W26" s="6">
        <v>39.622442162936508</v>
      </c>
      <c r="X26" s="6">
        <v>0.68328823033583241</v>
      </c>
      <c r="Y26" s="6">
        <v>-0.98613021360448772</v>
      </c>
      <c r="Z26" s="6">
        <v>2.8473453765951175</v>
      </c>
      <c r="AA26" s="6">
        <v>1.8612151629906293</v>
      </c>
      <c r="AB26" s="7">
        <v>76.95167286245352</v>
      </c>
      <c r="AC26" s="3" t="s">
        <v>46</v>
      </c>
    </row>
    <row r="27" spans="1:29">
      <c r="A27" t="s">
        <v>29</v>
      </c>
      <c r="B27">
        <v>93</v>
      </c>
      <c r="C27">
        <v>6</v>
      </c>
      <c r="D27">
        <v>20</v>
      </c>
      <c r="E27" t="s">
        <v>50</v>
      </c>
      <c r="F27" t="s">
        <v>37</v>
      </c>
      <c r="G27" s="3">
        <v>19.12</v>
      </c>
      <c r="H27" s="3">
        <v>12</v>
      </c>
      <c r="I27" s="3" t="s">
        <v>32</v>
      </c>
      <c r="J27" s="3">
        <v>0</v>
      </c>
      <c r="K27" s="3">
        <v>31.12</v>
      </c>
      <c r="L27" s="4">
        <v>61.43958868894601</v>
      </c>
      <c r="M27" s="4">
        <v>0</v>
      </c>
      <c r="N27" s="4">
        <v>4</v>
      </c>
      <c r="O27" s="4">
        <v>2</v>
      </c>
      <c r="P27" s="4">
        <v>0</v>
      </c>
      <c r="Q27" s="4">
        <f t="shared" si="0"/>
        <v>66.666666666666657</v>
      </c>
      <c r="R27" s="3">
        <f t="shared" si="1"/>
        <v>4.78</v>
      </c>
      <c r="S27" s="3">
        <f t="shared" si="2"/>
        <v>6</v>
      </c>
      <c r="T27" s="3" t="s">
        <v>46</v>
      </c>
      <c r="U27" s="5">
        <v>4.4200381936944959</v>
      </c>
      <c r="V27" s="6">
        <v>66.459873602622238</v>
      </c>
      <c r="W27" s="6">
        <v>70.879911796316733</v>
      </c>
      <c r="X27" s="6">
        <v>0.93764046707061255</v>
      </c>
      <c r="Y27" s="6">
        <v>-0.31427773876434367</v>
      </c>
      <c r="Z27" s="6">
        <v>-4.7901957881988384</v>
      </c>
      <c r="AA27" s="6">
        <v>-5.104473526963182</v>
      </c>
      <c r="AB27" s="7">
        <v>80.622837370242223</v>
      </c>
      <c r="AC27" s="3" t="s">
        <v>34</v>
      </c>
    </row>
    <row r="28" spans="1:29">
      <c r="A28" t="s">
        <v>29</v>
      </c>
      <c r="B28">
        <v>109</v>
      </c>
      <c r="C28">
        <v>7</v>
      </c>
      <c r="D28">
        <v>22</v>
      </c>
      <c r="E28" t="s">
        <v>50</v>
      </c>
      <c r="F28" t="s">
        <v>37</v>
      </c>
      <c r="G28" s="3">
        <v>24.08</v>
      </c>
      <c r="H28" s="3">
        <v>4.3099999999999996</v>
      </c>
      <c r="I28" s="3" t="s">
        <v>32</v>
      </c>
      <c r="J28" s="3">
        <v>0</v>
      </c>
      <c r="K28" s="3">
        <v>28.389999999999997</v>
      </c>
      <c r="L28" s="4">
        <v>84.818598097921807</v>
      </c>
      <c r="M28" s="4">
        <v>0</v>
      </c>
      <c r="N28" s="4">
        <v>4</v>
      </c>
      <c r="O28" s="4">
        <v>2</v>
      </c>
      <c r="P28" s="4">
        <v>0</v>
      </c>
      <c r="Q28" s="4">
        <f t="shared" si="0"/>
        <v>66.666666666666657</v>
      </c>
      <c r="R28" s="3">
        <f t="shared" si="1"/>
        <v>6.02</v>
      </c>
      <c r="S28" s="3">
        <f t="shared" si="2"/>
        <v>2.1549999999999998</v>
      </c>
      <c r="T28" s="3" t="s">
        <v>34</v>
      </c>
      <c r="U28" s="5">
        <v>8.0173298820444678</v>
      </c>
      <c r="V28" s="6">
        <v>51.909609390013848</v>
      </c>
      <c r="W28" s="6">
        <v>59.92693927205832</v>
      </c>
      <c r="X28" s="6">
        <v>0.86621492805352318</v>
      </c>
      <c r="Y28" s="6">
        <v>-0.51831866227880763</v>
      </c>
      <c r="Z28" s="6">
        <v>0.22276901571386695</v>
      </c>
      <c r="AA28" s="6">
        <v>-0.29554964656494109</v>
      </c>
      <c r="AB28" s="7">
        <v>80.322580645161295</v>
      </c>
      <c r="AC28" s="3" t="s">
        <v>51</v>
      </c>
    </row>
    <row r="29" spans="1:29">
      <c r="A29" t="s">
        <v>29</v>
      </c>
      <c r="B29">
        <v>125</v>
      </c>
      <c r="C29">
        <v>8</v>
      </c>
      <c r="D29">
        <v>22</v>
      </c>
      <c r="E29" t="s">
        <v>50</v>
      </c>
      <c r="F29" t="s">
        <v>37</v>
      </c>
      <c r="G29" s="3">
        <v>19.95</v>
      </c>
      <c r="H29" s="3">
        <v>16.399999999999999</v>
      </c>
      <c r="I29" s="3" t="s">
        <v>32</v>
      </c>
      <c r="J29" s="3">
        <v>0</v>
      </c>
      <c r="K29" s="3">
        <v>36.349999999999994</v>
      </c>
      <c r="L29" s="4">
        <v>54.883081155433288</v>
      </c>
      <c r="M29" s="4">
        <v>0</v>
      </c>
      <c r="N29" s="4">
        <v>4</v>
      </c>
      <c r="O29" s="4">
        <v>2</v>
      </c>
      <c r="P29" s="4">
        <v>0</v>
      </c>
      <c r="Q29" s="4">
        <f t="shared" si="0"/>
        <v>66.666666666666657</v>
      </c>
      <c r="R29" s="3">
        <f t="shared" si="1"/>
        <v>4.9874999999999998</v>
      </c>
      <c r="S29" s="3">
        <f t="shared" si="2"/>
        <v>8.1999999999999993</v>
      </c>
      <c r="T29" s="3" t="s">
        <v>46</v>
      </c>
      <c r="U29" s="5">
        <v>3.3150234243304131</v>
      </c>
      <c r="V29" s="6">
        <v>28.233973312707082</v>
      </c>
      <c r="W29" s="6">
        <v>31.548996737037495</v>
      </c>
      <c r="X29" s="6">
        <v>0.89492460086888648</v>
      </c>
      <c r="Y29" s="6">
        <v>-0.25143463358045337</v>
      </c>
      <c r="Z29" s="6">
        <v>-1.5402639092349466</v>
      </c>
      <c r="AA29" s="6">
        <v>-1.7916985428154002</v>
      </c>
      <c r="AB29" s="7">
        <v>80.072463768115952</v>
      </c>
      <c r="AC29" s="3" t="s">
        <v>34</v>
      </c>
    </row>
    <row r="30" spans="1:29">
      <c r="A30" t="s">
        <v>29</v>
      </c>
      <c r="B30">
        <v>141</v>
      </c>
      <c r="C30">
        <v>9</v>
      </c>
      <c r="D30">
        <v>27</v>
      </c>
      <c r="E30" t="s">
        <v>50</v>
      </c>
      <c r="F30" t="s">
        <v>37</v>
      </c>
      <c r="G30" s="3">
        <v>12.86</v>
      </c>
      <c r="H30" s="3">
        <v>26.45</v>
      </c>
      <c r="I30" s="3" t="s">
        <v>32</v>
      </c>
      <c r="J30" s="3">
        <v>0</v>
      </c>
      <c r="K30" s="3">
        <v>39.31</v>
      </c>
      <c r="L30" s="4">
        <v>32.714322055456627</v>
      </c>
      <c r="M30" s="4">
        <v>0</v>
      </c>
      <c r="N30" s="4">
        <v>4</v>
      </c>
      <c r="O30" s="4">
        <v>2</v>
      </c>
      <c r="P30" s="4">
        <v>0</v>
      </c>
      <c r="Q30" s="4">
        <f t="shared" si="0"/>
        <v>66.666666666666657</v>
      </c>
      <c r="R30" s="3">
        <f t="shared" si="1"/>
        <v>3.2149999999999999</v>
      </c>
      <c r="S30" s="3">
        <f t="shared" si="2"/>
        <v>13.225</v>
      </c>
      <c r="T30" s="3" t="s">
        <v>53</v>
      </c>
      <c r="U30" s="5">
        <v>7.7235460394760924</v>
      </c>
      <c r="V30" s="6">
        <v>19.134223293532465</v>
      </c>
      <c r="W30" s="6">
        <v>26.857769333008555</v>
      </c>
      <c r="X30" s="6">
        <v>0.71242786607807562</v>
      </c>
      <c r="Y30" s="6">
        <v>-0.64197064248115343</v>
      </c>
      <c r="Z30" s="6">
        <v>2.1263808750519826</v>
      </c>
      <c r="AA30" s="6">
        <v>1.4844102325708295</v>
      </c>
      <c r="AB30" s="7">
        <v>80.291970802919707</v>
      </c>
      <c r="AC30" s="3" t="s">
        <v>34</v>
      </c>
    </row>
    <row r="31" spans="1:29">
      <c r="A31" t="s">
        <v>29</v>
      </c>
      <c r="B31">
        <v>157</v>
      </c>
      <c r="C31">
        <v>10</v>
      </c>
      <c r="D31">
        <v>27</v>
      </c>
      <c r="E31" t="s">
        <v>50</v>
      </c>
      <c r="F31" t="s">
        <v>37</v>
      </c>
      <c r="G31" s="3">
        <v>17.88</v>
      </c>
      <c r="H31" s="3">
        <v>17.239999999999998</v>
      </c>
      <c r="I31" s="3" t="s">
        <v>32</v>
      </c>
      <c r="J31" s="3">
        <v>0</v>
      </c>
      <c r="K31" s="3">
        <v>35.119999999999997</v>
      </c>
      <c r="L31" s="4">
        <v>50.911161731207287</v>
      </c>
      <c r="M31" s="4">
        <v>0</v>
      </c>
      <c r="N31" s="4">
        <v>4</v>
      </c>
      <c r="O31" s="4">
        <v>2</v>
      </c>
      <c r="P31" s="4">
        <v>0</v>
      </c>
      <c r="Q31" s="4">
        <f t="shared" si="0"/>
        <v>66.666666666666657</v>
      </c>
      <c r="R31" s="3">
        <f t="shared" si="1"/>
        <v>4.47</v>
      </c>
      <c r="S31" s="3">
        <f t="shared" si="2"/>
        <v>8.6199999999999992</v>
      </c>
      <c r="T31" s="3" t="s">
        <v>34</v>
      </c>
      <c r="U31" s="5">
        <v>5.9930770499502302</v>
      </c>
      <c r="V31" s="6">
        <v>19.629091688162688</v>
      </c>
      <c r="W31" s="6">
        <v>25.622168738112919</v>
      </c>
      <c r="X31" s="6">
        <v>0.76609797901160714</v>
      </c>
      <c r="Y31" s="6">
        <v>-0.49190892082918586</v>
      </c>
      <c r="Z31" s="6">
        <v>1.3348358593197751</v>
      </c>
      <c r="AA31" s="6">
        <v>0.84292693849058919</v>
      </c>
      <c r="AB31" s="7">
        <v>79.527559055118118</v>
      </c>
      <c r="AC31" s="3" t="s">
        <v>97</v>
      </c>
    </row>
    <row r="32" spans="1:29">
      <c r="A32" t="s">
        <v>29</v>
      </c>
      <c r="B32">
        <v>14</v>
      </c>
      <c r="C32">
        <v>1</v>
      </c>
      <c r="D32">
        <v>16</v>
      </c>
      <c r="E32" t="s">
        <v>50</v>
      </c>
      <c r="F32" t="s">
        <v>39</v>
      </c>
      <c r="G32" s="3">
        <v>10.9</v>
      </c>
      <c r="H32" s="3">
        <v>25.56</v>
      </c>
      <c r="I32" s="3" t="s">
        <v>32</v>
      </c>
      <c r="J32" s="3">
        <v>0</v>
      </c>
      <c r="K32" s="3">
        <v>36.46</v>
      </c>
      <c r="L32" s="4">
        <v>29.895776193088313</v>
      </c>
      <c r="M32" s="4">
        <v>0</v>
      </c>
      <c r="N32" s="4">
        <v>2</v>
      </c>
      <c r="O32" s="4">
        <v>4</v>
      </c>
      <c r="P32" s="4">
        <v>0</v>
      </c>
      <c r="Q32" s="4">
        <f t="shared" si="0"/>
        <v>33.333333333333329</v>
      </c>
      <c r="R32" s="3">
        <f t="shared" si="1"/>
        <v>5.45</v>
      </c>
      <c r="S32" s="3">
        <f t="shared" si="2"/>
        <v>6.39</v>
      </c>
      <c r="T32" s="3" t="s">
        <v>51</v>
      </c>
      <c r="U32" s="5">
        <v>6.0210586205065582</v>
      </c>
      <c r="V32" s="6">
        <v>15.242969539283886</v>
      </c>
      <c r="W32" s="6">
        <v>21.264028159790442</v>
      </c>
      <c r="X32" s="6">
        <v>0.71684299064783152</v>
      </c>
      <c r="Y32" s="6">
        <v>-0.38686540838600075</v>
      </c>
      <c r="Z32" s="6">
        <v>5.5646384562359037</v>
      </c>
      <c r="AA32" s="6">
        <v>5.1777730478499038</v>
      </c>
      <c r="AB32" s="7">
        <v>69.294605809128626</v>
      </c>
      <c r="AC32" s="3" t="s">
        <v>34</v>
      </c>
    </row>
    <row r="33" spans="1:29">
      <c r="A33" t="s">
        <v>29</v>
      </c>
      <c r="B33">
        <v>30</v>
      </c>
      <c r="C33">
        <v>2</v>
      </c>
      <c r="D33">
        <v>16</v>
      </c>
      <c r="E33" t="s">
        <v>50</v>
      </c>
      <c r="F33" t="s">
        <v>39</v>
      </c>
      <c r="G33" s="3">
        <v>12.41</v>
      </c>
      <c r="H33" s="3">
        <v>18.75</v>
      </c>
      <c r="I33" s="3" t="s">
        <v>32</v>
      </c>
      <c r="J33" s="3">
        <v>0</v>
      </c>
      <c r="K33" s="3">
        <v>31.16</v>
      </c>
      <c r="L33" s="4">
        <v>39.826700898587937</v>
      </c>
      <c r="M33" s="4">
        <v>0</v>
      </c>
      <c r="N33" s="4">
        <v>2</v>
      </c>
      <c r="O33" s="4">
        <v>4</v>
      </c>
      <c r="P33" s="4">
        <v>0</v>
      </c>
      <c r="Q33" s="4">
        <f t="shared" si="0"/>
        <v>33.333333333333329</v>
      </c>
      <c r="R33" s="3">
        <f t="shared" si="1"/>
        <v>6.2050000000000001</v>
      </c>
      <c r="S33" s="3">
        <f t="shared" si="2"/>
        <v>4.6875</v>
      </c>
      <c r="T33" s="3" t="s">
        <v>34</v>
      </c>
      <c r="U33" s="5">
        <v>14.756572510445675</v>
      </c>
      <c r="V33" s="6">
        <v>26.438917130919211</v>
      </c>
      <c r="W33" s="6">
        <v>41.195489641364887</v>
      </c>
      <c r="X33" s="6">
        <v>0.64179154953826734</v>
      </c>
      <c r="Y33" s="6">
        <v>-1.0581488992251999</v>
      </c>
      <c r="Z33" s="6">
        <v>0.76135090407580142</v>
      </c>
      <c r="AA33" s="6">
        <v>-0.29679799514939847</v>
      </c>
      <c r="AB33" s="7">
        <v>78.00687285223367</v>
      </c>
      <c r="AC33" s="3" t="s">
        <v>38</v>
      </c>
    </row>
    <row r="34" spans="1:29">
      <c r="A34" t="s">
        <v>29</v>
      </c>
      <c r="B34">
        <v>46</v>
      </c>
      <c r="C34">
        <v>3</v>
      </c>
      <c r="D34">
        <v>18</v>
      </c>
      <c r="E34" t="s">
        <v>50</v>
      </c>
      <c r="F34" t="s">
        <v>39</v>
      </c>
      <c r="G34" s="3">
        <v>6.54</v>
      </c>
      <c r="H34" s="3">
        <v>17.510000000000002</v>
      </c>
      <c r="I34" s="3" t="s">
        <v>32</v>
      </c>
      <c r="J34" s="3">
        <v>0</v>
      </c>
      <c r="K34" s="3">
        <v>24.05</v>
      </c>
      <c r="L34" s="4">
        <v>27.193347193347194</v>
      </c>
      <c r="M34" s="4">
        <v>0</v>
      </c>
      <c r="N34" s="4">
        <v>2</v>
      </c>
      <c r="O34" s="4">
        <v>4</v>
      </c>
      <c r="P34" s="4">
        <v>0</v>
      </c>
      <c r="Q34" s="4">
        <f t="shared" ref="Q34:Q61" si="3">(N34/6)*100</f>
        <v>33.333333333333329</v>
      </c>
      <c r="R34" s="3">
        <f t="shared" ref="R34:R51" si="4">G34/N34</f>
        <v>3.27</v>
      </c>
      <c r="S34" s="3">
        <f t="shared" si="2"/>
        <v>4.3775000000000004</v>
      </c>
      <c r="T34" s="3" t="s">
        <v>53</v>
      </c>
      <c r="U34" s="5">
        <v>16.803466952521184</v>
      </c>
      <c r="V34" s="6">
        <v>19.458490006536003</v>
      </c>
      <c r="W34" s="6">
        <v>36.261956959057187</v>
      </c>
      <c r="X34" s="6">
        <v>0.53660893228973505</v>
      </c>
      <c r="Y34" s="6">
        <v>-1.3692455765350788</v>
      </c>
      <c r="Z34" s="6">
        <v>5.9897278086590271</v>
      </c>
      <c r="AA34" s="6">
        <v>4.6204822321239494</v>
      </c>
      <c r="AB34" s="7">
        <v>81.911262798634795</v>
      </c>
      <c r="AC34" s="3" t="s">
        <v>60</v>
      </c>
    </row>
    <row r="35" spans="1:29">
      <c r="A35" t="s">
        <v>29</v>
      </c>
      <c r="B35">
        <v>62</v>
      </c>
      <c r="C35">
        <v>4</v>
      </c>
      <c r="D35">
        <v>19</v>
      </c>
      <c r="E35" t="s">
        <v>50</v>
      </c>
      <c r="F35" t="s">
        <v>39</v>
      </c>
      <c r="G35" s="3">
        <v>7.31</v>
      </c>
      <c r="H35" s="3">
        <v>32.22</v>
      </c>
      <c r="I35" s="3" t="s">
        <v>32</v>
      </c>
      <c r="J35" s="3">
        <v>0</v>
      </c>
      <c r="K35" s="3">
        <v>39.53</v>
      </c>
      <c r="L35" s="4">
        <v>18.49228434100683</v>
      </c>
      <c r="M35" s="4">
        <v>0</v>
      </c>
      <c r="N35" s="4">
        <v>2</v>
      </c>
      <c r="O35" s="4">
        <v>4</v>
      </c>
      <c r="P35" s="4">
        <v>0</v>
      </c>
      <c r="Q35" s="4">
        <f t="shared" si="3"/>
        <v>33.333333333333329</v>
      </c>
      <c r="R35" s="3">
        <f t="shared" si="4"/>
        <v>3.6549999999999998</v>
      </c>
      <c r="S35" s="3">
        <f t="shared" si="2"/>
        <v>8.0549999999999997</v>
      </c>
      <c r="T35" s="3" t="s">
        <v>34</v>
      </c>
      <c r="U35" s="5">
        <v>24.998617152236367</v>
      </c>
      <c r="V35" s="6">
        <v>22.62312445043673</v>
      </c>
      <c r="W35" s="6">
        <v>47.621741602673097</v>
      </c>
      <c r="X35" s="6">
        <v>0.47505873764950363</v>
      </c>
      <c r="Y35" s="6">
        <v>-2.0600497136830227</v>
      </c>
      <c r="Z35" s="6">
        <v>2.8073716562588409</v>
      </c>
      <c r="AA35" s="6">
        <v>0.74732194257581819</v>
      </c>
      <c r="AB35" s="7">
        <v>81.208053691275168</v>
      </c>
      <c r="AC35" s="3" t="s">
        <v>58</v>
      </c>
    </row>
    <row r="36" spans="1:29">
      <c r="A36" t="s">
        <v>29</v>
      </c>
      <c r="B36">
        <v>78</v>
      </c>
      <c r="C36">
        <v>5</v>
      </c>
      <c r="D36">
        <v>20</v>
      </c>
      <c r="E36" t="s">
        <v>50</v>
      </c>
      <c r="F36" t="s">
        <v>39</v>
      </c>
      <c r="G36" s="3">
        <v>8.1300000000000008</v>
      </c>
      <c r="H36" s="3">
        <v>20.05</v>
      </c>
      <c r="I36" s="3" t="s">
        <v>32</v>
      </c>
      <c r="J36" s="3">
        <v>0</v>
      </c>
      <c r="K36" s="3">
        <v>28.18</v>
      </c>
      <c r="L36" s="4">
        <v>28.850248403122787</v>
      </c>
      <c r="M36" s="4">
        <v>0</v>
      </c>
      <c r="N36" s="4">
        <v>2</v>
      </c>
      <c r="O36" s="4">
        <v>4</v>
      </c>
      <c r="P36" s="4">
        <v>0</v>
      </c>
      <c r="Q36" s="4">
        <f t="shared" si="3"/>
        <v>33.333333333333329</v>
      </c>
      <c r="R36" s="3">
        <f t="shared" si="4"/>
        <v>4.0650000000000004</v>
      </c>
      <c r="S36" s="3">
        <f t="shared" si="2"/>
        <v>5.0125000000000002</v>
      </c>
      <c r="T36" s="3" t="s">
        <v>75</v>
      </c>
      <c r="U36" s="5">
        <v>7.0300149947518351</v>
      </c>
      <c r="V36" s="6">
        <v>22.24177210703526</v>
      </c>
      <c r="W36" s="6">
        <v>29.271787101787094</v>
      </c>
      <c r="X36" s="6">
        <v>0.75983649476862181</v>
      </c>
      <c r="Y36" s="6">
        <v>-0.54207246174186441</v>
      </c>
      <c r="Z36" s="6">
        <v>-1.1559649714013518</v>
      </c>
      <c r="AA36" s="6">
        <v>-1.6980374331432164</v>
      </c>
      <c r="AB36" s="7">
        <v>75.109170305676855</v>
      </c>
      <c r="AC36" s="3" t="s">
        <v>34</v>
      </c>
    </row>
    <row r="37" spans="1:29">
      <c r="A37" t="s">
        <v>29</v>
      </c>
      <c r="B37">
        <v>94</v>
      </c>
      <c r="C37">
        <v>6</v>
      </c>
      <c r="D37">
        <v>20</v>
      </c>
      <c r="E37" t="s">
        <v>50</v>
      </c>
      <c r="F37" t="s">
        <v>39</v>
      </c>
      <c r="G37" s="3">
        <v>15.19</v>
      </c>
      <c r="H37" s="3">
        <v>21.13</v>
      </c>
      <c r="I37" s="3" t="s">
        <v>32</v>
      </c>
      <c r="J37" s="3">
        <v>0</v>
      </c>
      <c r="K37" s="3">
        <v>36.32</v>
      </c>
      <c r="L37" s="4">
        <v>41.8226872246696</v>
      </c>
      <c r="M37" s="4">
        <v>0</v>
      </c>
      <c r="N37" s="4">
        <v>2</v>
      </c>
      <c r="O37" s="4">
        <v>4</v>
      </c>
      <c r="P37" s="4">
        <v>0</v>
      </c>
      <c r="Q37" s="4">
        <f t="shared" si="3"/>
        <v>33.333333333333329</v>
      </c>
      <c r="R37" s="3">
        <f t="shared" si="4"/>
        <v>7.5949999999999998</v>
      </c>
      <c r="S37" s="3">
        <f t="shared" si="2"/>
        <v>5.2824999999999998</v>
      </c>
      <c r="T37" s="3" t="s">
        <v>34</v>
      </c>
      <c r="U37" s="5">
        <v>7.9857280401641164</v>
      </c>
      <c r="V37" s="6">
        <v>38.694654286517427</v>
      </c>
      <c r="W37" s="6">
        <v>46.680382326681546</v>
      </c>
      <c r="X37" s="6">
        <v>0.82892753567702382</v>
      </c>
      <c r="Y37" s="6">
        <v>-0.56936715167131402</v>
      </c>
      <c r="Z37" s="6">
        <v>-2.8501871664924714</v>
      </c>
      <c r="AA37" s="6">
        <v>-3.4195543181637857</v>
      </c>
      <c r="AB37" s="7">
        <v>72.527472527472526</v>
      </c>
      <c r="AC37" s="3" t="s">
        <v>34</v>
      </c>
    </row>
    <row r="38" spans="1:29">
      <c r="A38" t="s">
        <v>29</v>
      </c>
      <c r="B38">
        <v>110</v>
      </c>
      <c r="C38">
        <v>7</v>
      </c>
      <c r="D38">
        <v>22</v>
      </c>
      <c r="E38" t="s">
        <v>50</v>
      </c>
      <c r="F38" t="s">
        <v>39</v>
      </c>
      <c r="G38" s="3">
        <v>10.86</v>
      </c>
      <c r="H38" s="3">
        <v>36.659999999999997</v>
      </c>
      <c r="I38" s="3" t="s">
        <v>32</v>
      </c>
      <c r="J38" s="3">
        <v>7.0000000000000007E-2</v>
      </c>
      <c r="K38" s="3">
        <v>47.589999999999996</v>
      </c>
      <c r="L38" s="4">
        <v>22.81992015129229</v>
      </c>
      <c r="M38" s="4">
        <v>0.14708972473208659</v>
      </c>
      <c r="N38" s="4">
        <v>2</v>
      </c>
      <c r="O38" s="4">
        <v>4</v>
      </c>
      <c r="P38" s="4">
        <v>0</v>
      </c>
      <c r="Q38" s="4">
        <f t="shared" si="3"/>
        <v>33.333333333333329</v>
      </c>
      <c r="R38" s="3">
        <f t="shared" si="4"/>
        <v>5.43</v>
      </c>
      <c r="S38" s="3">
        <f t="shared" si="2"/>
        <v>9.1649999999999991</v>
      </c>
      <c r="T38" s="3" t="s">
        <v>46</v>
      </c>
      <c r="U38" s="5">
        <v>8.1470374417700828</v>
      </c>
      <c r="V38" s="6">
        <v>53.870227309083361</v>
      </c>
      <c r="W38" s="6">
        <v>62.017264750853442</v>
      </c>
      <c r="X38" s="6">
        <v>0.86863275130724038</v>
      </c>
      <c r="Y38" s="6">
        <v>-0.51224968267977677</v>
      </c>
      <c r="Z38" s="6">
        <v>2.4368944050564867</v>
      </c>
      <c r="AA38" s="6">
        <v>1.9246447223767105</v>
      </c>
      <c r="AB38" s="7">
        <v>81.338028169014081</v>
      </c>
      <c r="AC38" s="3" t="s">
        <v>74</v>
      </c>
    </row>
    <row r="39" spans="1:29">
      <c r="A39" t="s">
        <v>29</v>
      </c>
      <c r="B39">
        <v>126</v>
      </c>
      <c r="C39">
        <v>8</v>
      </c>
      <c r="D39">
        <v>22</v>
      </c>
      <c r="E39" t="s">
        <v>50</v>
      </c>
      <c r="F39" t="s">
        <v>39</v>
      </c>
      <c r="G39" s="3">
        <v>17.940000000000001</v>
      </c>
      <c r="H39" s="3">
        <v>43.37</v>
      </c>
      <c r="I39" s="3" t="s">
        <v>32</v>
      </c>
      <c r="J39" s="3">
        <v>0.42</v>
      </c>
      <c r="K39" s="3">
        <v>61.730000000000004</v>
      </c>
      <c r="L39" s="4">
        <v>29.06204438684594</v>
      </c>
      <c r="M39" s="4">
        <v>0.68038231005993832</v>
      </c>
      <c r="N39" s="4">
        <v>2</v>
      </c>
      <c r="O39" s="4">
        <v>4</v>
      </c>
      <c r="P39" s="4">
        <v>0</v>
      </c>
      <c r="Q39" s="4">
        <f t="shared" si="3"/>
        <v>33.333333333333329</v>
      </c>
      <c r="R39" s="3">
        <f t="shared" si="4"/>
        <v>8.9700000000000006</v>
      </c>
      <c r="S39" s="3">
        <f t="shared" si="2"/>
        <v>10.842499999999999</v>
      </c>
      <c r="T39" s="3" t="s">
        <v>34</v>
      </c>
      <c r="U39" s="5">
        <v>4.6685148233022016</v>
      </c>
      <c r="V39" s="6">
        <v>34.56925380517869</v>
      </c>
      <c r="W39" s="6">
        <v>39.237768628480893</v>
      </c>
      <c r="X39" s="6">
        <v>0.88101986972027913</v>
      </c>
      <c r="Y39" s="6">
        <v>-0.37237819008900841</v>
      </c>
      <c r="Z39" s="6">
        <v>-2.0507863937538988</v>
      </c>
      <c r="AA39" s="6">
        <v>-2.4231645838429077</v>
      </c>
      <c r="AB39" s="7">
        <v>78.867924528301884</v>
      </c>
      <c r="AC39" s="3" t="s">
        <v>46</v>
      </c>
    </row>
    <row r="40" spans="1:29">
      <c r="A40" t="s">
        <v>29</v>
      </c>
      <c r="B40">
        <v>142</v>
      </c>
      <c r="C40">
        <v>9</v>
      </c>
      <c r="D40">
        <v>27</v>
      </c>
      <c r="E40" t="s">
        <v>50</v>
      </c>
      <c r="F40" t="s">
        <v>39</v>
      </c>
      <c r="G40" s="3">
        <v>4.2</v>
      </c>
      <c r="H40" s="3">
        <v>37.24</v>
      </c>
      <c r="I40" s="3" t="s">
        <v>32</v>
      </c>
      <c r="J40" s="3">
        <v>0</v>
      </c>
      <c r="K40" s="3">
        <v>41.440000000000005</v>
      </c>
      <c r="L40" s="4">
        <v>10.135135135135135</v>
      </c>
      <c r="M40" s="4">
        <v>0</v>
      </c>
      <c r="N40" s="4">
        <v>2</v>
      </c>
      <c r="O40" s="4">
        <v>4</v>
      </c>
      <c r="P40" s="4">
        <v>0</v>
      </c>
      <c r="Q40" s="4">
        <f t="shared" si="3"/>
        <v>33.333333333333329</v>
      </c>
      <c r="R40" s="3">
        <f t="shared" si="4"/>
        <v>2.1</v>
      </c>
      <c r="S40" s="3">
        <f t="shared" si="2"/>
        <v>9.31</v>
      </c>
      <c r="T40" s="3" t="s">
        <v>34</v>
      </c>
      <c r="U40" s="5">
        <v>5.7951064354378916</v>
      </c>
      <c r="V40" s="6">
        <v>10.110077910789776</v>
      </c>
      <c r="W40" s="6">
        <v>15.905184346227667</v>
      </c>
      <c r="X40" s="6">
        <v>0.63564669800181517</v>
      </c>
      <c r="Y40" s="6">
        <v>-0.47319871629373472</v>
      </c>
      <c r="Z40" s="6">
        <v>3.9020525621245152</v>
      </c>
      <c r="AA40" s="6">
        <v>3.4288538458307811</v>
      </c>
      <c r="AB40" s="7">
        <v>79.400749063670418</v>
      </c>
      <c r="AC40" s="3" t="s">
        <v>90</v>
      </c>
    </row>
    <row r="41" spans="1:29">
      <c r="A41" t="s">
        <v>29</v>
      </c>
      <c r="B41">
        <v>158</v>
      </c>
      <c r="C41">
        <v>10</v>
      </c>
      <c r="D41">
        <v>27</v>
      </c>
      <c r="E41" t="s">
        <v>50</v>
      </c>
      <c r="F41" t="s">
        <v>39</v>
      </c>
      <c r="G41" s="3">
        <v>5.55</v>
      </c>
      <c r="H41" s="3">
        <v>33.590000000000003</v>
      </c>
      <c r="I41" s="3" t="s">
        <v>32</v>
      </c>
      <c r="J41" s="3">
        <v>0</v>
      </c>
      <c r="K41" s="3">
        <v>39.14</v>
      </c>
      <c r="L41" s="4">
        <v>14.179867143587121</v>
      </c>
      <c r="M41" s="4">
        <v>0</v>
      </c>
      <c r="N41" s="4">
        <v>2</v>
      </c>
      <c r="O41" s="4">
        <v>4</v>
      </c>
      <c r="P41" s="4">
        <v>0</v>
      </c>
      <c r="Q41" s="4">
        <f t="shared" si="3"/>
        <v>33.333333333333329</v>
      </c>
      <c r="R41" s="3">
        <f t="shared" si="4"/>
        <v>2.7749999999999999</v>
      </c>
      <c r="S41" s="3">
        <f t="shared" si="2"/>
        <v>8.3975000000000009</v>
      </c>
      <c r="T41" s="3" t="s">
        <v>98</v>
      </c>
      <c r="U41" s="5">
        <v>3.1221407669924255</v>
      </c>
      <c r="V41" s="6">
        <v>11.840191492229669</v>
      </c>
      <c r="W41" s="6">
        <v>14.962332259222094</v>
      </c>
      <c r="X41" s="6">
        <v>0.7913332819441915</v>
      </c>
      <c r="Y41" s="6">
        <v>-0.14006502529162293</v>
      </c>
      <c r="Z41" s="6">
        <v>-0.48419222228629916</v>
      </c>
      <c r="AA41" s="6">
        <v>-0.62425724757792211</v>
      </c>
      <c r="AB41" s="7">
        <v>77.165354330708652</v>
      </c>
      <c r="AC41" s="3" t="s">
        <v>89</v>
      </c>
    </row>
    <row r="42" spans="1:29">
      <c r="A42" t="s">
        <v>29</v>
      </c>
      <c r="B42">
        <v>15</v>
      </c>
      <c r="C42">
        <v>1</v>
      </c>
      <c r="D42">
        <v>16</v>
      </c>
      <c r="E42" t="s">
        <v>50</v>
      </c>
      <c r="F42" t="s">
        <v>40</v>
      </c>
      <c r="G42" s="3">
        <v>3.32</v>
      </c>
      <c r="H42" s="3">
        <v>17.47</v>
      </c>
      <c r="I42" s="3" t="s">
        <v>32</v>
      </c>
      <c r="J42" s="3">
        <v>0</v>
      </c>
      <c r="K42" s="3">
        <v>20.79</v>
      </c>
      <c r="L42" s="4">
        <v>15.96921596921597</v>
      </c>
      <c r="M42" s="4">
        <v>0</v>
      </c>
      <c r="N42" s="4">
        <v>1</v>
      </c>
      <c r="O42" s="4">
        <v>5</v>
      </c>
      <c r="P42" s="4">
        <v>0</v>
      </c>
      <c r="Q42" s="4">
        <f t="shared" si="3"/>
        <v>16.666666666666664</v>
      </c>
      <c r="R42" s="3">
        <f t="shared" si="4"/>
        <v>3.32</v>
      </c>
      <c r="S42" s="3">
        <f t="shared" si="2"/>
        <v>3.4939999999999998</v>
      </c>
      <c r="T42" s="3" t="s">
        <v>46</v>
      </c>
      <c r="U42" s="5">
        <v>12.031822285714286</v>
      </c>
      <c r="V42" s="6">
        <v>46.514528000000013</v>
      </c>
      <c r="W42" s="6">
        <v>58.546350285714297</v>
      </c>
      <c r="X42" s="6">
        <v>0.79449065181693945</v>
      </c>
      <c r="Y42" s="6">
        <v>-0.93519291033577467</v>
      </c>
      <c r="Z42" s="6">
        <v>9.3692371719432916</v>
      </c>
      <c r="AA42" s="6">
        <v>8.4340442616075162</v>
      </c>
      <c r="AB42" s="7">
        <v>80.321285140562239</v>
      </c>
      <c r="AC42" s="3" t="s">
        <v>46</v>
      </c>
    </row>
    <row r="43" spans="1:29">
      <c r="A43" t="s">
        <v>29</v>
      </c>
      <c r="B43">
        <v>31</v>
      </c>
      <c r="C43">
        <v>2</v>
      </c>
      <c r="D43">
        <v>16</v>
      </c>
      <c r="E43" t="s">
        <v>50</v>
      </c>
      <c r="F43" t="s">
        <v>40</v>
      </c>
      <c r="G43" s="3">
        <v>7.39</v>
      </c>
      <c r="H43" s="3">
        <v>33.15</v>
      </c>
      <c r="I43" s="3" t="s">
        <v>32</v>
      </c>
      <c r="J43" s="3">
        <v>0</v>
      </c>
      <c r="K43" s="3">
        <v>40.54</v>
      </c>
      <c r="L43" s="4">
        <v>18.228909718796249</v>
      </c>
      <c r="M43" s="4">
        <v>0</v>
      </c>
      <c r="N43" s="4">
        <v>1</v>
      </c>
      <c r="O43" s="4">
        <v>5</v>
      </c>
      <c r="P43" s="4">
        <v>0</v>
      </c>
      <c r="Q43" s="4">
        <f t="shared" si="3"/>
        <v>16.666666666666664</v>
      </c>
      <c r="R43" s="3">
        <f t="shared" si="4"/>
        <v>7.39</v>
      </c>
      <c r="S43" s="3">
        <f t="shared" si="2"/>
        <v>6.63</v>
      </c>
      <c r="T43" s="3" t="s">
        <v>34</v>
      </c>
      <c r="U43" s="5">
        <v>6.8767038867243162</v>
      </c>
      <c r="V43" s="6">
        <v>12.325143020051319</v>
      </c>
      <c r="W43" s="6">
        <v>19.201846906775636</v>
      </c>
      <c r="X43" s="6">
        <v>0.64187278858588459</v>
      </c>
      <c r="Y43" s="6">
        <v>-0.47706713189507782</v>
      </c>
      <c r="Z43" s="6">
        <v>4.5276112676370079</v>
      </c>
      <c r="AA43" s="6">
        <v>4.050544135741931</v>
      </c>
      <c r="AB43" s="7">
        <v>74.242424242424249</v>
      </c>
      <c r="AC43" s="3" t="s">
        <v>53</v>
      </c>
    </row>
    <row r="44" spans="1:29">
      <c r="A44" t="s">
        <v>29</v>
      </c>
      <c r="B44">
        <v>47</v>
      </c>
      <c r="C44">
        <v>3</v>
      </c>
      <c r="D44">
        <v>18</v>
      </c>
      <c r="E44" t="s">
        <v>50</v>
      </c>
      <c r="F44" t="s">
        <v>40</v>
      </c>
      <c r="G44" s="3">
        <v>5.72</v>
      </c>
      <c r="H44" s="3">
        <v>28.48</v>
      </c>
      <c r="I44" s="3" t="s">
        <v>32</v>
      </c>
      <c r="J44" s="3">
        <v>0</v>
      </c>
      <c r="K44" s="3">
        <v>34.200000000000003</v>
      </c>
      <c r="L44" s="4">
        <v>16.725146198830405</v>
      </c>
      <c r="M44" s="4">
        <v>0</v>
      </c>
      <c r="N44" s="4">
        <v>1</v>
      </c>
      <c r="O44" s="4">
        <v>5</v>
      </c>
      <c r="P44" s="4">
        <v>0</v>
      </c>
      <c r="Q44" s="4">
        <f t="shared" si="3"/>
        <v>16.666666666666664</v>
      </c>
      <c r="R44" s="3">
        <f t="shared" si="4"/>
        <v>5.72</v>
      </c>
      <c r="S44" s="3">
        <f t="shared" ref="S44:S61" si="5">H44/O44</f>
        <v>5.6959999999999997</v>
      </c>
      <c r="T44" s="3" t="s">
        <v>63</v>
      </c>
      <c r="U44" s="5">
        <v>8.4943331704934035</v>
      </c>
      <c r="V44" s="6">
        <v>19.946675351462847</v>
      </c>
      <c r="W44" s="6">
        <v>28.441008521956249</v>
      </c>
      <c r="X44" s="6">
        <v>0.70133502249275592</v>
      </c>
      <c r="Y44" s="6">
        <v>-0.69070270470685613</v>
      </c>
      <c r="Z44" s="6">
        <v>0.65548282787765366</v>
      </c>
      <c r="AA44" s="6">
        <v>-3.5219876829202253E-2</v>
      </c>
      <c r="AB44" s="7">
        <v>76.206896551724128</v>
      </c>
      <c r="AC44" s="3" t="s">
        <v>34</v>
      </c>
    </row>
    <row r="45" spans="1:29">
      <c r="A45" t="s">
        <v>29</v>
      </c>
      <c r="B45">
        <v>63</v>
      </c>
      <c r="C45">
        <v>4</v>
      </c>
      <c r="D45">
        <v>19</v>
      </c>
      <c r="E45" t="s">
        <v>50</v>
      </c>
      <c r="F45" t="s">
        <v>40</v>
      </c>
      <c r="G45" s="3">
        <v>6.72</v>
      </c>
      <c r="H45" s="3">
        <v>20.03</v>
      </c>
      <c r="I45" s="3" t="s">
        <v>32</v>
      </c>
      <c r="J45" s="3">
        <v>0</v>
      </c>
      <c r="K45" s="3">
        <v>26.75</v>
      </c>
      <c r="L45" s="4">
        <v>25.121495327102807</v>
      </c>
      <c r="M45" s="4">
        <v>0</v>
      </c>
      <c r="N45" s="4">
        <v>1</v>
      </c>
      <c r="O45" s="4">
        <v>5</v>
      </c>
      <c r="P45" s="4">
        <v>0</v>
      </c>
      <c r="Q45" s="4">
        <f t="shared" si="3"/>
        <v>16.666666666666664</v>
      </c>
      <c r="R45" s="3">
        <f t="shared" si="4"/>
        <v>6.72</v>
      </c>
      <c r="S45" s="3">
        <f t="shared" si="5"/>
        <v>4.0060000000000002</v>
      </c>
      <c r="T45" s="3" t="s">
        <v>70</v>
      </c>
      <c r="U45" s="5">
        <v>15.701972972972969</v>
      </c>
      <c r="V45" s="6">
        <v>27.569381537381531</v>
      </c>
      <c r="W45" s="6">
        <v>43.271354510354499</v>
      </c>
      <c r="X45" s="6">
        <v>0.63712776845902508</v>
      </c>
      <c r="Y45" s="6">
        <v>-1.2932807528317907</v>
      </c>
      <c r="Z45" s="6">
        <v>3.0624138779840817</v>
      </c>
      <c r="AA45" s="6">
        <v>1.7691331251522915</v>
      </c>
      <c r="AB45" s="7">
        <v>80.786026200873351</v>
      </c>
      <c r="AC45" s="3" t="s">
        <v>34</v>
      </c>
    </row>
    <row r="46" spans="1:29">
      <c r="A46" t="s">
        <v>29</v>
      </c>
      <c r="B46">
        <v>79</v>
      </c>
      <c r="C46">
        <v>5</v>
      </c>
      <c r="D46">
        <v>20</v>
      </c>
      <c r="E46" t="s">
        <v>50</v>
      </c>
      <c r="F46" t="s">
        <v>40</v>
      </c>
      <c r="G46" s="3">
        <v>5.4</v>
      </c>
      <c r="H46" s="3">
        <v>30.41</v>
      </c>
      <c r="I46" s="3" t="s">
        <v>32</v>
      </c>
      <c r="J46" s="3">
        <v>0</v>
      </c>
      <c r="K46" s="3">
        <v>35.81</v>
      </c>
      <c r="L46" s="4">
        <v>15.079586707623568</v>
      </c>
      <c r="M46" s="4">
        <v>0</v>
      </c>
      <c r="N46" s="4">
        <v>1</v>
      </c>
      <c r="O46" s="4">
        <v>5</v>
      </c>
      <c r="P46" s="4">
        <v>0</v>
      </c>
      <c r="Q46" s="4">
        <f t="shared" si="3"/>
        <v>16.666666666666664</v>
      </c>
      <c r="R46" s="3">
        <f t="shared" si="4"/>
        <v>5.4</v>
      </c>
      <c r="S46" s="3">
        <f t="shared" si="5"/>
        <v>6.0819999999999999</v>
      </c>
      <c r="T46" s="3" t="s">
        <v>34</v>
      </c>
      <c r="U46" s="5">
        <v>11.703338748984565</v>
      </c>
      <c r="V46" s="6">
        <v>25.177611147062464</v>
      </c>
      <c r="W46" s="6">
        <v>36.880949896047028</v>
      </c>
      <c r="X46" s="6">
        <v>0.68267252383759913</v>
      </c>
      <c r="Y46" s="6">
        <v>-0.88648542853082857</v>
      </c>
      <c r="Z46" s="6">
        <v>1.7192978510702714</v>
      </c>
      <c r="AA46" s="6">
        <v>0.8328124225394431</v>
      </c>
      <c r="AB46" s="7">
        <v>79.863481228668931</v>
      </c>
      <c r="AC46" s="3" t="s">
        <v>54</v>
      </c>
    </row>
    <row r="47" spans="1:29">
      <c r="A47" t="s">
        <v>29</v>
      </c>
      <c r="B47">
        <v>95</v>
      </c>
      <c r="C47">
        <v>6</v>
      </c>
      <c r="D47">
        <v>20</v>
      </c>
      <c r="E47" t="s">
        <v>50</v>
      </c>
      <c r="F47" t="s">
        <v>40</v>
      </c>
      <c r="G47" s="3">
        <v>7.97</v>
      </c>
      <c r="H47" s="3">
        <v>24.16</v>
      </c>
      <c r="I47" s="3" t="s">
        <v>32</v>
      </c>
      <c r="J47" s="3">
        <v>0</v>
      </c>
      <c r="K47" s="3">
        <v>32.130000000000003</v>
      </c>
      <c r="L47" s="4">
        <v>24.805477746654216</v>
      </c>
      <c r="M47" s="4">
        <v>0</v>
      </c>
      <c r="N47" s="4">
        <v>1</v>
      </c>
      <c r="O47" s="4">
        <v>5</v>
      </c>
      <c r="P47" s="4">
        <v>0</v>
      </c>
      <c r="Q47" s="4">
        <f t="shared" si="3"/>
        <v>16.666666666666664</v>
      </c>
      <c r="R47" s="3">
        <f t="shared" si="4"/>
        <v>7.97</v>
      </c>
      <c r="S47" s="3">
        <f t="shared" si="5"/>
        <v>4.8319999999999999</v>
      </c>
      <c r="T47" s="3" t="s">
        <v>34</v>
      </c>
      <c r="U47" s="5">
        <v>15.178528694911382</v>
      </c>
      <c r="V47" s="6">
        <v>59.003533837876077</v>
      </c>
      <c r="W47" s="6">
        <v>74.182062532787455</v>
      </c>
      <c r="X47" s="6">
        <v>0.79538815480895164</v>
      </c>
      <c r="Y47" s="6">
        <v>-1.2162435817290704</v>
      </c>
      <c r="Z47" s="6">
        <v>-0.97398745749592042</v>
      </c>
      <c r="AA47" s="6">
        <v>-2.1902310392249902</v>
      </c>
      <c r="AB47" s="7">
        <v>81.071428571428569</v>
      </c>
      <c r="AC47" s="3" t="s">
        <v>34</v>
      </c>
    </row>
    <row r="48" spans="1:29">
      <c r="A48" t="s">
        <v>29</v>
      </c>
      <c r="B48">
        <v>111</v>
      </c>
      <c r="C48">
        <v>7</v>
      </c>
      <c r="D48">
        <v>22</v>
      </c>
      <c r="E48" t="s">
        <v>50</v>
      </c>
      <c r="F48" t="s">
        <v>40</v>
      </c>
      <c r="G48" s="3">
        <v>4.47</v>
      </c>
      <c r="H48" s="3">
        <v>26.93</v>
      </c>
      <c r="I48" s="3" t="s">
        <v>32</v>
      </c>
      <c r="J48" s="3">
        <v>0.41</v>
      </c>
      <c r="K48" s="3">
        <v>31.81</v>
      </c>
      <c r="L48" s="4">
        <v>14.052184847532223</v>
      </c>
      <c r="M48" s="4">
        <v>1.2889028607356179</v>
      </c>
      <c r="N48" s="4">
        <v>1</v>
      </c>
      <c r="O48" s="4">
        <v>5</v>
      </c>
      <c r="P48" s="4">
        <v>0</v>
      </c>
      <c r="Q48" s="4">
        <f t="shared" si="3"/>
        <v>16.666666666666664</v>
      </c>
      <c r="R48" s="3">
        <f t="shared" si="4"/>
        <v>4.47</v>
      </c>
      <c r="S48" s="3">
        <f t="shared" si="5"/>
        <v>5.3860000000000001</v>
      </c>
      <c r="T48" s="3" t="s">
        <v>34</v>
      </c>
      <c r="U48" s="5">
        <v>22.096371380649718</v>
      </c>
      <c r="V48" s="6">
        <v>41.247903261665641</v>
      </c>
      <c r="W48" s="6">
        <v>63.344274642315355</v>
      </c>
      <c r="X48" s="6">
        <v>0.65117018853841513</v>
      </c>
      <c r="Y48" s="6">
        <v>-1.6253503338025141</v>
      </c>
      <c r="Z48" s="6">
        <v>2.9219878741628649</v>
      </c>
      <c r="AA48" s="6">
        <v>1.2966375403603509</v>
      </c>
      <c r="AB48" s="7">
        <v>79.545454545454547</v>
      </c>
      <c r="AC48" s="3" t="s">
        <v>85</v>
      </c>
    </row>
    <row r="49" spans="1:29">
      <c r="A49" t="s">
        <v>29</v>
      </c>
      <c r="B49">
        <v>127</v>
      </c>
      <c r="C49">
        <v>8</v>
      </c>
      <c r="D49">
        <v>22</v>
      </c>
      <c r="E49" t="s">
        <v>50</v>
      </c>
      <c r="F49" t="s">
        <v>40</v>
      </c>
      <c r="G49" s="3">
        <v>0.32</v>
      </c>
      <c r="H49" s="3">
        <v>35.29</v>
      </c>
      <c r="I49" s="3" t="s">
        <v>32</v>
      </c>
      <c r="J49" s="3">
        <v>0</v>
      </c>
      <c r="K49" s="3">
        <v>35.61</v>
      </c>
      <c r="L49" s="4">
        <v>0.89862398202752036</v>
      </c>
      <c r="M49" s="4">
        <v>0</v>
      </c>
      <c r="N49" s="4">
        <v>1</v>
      </c>
      <c r="O49" s="4">
        <v>5</v>
      </c>
      <c r="P49" s="4">
        <v>0</v>
      </c>
      <c r="Q49" s="4">
        <f t="shared" si="3"/>
        <v>16.666666666666664</v>
      </c>
      <c r="R49" s="3">
        <f t="shared" si="4"/>
        <v>0.32</v>
      </c>
      <c r="S49" s="3">
        <f t="shared" si="5"/>
        <v>7.0579999999999998</v>
      </c>
      <c r="T49" s="3" t="s">
        <v>57</v>
      </c>
      <c r="U49" s="5">
        <v>5.8644579710662637</v>
      </c>
      <c r="V49" s="6">
        <v>37.351771168426566</v>
      </c>
      <c r="W49" s="6">
        <v>43.216229139492832</v>
      </c>
      <c r="X49" s="6">
        <v>0.86429963724652981</v>
      </c>
      <c r="Y49" s="6">
        <v>-0.41995137715745223</v>
      </c>
      <c r="Z49" s="6">
        <v>-0.35674326407553048</v>
      </c>
      <c r="AA49" s="6">
        <v>-0.77669464123298282</v>
      </c>
      <c r="AB49" s="7">
        <v>83.038869257950537</v>
      </c>
      <c r="AC49" s="3" t="s">
        <v>58</v>
      </c>
    </row>
    <row r="50" spans="1:29">
      <c r="A50" t="s">
        <v>29</v>
      </c>
      <c r="B50">
        <v>143</v>
      </c>
      <c r="C50">
        <v>9</v>
      </c>
      <c r="D50">
        <v>27</v>
      </c>
      <c r="E50" t="s">
        <v>50</v>
      </c>
      <c r="F50" t="s">
        <v>40</v>
      </c>
      <c r="G50" s="3">
        <v>9.98</v>
      </c>
      <c r="H50" s="3">
        <v>24.98</v>
      </c>
      <c r="I50" s="3" t="s">
        <v>32</v>
      </c>
      <c r="J50" s="3">
        <v>0</v>
      </c>
      <c r="K50" s="3">
        <v>34.96</v>
      </c>
      <c r="L50" s="4">
        <v>28.54691075514874</v>
      </c>
      <c r="M50" s="4">
        <v>0</v>
      </c>
      <c r="N50" s="4">
        <v>1</v>
      </c>
      <c r="O50" s="4">
        <v>5</v>
      </c>
      <c r="P50" s="4">
        <v>0</v>
      </c>
      <c r="Q50" s="4">
        <f t="shared" si="3"/>
        <v>16.666666666666664</v>
      </c>
      <c r="R50" s="3">
        <f t="shared" si="4"/>
        <v>9.98</v>
      </c>
      <c r="S50" s="3">
        <f t="shared" si="5"/>
        <v>4.9960000000000004</v>
      </c>
      <c r="T50" s="3" t="s">
        <v>91</v>
      </c>
      <c r="U50" s="5">
        <v>9.2879407290591978</v>
      </c>
      <c r="V50" s="6">
        <v>21.501037888092416</v>
      </c>
      <c r="W50" s="6">
        <v>30.788978617151614</v>
      </c>
      <c r="X50" s="6">
        <v>0.69833553608416343</v>
      </c>
      <c r="Y50" s="6">
        <v>-0.70793429408826647</v>
      </c>
      <c r="Z50" s="6">
        <v>-6.0437137341035729E-2</v>
      </c>
      <c r="AA50" s="6">
        <v>-0.7683714314293022</v>
      </c>
      <c r="AB50" s="7">
        <v>81.54981549815497</v>
      </c>
      <c r="AC50" s="3" t="s">
        <v>34</v>
      </c>
    </row>
    <row r="51" spans="1:29">
      <c r="A51" t="s">
        <v>29</v>
      </c>
      <c r="B51">
        <v>159</v>
      </c>
      <c r="C51">
        <v>10</v>
      </c>
      <c r="D51">
        <v>27</v>
      </c>
      <c r="E51" t="s">
        <v>50</v>
      </c>
      <c r="F51" t="s">
        <v>40</v>
      </c>
      <c r="G51" s="3">
        <v>8.8000000000000007</v>
      </c>
      <c r="H51" s="3">
        <v>25.81</v>
      </c>
      <c r="I51" s="3" t="s">
        <v>32</v>
      </c>
      <c r="J51" s="3">
        <v>0.45</v>
      </c>
      <c r="K51" s="3">
        <v>35.06</v>
      </c>
      <c r="L51" s="4">
        <v>25.099828864803197</v>
      </c>
      <c r="M51" s="4">
        <v>1.2835139760410725</v>
      </c>
      <c r="N51" s="4">
        <v>1</v>
      </c>
      <c r="O51" s="4">
        <v>5</v>
      </c>
      <c r="P51" s="4">
        <v>0</v>
      </c>
      <c r="Q51" s="4">
        <f t="shared" si="3"/>
        <v>16.666666666666664</v>
      </c>
      <c r="R51" s="3">
        <f t="shared" si="4"/>
        <v>8.8000000000000007</v>
      </c>
      <c r="S51" s="3">
        <f t="shared" si="5"/>
        <v>5.1619999999999999</v>
      </c>
      <c r="T51" s="3" t="s">
        <v>34</v>
      </c>
      <c r="U51" s="5">
        <v>11.101188032181604</v>
      </c>
      <c r="V51" s="6">
        <v>17.558275368117148</v>
      </c>
      <c r="W51" s="6">
        <v>28.659463400298751</v>
      </c>
      <c r="X51" s="6">
        <v>0.61265192313175398</v>
      </c>
      <c r="Y51" s="6">
        <v>-0.84382268689232653</v>
      </c>
      <c r="Z51" s="6">
        <v>-0.2760669824308149</v>
      </c>
      <c r="AA51" s="6">
        <v>-1.1198896693231415</v>
      </c>
      <c r="AB51" s="7">
        <v>80.344827586206904</v>
      </c>
      <c r="AC51" s="3" t="s">
        <v>34</v>
      </c>
    </row>
    <row r="52" spans="1:29">
      <c r="A52" t="s">
        <v>29</v>
      </c>
      <c r="B52">
        <v>16</v>
      </c>
      <c r="C52">
        <v>1</v>
      </c>
      <c r="D52">
        <v>16</v>
      </c>
      <c r="E52" t="s">
        <v>50</v>
      </c>
      <c r="F52" t="s">
        <v>42</v>
      </c>
      <c r="G52" s="3" t="s">
        <v>32</v>
      </c>
      <c r="H52" s="3">
        <v>21.88</v>
      </c>
      <c r="I52" s="3" t="s">
        <v>32</v>
      </c>
      <c r="J52" s="3">
        <v>0</v>
      </c>
      <c r="K52" s="3">
        <v>21.88</v>
      </c>
      <c r="L52" s="4">
        <v>0</v>
      </c>
      <c r="M52" s="4">
        <v>0</v>
      </c>
      <c r="N52" s="4">
        <v>0</v>
      </c>
      <c r="O52" s="4">
        <v>6</v>
      </c>
      <c r="P52" s="4">
        <v>0</v>
      </c>
      <c r="Q52" s="4">
        <f t="shared" si="3"/>
        <v>0</v>
      </c>
      <c r="R52" s="3" t="s">
        <v>48</v>
      </c>
      <c r="S52" s="3">
        <f t="shared" si="5"/>
        <v>3.6466666666666665</v>
      </c>
      <c r="T52" s="3" t="s">
        <v>52</v>
      </c>
      <c r="U52" s="5">
        <v>2.9680416436081907</v>
      </c>
      <c r="V52" s="6">
        <v>41.765752321219964</v>
      </c>
      <c r="W52" s="6">
        <v>44.733793964828152</v>
      </c>
      <c r="X52" s="6">
        <v>0.93365101904967407</v>
      </c>
      <c r="Y52" s="6">
        <v>-0.23364840942528517</v>
      </c>
      <c r="Z52" s="6">
        <v>7.1621049259406924</v>
      </c>
      <c r="AA52" s="6">
        <v>6.9284565165154071</v>
      </c>
      <c r="AB52" s="7">
        <v>80.524344569288388</v>
      </c>
      <c r="AC52" s="3" t="s">
        <v>34</v>
      </c>
    </row>
    <row r="53" spans="1:29">
      <c r="A53" t="s">
        <v>29</v>
      </c>
      <c r="B53">
        <v>32</v>
      </c>
      <c r="C53">
        <v>2</v>
      </c>
      <c r="D53">
        <v>16</v>
      </c>
      <c r="E53" t="s">
        <v>50</v>
      </c>
      <c r="F53" t="s">
        <v>42</v>
      </c>
      <c r="G53" s="3" t="s">
        <v>32</v>
      </c>
      <c r="H53" s="3">
        <v>27.6</v>
      </c>
      <c r="I53" s="3" t="s">
        <v>32</v>
      </c>
      <c r="J53" s="3">
        <v>1.26</v>
      </c>
      <c r="K53" s="3">
        <v>28.860000000000003</v>
      </c>
      <c r="L53" s="4">
        <v>0</v>
      </c>
      <c r="M53" s="4">
        <v>0</v>
      </c>
      <c r="N53" s="4">
        <v>0</v>
      </c>
      <c r="O53" s="4">
        <v>6</v>
      </c>
      <c r="P53" s="4">
        <v>0</v>
      </c>
      <c r="Q53" s="4">
        <f t="shared" si="3"/>
        <v>0</v>
      </c>
      <c r="R53" s="3" t="s">
        <v>57</v>
      </c>
      <c r="S53" s="3">
        <f t="shared" si="5"/>
        <v>4.6000000000000005</v>
      </c>
      <c r="T53" s="3" t="s">
        <v>41</v>
      </c>
      <c r="U53" s="5">
        <v>9.8184023819218247</v>
      </c>
      <c r="V53" s="6">
        <v>16.402615363735077</v>
      </c>
      <c r="W53" s="6">
        <v>26.221017745656901</v>
      </c>
      <c r="X53" s="6">
        <v>0.62555220101828091</v>
      </c>
      <c r="Y53" s="6">
        <v>-0.77741635506769768</v>
      </c>
      <c r="Z53" s="6">
        <v>2.7200916612469612</v>
      </c>
      <c r="AA53" s="6">
        <v>1.9426753061792639</v>
      </c>
      <c r="AB53" s="7">
        <v>80.487804878048792</v>
      </c>
      <c r="AC53" s="3" t="s">
        <v>57</v>
      </c>
    </row>
    <row r="54" spans="1:29">
      <c r="A54" t="s">
        <v>29</v>
      </c>
      <c r="B54">
        <v>48</v>
      </c>
      <c r="C54">
        <v>3</v>
      </c>
      <c r="D54">
        <v>18</v>
      </c>
      <c r="E54" t="s">
        <v>50</v>
      </c>
      <c r="F54" t="s">
        <v>42</v>
      </c>
      <c r="G54" s="3" t="s">
        <v>32</v>
      </c>
      <c r="H54" s="3">
        <v>33.369999999999997</v>
      </c>
      <c r="I54" s="3" t="s">
        <v>32</v>
      </c>
      <c r="J54" s="3">
        <v>0</v>
      </c>
      <c r="K54" s="3">
        <v>33.369999999999997</v>
      </c>
      <c r="L54" s="4">
        <v>0</v>
      </c>
      <c r="M54" s="4">
        <v>0</v>
      </c>
      <c r="N54" s="4">
        <v>0</v>
      </c>
      <c r="O54" s="4">
        <v>6</v>
      </c>
      <c r="P54" s="4">
        <v>0</v>
      </c>
      <c r="Q54" s="4">
        <f t="shared" si="3"/>
        <v>0</v>
      </c>
      <c r="R54" s="3" t="s">
        <v>64</v>
      </c>
      <c r="S54" s="3">
        <f t="shared" si="5"/>
        <v>5.5616666666666665</v>
      </c>
      <c r="T54" s="3" t="s">
        <v>64</v>
      </c>
      <c r="U54" s="5">
        <v>9.8848150064909994</v>
      </c>
      <c r="V54" s="6">
        <v>16.703950738570576</v>
      </c>
      <c r="W54" s="6">
        <v>26.588765745061576</v>
      </c>
      <c r="X54" s="6">
        <v>0.62823340123161076</v>
      </c>
      <c r="Y54" s="6">
        <v>-0.7818540570525726</v>
      </c>
      <c r="Z54" s="6">
        <v>0.13471677073078334</v>
      </c>
      <c r="AA54" s="6">
        <v>-0.64713728632178924</v>
      </c>
      <c r="AB54" s="7">
        <v>67.407407407407405</v>
      </c>
      <c r="AC54" s="3" t="s">
        <v>65</v>
      </c>
    </row>
    <row r="55" spans="1:29">
      <c r="A55" t="s">
        <v>29</v>
      </c>
      <c r="B55">
        <v>64</v>
      </c>
      <c r="C55">
        <v>4</v>
      </c>
      <c r="D55">
        <v>19</v>
      </c>
      <c r="E55" t="s">
        <v>50</v>
      </c>
      <c r="F55" t="s">
        <v>42</v>
      </c>
      <c r="G55" s="3" t="s">
        <v>32</v>
      </c>
      <c r="H55" s="3">
        <v>35.340000000000003</v>
      </c>
      <c r="I55" s="3" t="s">
        <v>32</v>
      </c>
      <c r="J55" s="3">
        <v>0</v>
      </c>
      <c r="K55" s="3">
        <v>35.340000000000003</v>
      </c>
      <c r="L55" s="4">
        <v>0</v>
      </c>
      <c r="M55" s="4">
        <v>0</v>
      </c>
      <c r="N55" s="4">
        <v>0</v>
      </c>
      <c r="O55" s="4">
        <v>6</v>
      </c>
      <c r="P55" s="4">
        <v>0</v>
      </c>
      <c r="Q55" s="4">
        <f t="shared" si="3"/>
        <v>0</v>
      </c>
      <c r="R55" s="3" t="s">
        <v>34</v>
      </c>
      <c r="S55" s="3">
        <f t="shared" si="5"/>
        <v>5.8900000000000006</v>
      </c>
      <c r="T55" s="3" t="s">
        <v>34</v>
      </c>
      <c r="U55" s="5">
        <v>6.8829710144927505</v>
      </c>
      <c r="V55" s="6">
        <v>20.331151157857118</v>
      </c>
      <c r="W55" s="6">
        <v>27.214122172349867</v>
      </c>
      <c r="X55" s="6">
        <v>0.7470809100178879</v>
      </c>
      <c r="Y55" s="6">
        <v>-0.45883058362157214</v>
      </c>
      <c r="Z55" s="6">
        <v>0.55586545195783188</v>
      </c>
      <c r="AA55" s="6">
        <v>9.7034868336259697E-2</v>
      </c>
      <c r="AB55" s="7">
        <v>78.025477707006345</v>
      </c>
      <c r="AC55" s="3" t="s">
        <v>34</v>
      </c>
    </row>
    <row r="56" spans="1:29">
      <c r="A56" t="s">
        <v>29</v>
      </c>
      <c r="B56">
        <v>80</v>
      </c>
      <c r="C56">
        <v>5</v>
      </c>
      <c r="D56">
        <v>20</v>
      </c>
      <c r="E56" t="s">
        <v>50</v>
      </c>
      <c r="F56" t="s">
        <v>42</v>
      </c>
      <c r="G56" s="3" t="s">
        <v>32</v>
      </c>
      <c r="H56" s="3">
        <v>27.46</v>
      </c>
      <c r="I56" s="3" t="s">
        <v>32</v>
      </c>
      <c r="J56" s="3">
        <v>0</v>
      </c>
      <c r="K56" s="3">
        <v>27.46</v>
      </c>
      <c r="L56" s="4">
        <v>0</v>
      </c>
      <c r="M56" s="4">
        <v>0</v>
      </c>
      <c r="N56" s="4">
        <v>0</v>
      </c>
      <c r="O56" s="4">
        <v>6</v>
      </c>
      <c r="P56" s="4">
        <v>0</v>
      </c>
      <c r="Q56" s="4">
        <f t="shared" si="3"/>
        <v>0</v>
      </c>
      <c r="R56" s="3" t="s">
        <v>46</v>
      </c>
      <c r="S56" s="3">
        <f t="shared" si="5"/>
        <v>4.5766666666666671</v>
      </c>
      <c r="T56" s="3" t="s">
        <v>34</v>
      </c>
      <c r="U56" s="5">
        <v>11.762667890980424</v>
      </c>
      <c r="V56" s="6">
        <v>21.92824742268041</v>
      </c>
      <c r="W56" s="6">
        <v>33.690915313660838</v>
      </c>
      <c r="X56" s="6">
        <v>0.65086529168262297</v>
      </c>
      <c r="Y56" s="6">
        <v>-0.90824022430050921</v>
      </c>
      <c r="Z56" s="6">
        <v>-0.41340581644314167</v>
      </c>
      <c r="AA56" s="6">
        <v>-1.321646040743651</v>
      </c>
      <c r="AB56" s="7">
        <v>79.347826086956502</v>
      </c>
      <c r="AC56" s="3" t="s">
        <v>48</v>
      </c>
    </row>
    <row r="57" spans="1:29">
      <c r="A57" t="s">
        <v>29</v>
      </c>
      <c r="B57">
        <v>96</v>
      </c>
      <c r="C57">
        <v>6</v>
      </c>
      <c r="D57">
        <v>20</v>
      </c>
      <c r="E57" t="s">
        <v>50</v>
      </c>
      <c r="F57" t="s">
        <v>42</v>
      </c>
      <c r="G57" s="3" t="s">
        <v>32</v>
      </c>
      <c r="H57" s="3">
        <v>31.41</v>
      </c>
      <c r="I57" s="3" t="s">
        <v>32</v>
      </c>
      <c r="J57" s="3">
        <v>0</v>
      </c>
      <c r="K57" s="3">
        <v>31.41</v>
      </c>
      <c r="L57" s="4">
        <v>0</v>
      </c>
      <c r="M57" s="4">
        <v>0</v>
      </c>
      <c r="N57" s="4">
        <v>0</v>
      </c>
      <c r="O57" s="4">
        <v>6</v>
      </c>
      <c r="P57" s="4">
        <v>0</v>
      </c>
      <c r="Q57" s="4">
        <f t="shared" si="3"/>
        <v>0</v>
      </c>
      <c r="R57" s="3" t="s">
        <v>78</v>
      </c>
      <c r="S57" s="3">
        <f t="shared" si="5"/>
        <v>5.2350000000000003</v>
      </c>
      <c r="T57" s="3" t="s">
        <v>79</v>
      </c>
      <c r="U57" s="5">
        <v>4.2797485374319422</v>
      </c>
      <c r="V57" s="6">
        <v>44.770102571582456</v>
      </c>
      <c r="W57" s="6">
        <v>49.049851109014398</v>
      </c>
      <c r="X57" s="6">
        <v>0.91274696169984071</v>
      </c>
      <c r="Y57" s="6">
        <v>-0.29904738891954169</v>
      </c>
      <c r="Z57" s="6">
        <v>-2.8224639659186872</v>
      </c>
      <c r="AA57" s="6">
        <v>-3.1215113548382285</v>
      </c>
      <c r="AB57" s="7">
        <v>76.470588235294116</v>
      </c>
      <c r="AC57" s="3" t="s">
        <v>80</v>
      </c>
    </row>
    <row r="58" spans="1:29">
      <c r="A58" t="s">
        <v>29</v>
      </c>
      <c r="B58">
        <v>112</v>
      </c>
      <c r="C58">
        <v>7</v>
      </c>
      <c r="D58">
        <v>22</v>
      </c>
      <c r="E58" t="s">
        <v>50</v>
      </c>
      <c r="F58" t="s">
        <v>42</v>
      </c>
      <c r="G58" s="3" t="s">
        <v>32</v>
      </c>
      <c r="H58" s="3">
        <v>26.87</v>
      </c>
      <c r="I58" s="3" t="s">
        <v>32</v>
      </c>
      <c r="J58" s="3">
        <v>0</v>
      </c>
      <c r="K58" s="3">
        <v>26.87</v>
      </c>
      <c r="L58" s="4">
        <v>0</v>
      </c>
      <c r="M58" s="4">
        <v>0</v>
      </c>
      <c r="N58" s="4">
        <v>0</v>
      </c>
      <c r="O58" s="4">
        <v>6</v>
      </c>
      <c r="P58" s="4">
        <v>0</v>
      </c>
      <c r="Q58" s="4">
        <f t="shared" si="3"/>
        <v>0</v>
      </c>
      <c r="R58" s="3" t="s">
        <v>34</v>
      </c>
      <c r="S58" s="3">
        <f t="shared" si="5"/>
        <v>4.4783333333333335</v>
      </c>
      <c r="T58" s="3" t="s">
        <v>46</v>
      </c>
      <c r="U58" s="5">
        <v>13.718173629815764</v>
      </c>
      <c r="V58" s="6">
        <v>41.979554353287405</v>
      </c>
      <c r="W58" s="6">
        <v>55.697727983103171</v>
      </c>
      <c r="X58" s="6">
        <v>0.7537031737815697</v>
      </c>
      <c r="Y58" s="6">
        <v>-0.93543628079019114</v>
      </c>
      <c r="Z58" s="6">
        <v>-0.65346033939603854</v>
      </c>
      <c r="AA58" s="6">
        <v>-1.5888966201862298</v>
      </c>
      <c r="AB58" s="7">
        <v>81.027667984189719</v>
      </c>
      <c r="AC58" s="3" t="s">
        <v>74</v>
      </c>
    </row>
    <row r="59" spans="1:29">
      <c r="A59" t="s">
        <v>29</v>
      </c>
      <c r="B59">
        <v>128</v>
      </c>
      <c r="C59">
        <v>8</v>
      </c>
      <c r="D59">
        <v>22</v>
      </c>
      <c r="E59" t="s">
        <v>50</v>
      </c>
      <c r="F59" t="s">
        <v>42</v>
      </c>
      <c r="G59" s="3" t="s">
        <v>32</v>
      </c>
      <c r="H59" s="3">
        <v>34.35</v>
      </c>
      <c r="I59" s="3" t="s">
        <v>32</v>
      </c>
      <c r="J59" s="3">
        <v>0</v>
      </c>
      <c r="K59" s="3">
        <v>34.35</v>
      </c>
      <c r="L59" s="4">
        <v>0</v>
      </c>
      <c r="M59" s="4">
        <v>0</v>
      </c>
      <c r="N59" s="4">
        <v>0</v>
      </c>
      <c r="O59" s="4">
        <v>6</v>
      </c>
      <c r="P59" s="4">
        <v>0</v>
      </c>
      <c r="Q59" s="4">
        <f t="shared" si="3"/>
        <v>0</v>
      </c>
      <c r="R59" s="3" t="s">
        <v>34</v>
      </c>
      <c r="S59" s="3">
        <f t="shared" si="5"/>
        <v>5.7250000000000005</v>
      </c>
      <c r="T59" s="3" t="s">
        <v>38</v>
      </c>
      <c r="U59" s="5">
        <v>5.3791763036600742</v>
      </c>
      <c r="V59" s="6">
        <v>34.37214535125068</v>
      </c>
      <c r="W59" s="6">
        <v>39.751321654910754</v>
      </c>
      <c r="X59" s="6">
        <v>0.86467930927283909</v>
      </c>
      <c r="Y59" s="6">
        <v>-0.33190575813618356</v>
      </c>
      <c r="Z59" s="6">
        <v>-1.9861509871232501</v>
      </c>
      <c r="AA59" s="6">
        <v>-2.3180567452594336</v>
      </c>
      <c r="AB59" s="7">
        <v>80.344827586206904</v>
      </c>
      <c r="AC59" s="3" t="s">
        <v>87</v>
      </c>
    </row>
    <row r="60" spans="1:29">
      <c r="A60" t="s">
        <v>29</v>
      </c>
      <c r="B60">
        <v>144</v>
      </c>
      <c r="C60">
        <v>9</v>
      </c>
      <c r="D60">
        <v>27</v>
      </c>
      <c r="E60" t="s">
        <v>50</v>
      </c>
      <c r="F60" t="s">
        <v>42</v>
      </c>
      <c r="G60" s="3" t="s">
        <v>32</v>
      </c>
      <c r="H60" s="3">
        <v>46.19</v>
      </c>
      <c r="I60" s="3" t="s">
        <v>32</v>
      </c>
      <c r="J60" s="3">
        <v>3.38</v>
      </c>
      <c r="K60" s="3">
        <v>49.57</v>
      </c>
      <c r="L60" s="4">
        <v>0</v>
      </c>
      <c r="M60" s="4">
        <v>6.8186403066370787</v>
      </c>
      <c r="N60" s="4">
        <v>0</v>
      </c>
      <c r="O60" s="4">
        <v>6</v>
      </c>
      <c r="P60" s="4">
        <v>0</v>
      </c>
      <c r="Q60" s="4">
        <f t="shared" si="3"/>
        <v>0</v>
      </c>
      <c r="R60" s="3" t="s">
        <v>34</v>
      </c>
      <c r="S60" s="3">
        <f t="shared" si="5"/>
        <v>7.6983333333333333</v>
      </c>
      <c r="T60" s="3" t="s">
        <v>57</v>
      </c>
      <c r="U60" s="5">
        <v>8.3712889666098729</v>
      </c>
      <c r="V60" s="6">
        <v>43.904766554735183</v>
      </c>
      <c r="W60" s="6">
        <v>52.276055521345057</v>
      </c>
      <c r="X60" s="6">
        <v>0.83986379838486935</v>
      </c>
      <c r="Y60" s="6">
        <v>-0.69604224598432685</v>
      </c>
      <c r="Z60" s="6">
        <v>-1.647982294674873</v>
      </c>
      <c r="AA60" s="6">
        <v>-2.3440245406592002</v>
      </c>
      <c r="AB60" s="7">
        <v>78.787878787878782</v>
      </c>
      <c r="AC60" s="3" t="s">
        <v>34</v>
      </c>
    </row>
    <row r="61" spans="1:29">
      <c r="A61" t="s">
        <v>29</v>
      </c>
      <c r="B61">
        <v>160</v>
      </c>
      <c r="C61">
        <v>10</v>
      </c>
      <c r="D61">
        <v>27</v>
      </c>
      <c r="E61" t="s">
        <v>50</v>
      </c>
      <c r="F61" t="s">
        <v>42</v>
      </c>
      <c r="G61" s="3" t="s">
        <v>32</v>
      </c>
      <c r="H61" s="3">
        <v>48.47</v>
      </c>
      <c r="I61" s="3" t="s">
        <v>32</v>
      </c>
      <c r="J61" s="3">
        <v>0</v>
      </c>
      <c r="K61" s="3">
        <v>48.47</v>
      </c>
      <c r="L61" s="4">
        <v>0</v>
      </c>
      <c r="M61" s="4">
        <v>0</v>
      </c>
      <c r="N61" s="4">
        <v>0</v>
      </c>
      <c r="O61" s="4">
        <v>6</v>
      </c>
      <c r="P61" s="4">
        <v>0</v>
      </c>
      <c r="Q61" s="4">
        <f t="shared" si="3"/>
        <v>0</v>
      </c>
      <c r="R61" s="3" t="s">
        <v>34</v>
      </c>
      <c r="S61" s="3">
        <f t="shared" si="5"/>
        <v>8.0783333333333331</v>
      </c>
      <c r="T61" s="3" t="s">
        <v>34</v>
      </c>
      <c r="U61" s="5">
        <v>2.7199888019061698</v>
      </c>
      <c r="V61" s="6">
        <v>6.2844664172559286</v>
      </c>
      <c r="W61" s="6">
        <v>9.0044552191620983</v>
      </c>
      <c r="X61" s="6">
        <v>0.69792855473167914</v>
      </c>
      <c r="Y61" s="6">
        <v>-0.22209786674777635</v>
      </c>
      <c r="Z61" s="6">
        <v>0.38949466443185982</v>
      </c>
      <c r="AA61" s="6">
        <v>0.16739679768408347</v>
      </c>
      <c r="AB61" s="7">
        <v>81.938325991189416</v>
      </c>
      <c r="AC61" s="3" t="s">
        <v>52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I71" sqref="I71"/>
    </sheetView>
  </sheetViews>
  <sheetFormatPr baseColWidth="10" defaultRowHeight="13" x14ac:dyDescent="0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2</v>
      </c>
      <c r="C3">
        <v>1</v>
      </c>
      <c r="D3">
        <v>16</v>
      </c>
      <c r="E3" t="s">
        <v>30</v>
      </c>
      <c r="F3" t="s">
        <v>35</v>
      </c>
      <c r="G3" s="3">
        <v>27.76</v>
      </c>
      <c r="H3" s="3" t="s">
        <v>32</v>
      </c>
      <c r="I3" s="3" t="s">
        <v>32</v>
      </c>
      <c r="J3" s="3">
        <v>0</v>
      </c>
      <c r="K3" s="3">
        <v>27.76</v>
      </c>
      <c r="L3" s="4">
        <v>100</v>
      </c>
      <c r="M3" s="4">
        <v>0</v>
      </c>
      <c r="N3" s="4">
        <v>5</v>
      </c>
      <c r="O3" s="4">
        <v>0</v>
      </c>
      <c r="P3" s="4">
        <v>0</v>
      </c>
      <c r="Q3" s="4">
        <f t="shared" si="0"/>
        <v>83.333333333333343</v>
      </c>
      <c r="R3" s="3">
        <f>G3/N3</f>
        <v>5.5520000000000005</v>
      </c>
      <c r="S3" s="3" t="s">
        <v>36</v>
      </c>
      <c r="T3" s="3" t="s">
        <v>34</v>
      </c>
      <c r="U3" s="5">
        <v>8.6513670140262953</v>
      </c>
      <c r="V3" s="6">
        <v>30.296205230424995</v>
      </c>
      <c r="W3" s="6">
        <v>38.947572244451294</v>
      </c>
      <c r="X3" s="6">
        <v>0.77787146886263692</v>
      </c>
      <c r="Y3" s="6">
        <v>1.4520304476683583</v>
      </c>
      <c r="Z3" s="6">
        <v>4.4545329300870531</v>
      </c>
      <c r="AA3" s="6">
        <v>5.9065633777554112</v>
      </c>
      <c r="AB3" s="7">
        <v>76.724137931034491</v>
      </c>
      <c r="AC3" s="3" t="s">
        <v>34</v>
      </c>
    </row>
    <row r="4" spans="1:29">
      <c r="A4" t="s">
        <v>29</v>
      </c>
      <c r="B4">
        <v>3</v>
      </c>
      <c r="C4">
        <v>1</v>
      </c>
      <c r="D4">
        <v>16</v>
      </c>
      <c r="E4" t="s">
        <v>30</v>
      </c>
      <c r="F4" t="s">
        <v>37</v>
      </c>
      <c r="G4" s="3">
        <v>34.81</v>
      </c>
      <c r="H4" s="3" t="s">
        <v>32</v>
      </c>
      <c r="I4" s="3" t="s">
        <v>32</v>
      </c>
      <c r="J4" s="3">
        <v>0</v>
      </c>
      <c r="K4" s="3">
        <v>34.81</v>
      </c>
      <c r="L4" s="4">
        <v>100</v>
      </c>
      <c r="M4" s="4">
        <v>0</v>
      </c>
      <c r="N4" s="4">
        <v>4</v>
      </c>
      <c r="O4" s="4">
        <v>0</v>
      </c>
      <c r="P4" s="4">
        <v>0</v>
      </c>
      <c r="Q4" s="4">
        <f t="shared" si="0"/>
        <v>66.666666666666657</v>
      </c>
      <c r="R4" s="3">
        <f>G4/N4</f>
        <v>8.7025000000000006</v>
      </c>
      <c r="S4" s="3" t="s">
        <v>34</v>
      </c>
      <c r="T4" s="3" t="s">
        <v>34</v>
      </c>
      <c r="U4" s="5">
        <v>1.8874683489701281</v>
      </c>
      <c r="V4" s="6">
        <v>32.960305019351281</v>
      </c>
      <c r="W4" s="6">
        <v>34.847773368321413</v>
      </c>
      <c r="X4" s="6">
        <v>0.94583675895097663</v>
      </c>
      <c r="Y4" s="6">
        <v>-0.15586723970093944</v>
      </c>
      <c r="Z4" s="6">
        <v>4.8917113202650784</v>
      </c>
      <c r="AA4" s="6">
        <v>4.7358440805641386</v>
      </c>
      <c r="AB4" s="7">
        <v>76.394849785407729</v>
      </c>
      <c r="AC4" s="3" t="s">
        <v>38</v>
      </c>
    </row>
    <row r="5" spans="1:29">
      <c r="A5" t="s">
        <v>29</v>
      </c>
      <c r="B5">
        <v>4</v>
      </c>
      <c r="C5">
        <v>1</v>
      </c>
      <c r="D5">
        <v>16</v>
      </c>
      <c r="E5" t="s">
        <v>30</v>
      </c>
      <c r="F5" t="s">
        <v>39</v>
      </c>
      <c r="G5" s="3">
        <v>16.16</v>
      </c>
      <c r="H5" s="3" t="s">
        <v>32</v>
      </c>
      <c r="I5" s="3" t="s">
        <v>32</v>
      </c>
      <c r="J5" s="3">
        <v>0</v>
      </c>
      <c r="K5" s="3">
        <v>16.16</v>
      </c>
      <c r="L5" s="4">
        <v>100</v>
      </c>
      <c r="M5" s="4">
        <v>0</v>
      </c>
      <c r="N5" s="4">
        <v>2</v>
      </c>
      <c r="O5" s="4">
        <v>0</v>
      </c>
      <c r="P5" s="4">
        <v>0</v>
      </c>
      <c r="Q5" s="4">
        <f t="shared" si="0"/>
        <v>33.333333333333329</v>
      </c>
      <c r="R5" s="3">
        <f>G5/N5</f>
        <v>8.08</v>
      </c>
      <c r="S5" s="3" t="s">
        <v>34</v>
      </c>
      <c r="T5" s="3" t="s">
        <v>34</v>
      </c>
      <c r="U5" s="5">
        <v>9.8265788774316949</v>
      </c>
      <c r="V5" s="6">
        <v>26.649108347211886</v>
      </c>
      <c r="W5" s="6">
        <v>36.475687224643579</v>
      </c>
      <c r="X5" s="6">
        <v>0.73059921210222756</v>
      </c>
      <c r="Y5" s="6">
        <v>-0.81709184933379719</v>
      </c>
      <c r="Z5" s="6">
        <v>3.9887316973033866</v>
      </c>
      <c r="AA5" s="6">
        <v>3.1716398479695891</v>
      </c>
      <c r="AB5" s="7">
        <v>80.7531380753138</v>
      </c>
      <c r="AC5" s="3" t="s">
        <v>34</v>
      </c>
    </row>
    <row r="6" spans="1:29">
      <c r="A6" t="s">
        <v>29</v>
      </c>
      <c r="B6">
        <v>5</v>
      </c>
      <c r="C6">
        <v>1</v>
      </c>
      <c r="D6">
        <v>16</v>
      </c>
      <c r="E6" t="s">
        <v>30</v>
      </c>
      <c r="F6" t="s">
        <v>40</v>
      </c>
      <c r="G6" s="3">
        <v>7.38</v>
      </c>
      <c r="H6" s="3" t="s">
        <v>32</v>
      </c>
      <c r="I6" s="3" t="s">
        <v>32</v>
      </c>
      <c r="J6" s="3">
        <v>0</v>
      </c>
      <c r="K6" s="3">
        <v>7.38</v>
      </c>
      <c r="L6" s="4">
        <v>100</v>
      </c>
      <c r="M6" s="4">
        <v>0</v>
      </c>
      <c r="N6" s="4">
        <v>1</v>
      </c>
      <c r="O6" s="4">
        <v>0</v>
      </c>
      <c r="P6" s="4">
        <v>0</v>
      </c>
      <c r="Q6" s="4">
        <f t="shared" si="0"/>
        <v>16.666666666666664</v>
      </c>
      <c r="R6" s="3">
        <f>G6/N6</f>
        <v>7.38</v>
      </c>
      <c r="S6" s="3" t="s">
        <v>41</v>
      </c>
      <c r="T6" s="3" t="s">
        <v>34</v>
      </c>
      <c r="U6" s="5">
        <v>0.9203281755214936</v>
      </c>
      <c r="V6" s="6">
        <v>58.146229851877543</v>
      </c>
      <c r="W6" s="6">
        <v>59.066558027399033</v>
      </c>
      <c r="X6" s="6">
        <v>0.98441879455554904</v>
      </c>
      <c r="Y6" s="6">
        <v>-3.6443175049269569E-2</v>
      </c>
      <c r="Z6" s="6">
        <v>3.7805485180958311</v>
      </c>
      <c r="AA6" s="6">
        <v>3.7441053430465625</v>
      </c>
      <c r="AB6" s="7">
        <v>79.059829059829056</v>
      </c>
      <c r="AC6" s="3" t="s">
        <v>34</v>
      </c>
    </row>
    <row r="7" spans="1:29">
      <c r="A7" t="s">
        <v>29</v>
      </c>
      <c r="B7">
        <v>6</v>
      </c>
      <c r="C7">
        <v>1</v>
      </c>
      <c r="D7">
        <v>16</v>
      </c>
      <c r="E7" t="s">
        <v>30</v>
      </c>
      <c r="F7" t="s">
        <v>42</v>
      </c>
      <c r="G7" s="3">
        <v>0</v>
      </c>
      <c r="H7" s="3" t="s">
        <v>32</v>
      </c>
      <c r="I7" s="3" t="s">
        <v>32</v>
      </c>
      <c r="J7" s="3">
        <v>0</v>
      </c>
      <c r="K7" s="3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 t="shared" si="0"/>
        <v>0</v>
      </c>
      <c r="R7" s="3" t="s">
        <v>43</v>
      </c>
      <c r="S7" s="3" t="s">
        <v>43</v>
      </c>
      <c r="T7" s="3" t="s">
        <v>43</v>
      </c>
      <c r="U7" s="5">
        <v>2.0212373446847689</v>
      </c>
      <c r="V7" s="6">
        <v>113.01419798537607</v>
      </c>
      <c r="W7" s="6">
        <v>115.03543533006084</v>
      </c>
      <c r="X7" s="6">
        <v>0.98242943716529252</v>
      </c>
      <c r="Y7" s="6">
        <v>-0.1402677216105204</v>
      </c>
      <c r="Z7" s="6">
        <v>8.6451870712470029</v>
      </c>
      <c r="AA7" s="6">
        <v>8.5049193496364826</v>
      </c>
      <c r="AB7" s="7">
        <v>83.057851239669418</v>
      </c>
      <c r="AC7" s="3" t="s">
        <v>34</v>
      </c>
    </row>
    <row r="8" spans="1:29">
      <c r="A8" t="s">
        <v>29</v>
      </c>
      <c r="B8">
        <v>17</v>
      </c>
      <c r="C8">
        <v>2</v>
      </c>
      <c r="D8">
        <v>16</v>
      </c>
      <c r="E8" t="s">
        <v>30</v>
      </c>
      <c r="F8" t="s">
        <v>31</v>
      </c>
      <c r="G8" s="3">
        <v>26.07</v>
      </c>
      <c r="H8" s="3" t="s">
        <v>32</v>
      </c>
      <c r="I8" s="3" t="s">
        <v>32</v>
      </c>
      <c r="J8" s="3">
        <v>0</v>
      </c>
      <c r="K8" s="3">
        <v>26.07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>G8/N8</f>
        <v>4.3449999999999998</v>
      </c>
      <c r="S8" s="3" t="s">
        <v>46</v>
      </c>
      <c r="T8" s="3" t="s">
        <v>46</v>
      </c>
      <c r="U8" s="5">
        <v>4.3651648162492478</v>
      </c>
      <c r="V8" s="6">
        <v>56.522519627812663</v>
      </c>
      <c r="W8" s="6">
        <v>60.887684444061911</v>
      </c>
      <c r="X8" s="6">
        <v>0.92830791881633201</v>
      </c>
      <c r="Y8" s="6">
        <v>-0.35163407997291962</v>
      </c>
      <c r="Z8" s="6">
        <v>5.6890040757145046</v>
      </c>
      <c r="AA8" s="6">
        <v>5.337369995741585</v>
      </c>
      <c r="AB8" s="7">
        <v>79.230769230769226</v>
      </c>
      <c r="AC8" s="3" t="s">
        <v>34</v>
      </c>
    </row>
    <row r="9" spans="1:29">
      <c r="A9" t="s">
        <v>29</v>
      </c>
      <c r="B9">
        <v>18</v>
      </c>
      <c r="C9">
        <v>2</v>
      </c>
      <c r="D9">
        <v>16</v>
      </c>
      <c r="E9" t="s">
        <v>30</v>
      </c>
      <c r="F9" t="s">
        <v>35</v>
      </c>
      <c r="G9" s="3">
        <v>25.64</v>
      </c>
      <c r="H9" s="3" t="s">
        <v>32</v>
      </c>
      <c r="I9" s="3" t="s">
        <v>32</v>
      </c>
      <c r="J9" s="3">
        <v>0</v>
      </c>
      <c r="K9" s="3">
        <v>25.64</v>
      </c>
      <c r="L9" s="4">
        <v>100</v>
      </c>
      <c r="M9" s="4">
        <v>0</v>
      </c>
      <c r="N9" s="4">
        <v>5</v>
      </c>
      <c r="O9" s="4">
        <v>0</v>
      </c>
      <c r="P9" s="4">
        <v>0</v>
      </c>
      <c r="Q9" s="4">
        <f t="shared" si="0"/>
        <v>83.333333333333343</v>
      </c>
      <c r="R9" s="3">
        <f>G9/N9</f>
        <v>5.1280000000000001</v>
      </c>
      <c r="S9" s="3" t="s">
        <v>33</v>
      </c>
      <c r="T9" s="3" t="s">
        <v>34</v>
      </c>
      <c r="U9" s="5">
        <v>3.2316247829861129</v>
      </c>
      <c r="V9" s="6">
        <v>42.498387538580261</v>
      </c>
      <c r="W9" s="6">
        <v>45.73001232156637</v>
      </c>
      <c r="X9" s="6">
        <v>0.92933251886612611</v>
      </c>
      <c r="Y9" s="6">
        <v>-0.21663735125507647</v>
      </c>
      <c r="Z9" s="6">
        <v>-1.5711362309189727</v>
      </c>
      <c r="AA9" s="6">
        <v>-1.7877735821740488</v>
      </c>
      <c r="AB9" s="7">
        <v>78.656126482213438</v>
      </c>
      <c r="AC9" s="3" t="s">
        <v>34</v>
      </c>
    </row>
    <row r="10" spans="1:29">
      <c r="A10" t="s">
        <v>29</v>
      </c>
      <c r="B10">
        <v>19</v>
      </c>
      <c r="C10">
        <v>2</v>
      </c>
      <c r="D10">
        <v>16</v>
      </c>
      <c r="E10" t="s">
        <v>30</v>
      </c>
      <c r="F10" t="s">
        <v>37</v>
      </c>
      <c r="G10" s="3">
        <v>30.35</v>
      </c>
      <c r="H10" s="3" t="s">
        <v>32</v>
      </c>
      <c r="I10" s="3" t="s">
        <v>32</v>
      </c>
      <c r="J10" s="3">
        <v>0</v>
      </c>
      <c r="K10" s="3">
        <v>30.35</v>
      </c>
      <c r="L10" s="4">
        <v>100</v>
      </c>
      <c r="M10" s="4">
        <v>0</v>
      </c>
      <c r="N10" s="4">
        <v>4</v>
      </c>
      <c r="O10" s="4">
        <v>0</v>
      </c>
      <c r="P10" s="4">
        <v>0</v>
      </c>
      <c r="Q10" s="4">
        <f t="shared" si="0"/>
        <v>66.666666666666657</v>
      </c>
      <c r="R10" s="3">
        <f>G10/N10</f>
        <v>7.5875000000000004</v>
      </c>
      <c r="S10" s="3" t="s">
        <v>34</v>
      </c>
      <c r="T10" s="3" t="s">
        <v>34</v>
      </c>
      <c r="U10" s="5">
        <v>4.5039697188175936</v>
      </c>
      <c r="V10" s="6">
        <v>35.293168629335895</v>
      </c>
      <c r="W10" s="6">
        <v>39.797138348153489</v>
      </c>
      <c r="X10" s="6">
        <v>0.88682679444396362</v>
      </c>
      <c r="Y10" s="6">
        <v>-0.26007495519061136</v>
      </c>
      <c r="Z10" s="6">
        <v>-0.72782138815646957</v>
      </c>
      <c r="AA10" s="6">
        <v>-0.98789634334708099</v>
      </c>
      <c r="AB10" s="7">
        <v>77.992277992278005</v>
      </c>
      <c r="AC10" s="3" t="s">
        <v>38</v>
      </c>
    </row>
    <row r="11" spans="1:29">
      <c r="A11" t="s">
        <v>29</v>
      </c>
      <c r="B11">
        <v>20</v>
      </c>
      <c r="C11">
        <v>2</v>
      </c>
      <c r="D11">
        <v>16</v>
      </c>
      <c r="E11" t="s">
        <v>30</v>
      </c>
      <c r="F11" t="s">
        <v>39</v>
      </c>
      <c r="G11" s="3">
        <v>20.14</v>
      </c>
      <c r="H11" s="3" t="s">
        <v>32</v>
      </c>
      <c r="I11" s="3" t="s">
        <v>32</v>
      </c>
      <c r="J11" s="3">
        <v>0</v>
      </c>
      <c r="K11" s="3">
        <v>20.14</v>
      </c>
      <c r="L11" s="4">
        <v>100</v>
      </c>
      <c r="M11" s="4">
        <v>0</v>
      </c>
      <c r="N11" s="4">
        <v>2</v>
      </c>
      <c r="O11" s="4">
        <v>0</v>
      </c>
      <c r="P11" s="4">
        <v>0</v>
      </c>
      <c r="Q11" s="4">
        <f t="shared" si="0"/>
        <v>33.333333333333329</v>
      </c>
      <c r="R11" s="3">
        <f>G11/N11</f>
        <v>10.07</v>
      </c>
      <c r="S11" s="3" t="s">
        <v>34</v>
      </c>
      <c r="T11" s="3" t="s">
        <v>34</v>
      </c>
      <c r="U11" s="5">
        <v>3.9949351622874829</v>
      </c>
      <c r="V11" s="6">
        <v>34.033549922720262</v>
      </c>
      <c r="W11" s="6">
        <v>38.028485085007745</v>
      </c>
      <c r="X11" s="6">
        <v>0.89494887441986382</v>
      </c>
      <c r="Y11" s="6">
        <v>-0.31382074113805408</v>
      </c>
      <c r="Z11" s="6">
        <v>-1.0994662303750646</v>
      </c>
      <c r="AA11" s="6">
        <v>-1.4132869715131189</v>
      </c>
      <c r="AB11" s="7">
        <v>81.684981684981679</v>
      </c>
      <c r="AC11" s="3" t="s">
        <v>46</v>
      </c>
    </row>
    <row r="12" spans="1:29">
      <c r="A12" t="s">
        <v>29</v>
      </c>
      <c r="B12">
        <v>21</v>
      </c>
      <c r="C12">
        <v>2</v>
      </c>
      <c r="D12">
        <v>16</v>
      </c>
      <c r="E12" t="s">
        <v>30</v>
      </c>
      <c r="F12" t="s">
        <v>40</v>
      </c>
      <c r="G12" s="3">
        <v>15.19</v>
      </c>
      <c r="H12" s="3" t="s">
        <v>32</v>
      </c>
      <c r="I12" s="3" t="s">
        <v>32</v>
      </c>
      <c r="J12" s="3">
        <v>0</v>
      </c>
      <c r="K12" s="3">
        <v>15.19</v>
      </c>
      <c r="L12" s="4">
        <v>100</v>
      </c>
      <c r="M12" s="4">
        <v>0</v>
      </c>
      <c r="N12" s="4">
        <v>1</v>
      </c>
      <c r="O12" s="4">
        <v>0</v>
      </c>
      <c r="P12" s="4">
        <v>0</v>
      </c>
      <c r="Q12" s="4">
        <f t="shared" si="0"/>
        <v>16.666666666666664</v>
      </c>
      <c r="R12" s="3">
        <f>G12/N12</f>
        <v>15.19</v>
      </c>
      <c r="S12" s="3" t="s">
        <v>34</v>
      </c>
      <c r="T12" s="3" t="s">
        <v>34</v>
      </c>
      <c r="U12" s="5">
        <v>11.37212920753327</v>
      </c>
      <c r="V12" s="6">
        <v>27.887542887548417</v>
      </c>
      <c r="W12" s="6">
        <v>39.259672095081683</v>
      </c>
      <c r="X12" s="6">
        <v>0.71033560392477324</v>
      </c>
      <c r="Y12" s="6">
        <v>-0.91137549725473288</v>
      </c>
      <c r="Z12" s="6">
        <v>0.28306690792191852</v>
      </c>
      <c r="AA12" s="6">
        <v>-0.62830858933281386</v>
      </c>
      <c r="AB12" s="7">
        <v>80.291970802919707</v>
      </c>
      <c r="AC12" s="3" t="s">
        <v>46</v>
      </c>
    </row>
    <row r="13" spans="1:29">
      <c r="A13" t="s">
        <v>29</v>
      </c>
      <c r="B13">
        <v>22</v>
      </c>
      <c r="C13">
        <v>2</v>
      </c>
      <c r="D13">
        <v>16</v>
      </c>
      <c r="E13" t="s">
        <v>30</v>
      </c>
      <c r="F13" t="s">
        <v>42</v>
      </c>
      <c r="G13" s="3">
        <v>0</v>
      </c>
      <c r="H13" s="3" t="s">
        <v>32</v>
      </c>
      <c r="I13" s="3" t="s">
        <v>32</v>
      </c>
      <c r="J13" s="3">
        <v>0</v>
      </c>
      <c r="K13" s="3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f t="shared" si="0"/>
        <v>0</v>
      </c>
      <c r="R13" s="3" t="s">
        <v>34</v>
      </c>
      <c r="S13" s="3" t="s">
        <v>34</v>
      </c>
      <c r="T13" s="3" t="s">
        <v>34</v>
      </c>
      <c r="U13" s="5">
        <v>10.014933478951544</v>
      </c>
      <c r="V13" s="6">
        <v>74.613108287000259</v>
      </c>
      <c r="W13" s="6">
        <v>84.628041765951806</v>
      </c>
      <c r="X13" s="6">
        <v>0.88165939716945185</v>
      </c>
      <c r="Y13" s="6">
        <v>-0.77310683968606142</v>
      </c>
      <c r="Z13" s="6">
        <v>2.9896269807285818</v>
      </c>
      <c r="AA13" s="6">
        <v>2.2165201410425204</v>
      </c>
      <c r="AB13" s="7">
        <v>82.608695652173907</v>
      </c>
      <c r="AC13" s="3" t="s">
        <v>43</v>
      </c>
    </row>
    <row r="14" spans="1:29">
      <c r="A14" t="s">
        <v>29</v>
      </c>
      <c r="B14">
        <v>33</v>
      </c>
      <c r="C14">
        <v>3</v>
      </c>
      <c r="D14">
        <v>18</v>
      </c>
      <c r="E14" t="s">
        <v>30</v>
      </c>
      <c r="F14" t="s">
        <v>31</v>
      </c>
      <c r="G14" s="3">
        <v>22.85</v>
      </c>
      <c r="H14" s="3" t="s">
        <v>32</v>
      </c>
      <c r="I14" s="3" t="s">
        <v>32</v>
      </c>
      <c r="J14" s="3">
        <v>0</v>
      </c>
      <c r="K14" s="3">
        <v>22.85</v>
      </c>
      <c r="L14" s="4">
        <v>100</v>
      </c>
      <c r="M14" s="4">
        <v>0</v>
      </c>
      <c r="N14" s="4">
        <v>6</v>
      </c>
      <c r="O14" s="4">
        <v>0</v>
      </c>
      <c r="P14" s="4">
        <v>0</v>
      </c>
      <c r="Q14" s="4">
        <f t="shared" si="0"/>
        <v>100</v>
      </c>
      <c r="R14" s="3">
        <f>G14/N14</f>
        <v>3.8083333333333336</v>
      </c>
      <c r="S14" s="3" t="s">
        <v>54</v>
      </c>
      <c r="T14" s="3" t="s">
        <v>54</v>
      </c>
      <c r="U14" s="5">
        <v>7.4499796629319261</v>
      </c>
      <c r="V14" s="6">
        <v>20.559627739593466</v>
      </c>
      <c r="W14" s="6">
        <v>28.009607402525393</v>
      </c>
      <c r="X14" s="6">
        <v>0.73402056102149349</v>
      </c>
      <c r="Y14" s="6">
        <v>-0.57538017720538637</v>
      </c>
      <c r="Z14" s="6">
        <v>6.1598796546122907</v>
      </c>
      <c r="AA14" s="6">
        <v>5.5844994774069043</v>
      </c>
      <c r="AB14" s="7">
        <v>77.031802120141336</v>
      </c>
      <c r="AC14" s="3" t="s">
        <v>34</v>
      </c>
    </row>
    <row r="15" spans="1:29">
      <c r="A15" t="s">
        <v>29</v>
      </c>
      <c r="B15">
        <v>34</v>
      </c>
      <c r="C15">
        <v>3</v>
      </c>
      <c r="D15">
        <v>18</v>
      </c>
      <c r="E15" t="s">
        <v>30</v>
      </c>
      <c r="F15" t="s">
        <v>35</v>
      </c>
      <c r="G15" s="3">
        <v>14.75</v>
      </c>
      <c r="H15" s="3" t="s">
        <v>32</v>
      </c>
      <c r="I15" s="3" t="s">
        <v>32</v>
      </c>
      <c r="J15" s="3">
        <v>0</v>
      </c>
      <c r="K15" s="3">
        <v>14.75</v>
      </c>
      <c r="L15" s="4">
        <v>100</v>
      </c>
      <c r="M15" s="4">
        <v>0</v>
      </c>
      <c r="N15" s="4">
        <v>5</v>
      </c>
      <c r="O15" s="4">
        <v>0</v>
      </c>
      <c r="P15" s="4">
        <v>0</v>
      </c>
      <c r="Q15" s="4">
        <f t="shared" si="0"/>
        <v>83.333333333333343</v>
      </c>
      <c r="R15" s="3">
        <f>G15/N15</f>
        <v>2.95</v>
      </c>
      <c r="S15" s="3" t="s">
        <v>34</v>
      </c>
      <c r="T15" s="3" t="s">
        <v>34</v>
      </c>
      <c r="U15" s="5">
        <v>12.264781063354214</v>
      </c>
      <c r="V15" s="6">
        <v>25.455627455530717</v>
      </c>
      <c r="W15" s="6">
        <v>37.720408518884931</v>
      </c>
      <c r="X15" s="6">
        <v>0.67485025891981565</v>
      </c>
      <c r="Y15" s="6">
        <v>-0.97928022145580707</v>
      </c>
      <c r="Z15" s="6">
        <v>-0.6661722603726502</v>
      </c>
      <c r="AA15" s="6">
        <v>-1.6454524818284573</v>
      </c>
      <c r="AB15" s="7">
        <v>77.397260273972606</v>
      </c>
      <c r="AC15" s="3" t="s">
        <v>34</v>
      </c>
    </row>
    <row r="16" spans="1:29">
      <c r="A16" t="s">
        <v>29</v>
      </c>
      <c r="B16">
        <v>35</v>
      </c>
      <c r="C16">
        <v>3</v>
      </c>
      <c r="D16">
        <v>18</v>
      </c>
      <c r="E16" t="s">
        <v>30</v>
      </c>
      <c r="F16" t="s">
        <v>37</v>
      </c>
      <c r="G16" s="3">
        <v>25.1</v>
      </c>
      <c r="H16" s="3" t="s">
        <v>32</v>
      </c>
      <c r="I16" s="3" t="s">
        <v>32</v>
      </c>
      <c r="J16" s="3">
        <v>0</v>
      </c>
      <c r="K16" s="3">
        <v>25.1</v>
      </c>
      <c r="L16" s="4">
        <v>100</v>
      </c>
      <c r="M16" s="4">
        <v>0</v>
      </c>
      <c r="N16" s="4">
        <v>4</v>
      </c>
      <c r="O16" s="4">
        <v>0</v>
      </c>
      <c r="P16" s="4">
        <v>0</v>
      </c>
      <c r="Q16" s="4">
        <f t="shared" si="0"/>
        <v>66.666666666666657</v>
      </c>
      <c r="R16" s="3">
        <f>G16/N16</f>
        <v>6.2750000000000004</v>
      </c>
      <c r="S16" s="3" t="s">
        <v>48</v>
      </c>
      <c r="T16" s="3" t="s">
        <v>48</v>
      </c>
      <c r="U16" s="5">
        <v>16.447878030011537</v>
      </c>
      <c r="V16" s="6">
        <v>20.206422983198667</v>
      </c>
      <c r="W16" s="6">
        <v>36.654301013210201</v>
      </c>
      <c r="X16" s="6">
        <v>0.55127017634073217</v>
      </c>
      <c r="Y16" s="6">
        <v>-1.3547698936031323</v>
      </c>
      <c r="Z16" s="6">
        <v>0.12134090571590868</v>
      </c>
      <c r="AA16" s="6">
        <v>-1.2334289878872233</v>
      </c>
      <c r="AB16" s="7">
        <v>81.818181818181827</v>
      </c>
      <c r="AC16" s="3" t="s">
        <v>34</v>
      </c>
    </row>
    <row r="17" spans="1:29">
      <c r="A17" t="s">
        <v>29</v>
      </c>
      <c r="B17">
        <v>36</v>
      </c>
      <c r="C17">
        <v>3</v>
      </c>
      <c r="D17">
        <v>18</v>
      </c>
      <c r="E17" t="s">
        <v>30</v>
      </c>
      <c r="F17" t="s">
        <v>39</v>
      </c>
      <c r="G17" s="3">
        <v>33.159999999999997</v>
      </c>
      <c r="H17" s="3" t="s">
        <v>32</v>
      </c>
      <c r="I17" s="3" t="s">
        <v>32</v>
      </c>
      <c r="J17" s="3">
        <v>0</v>
      </c>
      <c r="K17" s="3">
        <v>33.159999999999997</v>
      </c>
      <c r="L17" s="4">
        <v>100</v>
      </c>
      <c r="M17" s="4">
        <v>0</v>
      </c>
      <c r="N17" s="4">
        <v>2</v>
      </c>
      <c r="O17" s="4">
        <v>0</v>
      </c>
      <c r="P17" s="4">
        <v>0</v>
      </c>
      <c r="Q17" s="4">
        <f t="shared" si="0"/>
        <v>33.333333333333329</v>
      </c>
      <c r="R17" s="3">
        <f>G17/N17</f>
        <v>16.579999999999998</v>
      </c>
      <c r="S17" s="3" t="s">
        <v>57</v>
      </c>
      <c r="T17" s="3" t="s">
        <v>34</v>
      </c>
      <c r="U17" s="5">
        <v>5.4168578392359761</v>
      </c>
      <c r="V17" s="6">
        <v>19.700890038466639</v>
      </c>
      <c r="W17" s="6">
        <v>25.117747877702616</v>
      </c>
      <c r="X17" s="6">
        <v>0.78434142003453267</v>
      </c>
      <c r="Y17" s="6">
        <v>-0.44498291720796918</v>
      </c>
      <c r="Z17" s="6">
        <v>1.0790394713181217</v>
      </c>
      <c r="AA17" s="6">
        <v>0.63405655411015227</v>
      </c>
      <c r="AB17" s="7">
        <v>81.395348837209298</v>
      </c>
      <c r="AC17" s="3" t="s">
        <v>58</v>
      </c>
    </row>
    <row r="18" spans="1:29">
      <c r="A18" t="s">
        <v>29</v>
      </c>
      <c r="B18">
        <v>37</v>
      </c>
      <c r="C18">
        <v>3</v>
      </c>
      <c r="D18">
        <v>18</v>
      </c>
      <c r="E18" t="s">
        <v>30</v>
      </c>
      <c r="F18" t="s">
        <v>40</v>
      </c>
      <c r="G18" s="3">
        <v>17.38</v>
      </c>
      <c r="H18" s="3" t="s">
        <v>32</v>
      </c>
      <c r="I18" s="3" t="s">
        <v>32</v>
      </c>
      <c r="J18" s="3">
        <v>0</v>
      </c>
      <c r="K18" s="3">
        <v>17.38</v>
      </c>
      <c r="L18" s="4">
        <v>100</v>
      </c>
      <c r="M18" s="4">
        <v>0</v>
      </c>
      <c r="N18" s="4">
        <v>1</v>
      </c>
      <c r="O18" s="4">
        <v>0</v>
      </c>
      <c r="P18" s="4">
        <v>0</v>
      </c>
      <c r="Q18" s="4">
        <f t="shared" si="0"/>
        <v>16.666666666666664</v>
      </c>
      <c r="R18" s="3">
        <f>G18/N18</f>
        <v>17.38</v>
      </c>
      <c r="S18" s="3" t="s">
        <v>34</v>
      </c>
      <c r="T18" s="3" t="s">
        <v>34</v>
      </c>
      <c r="U18" s="5">
        <v>11.538538011695904</v>
      </c>
      <c r="V18" s="6">
        <v>19.600103963612732</v>
      </c>
      <c r="W18" s="6">
        <v>31.138641975308637</v>
      </c>
      <c r="X18" s="6">
        <v>0.62944633164010877</v>
      </c>
      <c r="Y18" s="6">
        <v>-0.69351557424470189</v>
      </c>
      <c r="Z18" s="6">
        <v>5.8481171694041351E-2</v>
      </c>
      <c r="AA18" s="6">
        <v>-0.6350344025506609</v>
      </c>
      <c r="AB18" s="7">
        <v>79.347826086956502</v>
      </c>
      <c r="AC18" t="s">
        <v>59</v>
      </c>
    </row>
    <row r="19" spans="1:29">
      <c r="A19" t="s">
        <v>29</v>
      </c>
      <c r="B19">
        <v>38</v>
      </c>
      <c r="C19">
        <v>3</v>
      </c>
      <c r="D19">
        <v>18</v>
      </c>
      <c r="E19" t="s">
        <v>30</v>
      </c>
      <c r="F19" t="s">
        <v>42</v>
      </c>
      <c r="G19" s="3">
        <v>0</v>
      </c>
      <c r="H19" s="3" t="s">
        <v>32</v>
      </c>
      <c r="I19" s="3" t="s">
        <v>32</v>
      </c>
      <c r="J19" s="3">
        <v>0</v>
      </c>
      <c r="K19" s="3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f t="shared" si="0"/>
        <v>0</v>
      </c>
      <c r="R19" s="3" t="s">
        <v>34</v>
      </c>
      <c r="S19" s="3" t="s">
        <v>34</v>
      </c>
      <c r="T19" s="3" t="s">
        <v>34</v>
      </c>
      <c r="U19" s="5">
        <v>19.094682288172841</v>
      </c>
      <c r="V19" s="6">
        <v>85.139619049087727</v>
      </c>
      <c r="W19" s="6">
        <v>104.23430133726058</v>
      </c>
      <c r="X19" s="6">
        <v>0.81680999399237986</v>
      </c>
      <c r="Y19" s="6">
        <v>-1.5731179404810789</v>
      </c>
      <c r="Z19" s="6">
        <v>-5.6387325950352967</v>
      </c>
      <c r="AA19" s="6">
        <v>-7.2118505355163753</v>
      </c>
      <c r="AB19" s="7">
        <v>80.308880308880305</v>
      </c>
      <c r="AC19" s="3" t="s">
        <v>53</v>
      </c>
    </row>
    <row r="20" spans="1:29">
      <c r="A20" t="s">
        <v>29</v>
      </c>
      <c r="B20">
        <v>49</v>
      </c>
      <c r="C20">
        <v>4</v>
      </c>
      <c r="D20">
        <v>19</v>
      </c>
      <c r="E20" t="s">
        <v>30</v>
      </c>
      <c r="F20" t="s">
        <v>31</v>
      </c>
      <c r="G20" s="3">
        <v>42.42</v>
      </c>
      <c r="H20" s="3" t="s">
        <v>32</v>
      </c>
      <c r="I20" s="3" t="s">
        <v>32</v>
      </c>
      <c r="J20" s="3">
        <v>0</v>
      </c>
      <c r="K20" s="3">
        <v>42.42</v>
      </c>
      <c r="L20" s="4">
        <v>100</v>
      </c>
      <c r="M20" s="4">
        <v>0</v>
      </c>
      <c r="N20" s="4">
        <v>6</v>
      </c>
      <c r="O20" s="4">
        <v>0</v>
      </c>
      <c r="P20" s="4">
        <v>0</v>
      </c>
      <c r="Q20" s="4">
        <f t="shared" si="0"/>
        <v>100</v>
      </c>
      <c r="R20" s="3">
        <f>G20/N20</f>
        <v>7.07</v>
      </c>
      <c r="S20" s="3" t="s">
        <v>34</v>
      </c>
      <c r="T20" s="3" t="s">
        <v>34</v>
      </c>
      <c r="U20" s="5">
        <v>13.436941012355517</v>
      </c>
      <c r="V20" s="6">
        <v>20.520102741242642</v>
      </c>
      <c r="W20" s="6">
        <v>33.957043753598157</v>
      </c>
      <c r="X20" s="6">
        <v>0.60429591251059045</v>
      </c>
      <c r="Y20" s="6">
        <v>-1.0579767879795834</v>
      </c>
      <c r="Z20" s="6">
        <v>6.1094701429761242</v>
      </c>
      <c r="AA20" s="6">
        <v>5.0514933549965413</v>
      </c>
      <c r="AB20" s="7">
        <v>73.913043478260875</v>
      </c>
      <c r="AC20" s="3" t="s">
        <v>66</v>
      </c>
    </row>
    <row r="21" spans="1:29">
      <c r="A21" t="s">
        <v>29</v>
      </c>
      <c r="B21">
        <v>50</v>
      </c>
      <c r="C21">
        <v>4</v>
      </c>
      <c r="D21">
        <v>19</v>
      </c>
      <c r="E21" t="s">
        <v>30</v>
      </c>
      <c r="F21" t="s">
        <v>35</v>
      </c>
      <c r="G21" s="3">
        <v>35.79</v>
      </c>
      <c r="H21" s="3" t="s">
        <v>32</v>
      </c>
      <c r="I21" s="3" t="s">
        <v>32</v>
      </c>
      <c r="J21" s="3">
        <v>0</v>
      </c>
      <c r="K21" s="3">
        <v>35.79</v>
      </c>
      <c r="L21" s="4">
        <v>100</v>
      </c>
      <c r="M21" s="4">
        <v>0</v>
      </c>
      <c r="N21" s="4">
        <v>5</v>
      </c>
      <c r="O21" s="4">
        <v>0</v>
      </c>
      <c r="P21" s="4">
        <v>0</v>
      </c>
      <c r="Q21" s="4">
        <f t="shared" si="0"/>
        <v>83.333333333333343</v>
      </c>
      <c r="R21" s="3">
        <f>G21/N21</f>
        <v>7.1579999999999995</v>
      </c>
      <c r="S21" s="3" t="s">
        <v>62</v>
      </c>
      <c r="T21" s="3" t="s">
        <v>34</v>
      </c>
      <c r="U21" s="5">
        <v>6.8470386266094438</v>
      </c>
      <c r="V21" s="6">
        <v>18.321529457666795</v>
      </c>
      <c r="W21" s="6">
        <v>25.168568084276238</v>
      </c>
      <c r="X21" s="6">
        <v>0.72795279398961721</v>
      </c>
      <c r="Y21" s="6">
        <v>-0.51390302533319587</v>
      </c>
      <c r="Z21" s="6">
        <v>-0.45972267692097268</v>
      </c>
      <c r="AA21" s="6">
        <v>-0.97362570225416845</v>
      </c>
      <c r="AB21" s="7">
        <v>62.500000000000014</v>
      </c>
      <c r="AC21" s="3" t="s">
        <v>34</v>
      </c>
    </row>
    <row r="22" spans="1:29">
      <c r="A22" t="s">
        <v>29</v>
      </c>
      <c r="B22">
        <v>51</v>
      </c>
      <c r="C22">
        <v>4</v>
      </c>
      <c r="D22">
        <v>19</v>
      </c>
      <c r="E22" t="s">
        <v>30</v>
      </c>
      <c r="F22" t="s">
        <v>37</v>
      </c>
      <c r="G22" s="3">
        <v>21.9</v>
      </c>
      <c r="H22" s="3" t="s">
        <v>32</v>
      </c>
      <c r="I22" s="3" t="s">
        <v>32</v>
      </c>
      <c r="J22" s="3">
        <v>0</v>
      </c>
      <c r="K22" s="3">
        <v>21.9</v>
      </c>
      <c r="L22" s="4">
        <v>100</v>
      </c>
      <c r="M22" s="4">
        <v>0</v>
      </c>
      <c r="N22" s="4">
        <v>4</v>
      </c>
      <c r="O22" s="4">
        <v>0</v>
      </c>
      <c r="P22" s="4">
        <v>0</v>
      </c>
      <c r="Q22" s="4">
        <f t="shared" si="0"/>
        <v>66.666666666666657</v>
      </c>
      <c r="R22" s="3">
        <f>G22/N22</f>
        <v>5.4749999999999996</v>
      </c>
      <c r="S22" s="3" t="s">
        <v>34</v>
      </c>
      <c r="T22" s="3" t="s">
        <v>34</v>
      </c>
      <c r="U22" s="5">
        <v>19.943359253499221</v>
      </c>
      <c r="V22" s="6">
        <v>28.20541845691541</v>
      </c>
      <c r="W22" s="6">
        <v>48.148777710414635</v>
      </c>
      <c r="X22" s="6">
        <v>0.58579718526924407</v>
      </c>
      <c r="Y22" s="6">
        <v>-1.6431200811386182</v>
      </c>
      <c r="Z22" s="6">
        <v>-0.53614141722442021</v>
      </c>
      <c r="AA22" s="6">
        <v>-2.1792614983630387</v>
      </c>
      <c r="AB22" s="7">
        <v>80.84415584415585</v>
      </c>
      <c r="AC22" s="3" t="s">
        <v>34</v>
      </c>
    </row>
    <row r="23" spans="1:29">
      <c r="A23" t="s">
        <v>29</v>
      </c>
      <c r="B23">
        <v>52</v>
      </c>
      <c r="C23">
        <v>4</v>
      </c>
      <c r="D23">
        <v>19</v>
      </c>
      <c r="E23" t="s">
        <v>30</v>
      </c>
      <c r="F23" t="s">
        <v>39</v>
      </c>
      <c r="G23" s="3">
        <v>18.309999999999999</v>
      </c>
      <c r="H23" s="3" t="s">
        <v>32</v>
      </c>
      <c r="I23" s="3" t="s">
        <v>32</v>
      </c>
      <c r="J23" s="3">
        <v>0</v>
      </c>
      <c r="K23" s="3">
        <v>18.309999999999999</v>
      </c>
      <c r="L23" s="4">
        <v>100</v>
      </c>
      <c r="M23" s="4">
        <v>0</v>
      </c>
      <c r="N23" s="4">
        <v>2</v>
      </c>
      <c r="O23" s="4">
        <v>0</v>
      </c>
      <c r="P23" s="4">
        <v>0</v>
      </c>
      <c r="Q23" s="4">
        <f t="shared" si="0"/>
        <v>33.333333333333329</v>
      </c>
      <c r="R23" s="3">
        <f>G23/N23</f>
        <v>9.1549999999999994</v>
      </c>
      <c r="S23" s="3" t="s">
        <v>54</v>
      </c>
      <c r="T23" s="3" t="s">
        <v>34</v>
      </c>
      <c r="U23" s="5">
        <v>12.597366480788937</v>
      </c>
      <c r="V23" s="6">
        <v>17.958591942932429</v>
      </c>
      <c r="W23" s="6">
        <v>30.555958423721364</v>
      </c>
      <c r="X23" s="6">
        <v>0.58772798725209419</v>
      </c>
      <c r="Y23" s="6">
        <v>-0.90145575450451965</v>
      </c>
      <c r="Z23" s="6">
        <v>0.80567792557022244</v>
      </c>
      <c r="AA23" s="6">
        <v>-9.577782893429726E-2</v>
      </c>
      <c r="AB23" s="7">
        <v>81.229773462783172</v>
      </c>
      <c r="AC23" s="3" t="s">
        <v>67</v>
      </c>
    </row>
    <row r="24" spans="1:29">
      <c r="A24" t="s">
        <v>29</v>
      </c>
      <c r="B24">
        <v>53</v>
      </c>
      <c r="C24">
        <v>4</v>
      </c>
      <c r="D24">
        <v>19</v>
      </c>
      <c r="E24" t="s">
        <v>30</v>
      </c>
      <c r="F24" t="s">
        <v>40</v>
      </c>
      <c r="G24" s="3">
        <v>13.51</v>
      </c>
      <c r="H24" s="3" t="s">
        <v>32</v>
      </c>
      <c r="I24" s="3" t="s">
        <v>32</v>
      </c>
      <c r="J24" s="3">
        <v>0</v>
      </c>
      <c r="K24" s="3">
        <v>13.51</v>
      </c>
      <c r="L24" s="4">
        <v>100</v>
      </c>
      <c r="M24" s="4">
        <v>0</v>
      </c>
      <c r="N24" s="4">
        <v>1</v>
      </c>
      <c r="O24" s="4">
        <v>0</v>
      </c>
      <c r="P24" s="4">
        <v>0</v>
      </c>
      <c r="Q24" s="4">
        <f t="shared" si="0"/>
        <v>16.666666666666664</v>
      </c>
      <c r="R24" s="3">
        <f>G24/N24</f>
        <v>13.51</v>
      </c>
      <c r="S24" s="3" t="s">
        <v>68</v>
      </c>
      <c r="T24" s="3" t="s">
        <v>34</v>
      </c>
      <c r="U24" s="5">
        <v>13.58875193798449</v>
      </c>
      <c r="V24" s="6">
        <v>16.790670111972435</v>
      </c>
      <c r="W24" s="6">
        <v>30.379422049956926</v>
      </c>
      <c r="X24" s="6">
        <v>0.552698800008812</v>
      </c>
      <c r="Y24" s="6">
        <v>-1.1108465595745132</v>
      </c>
      <c r="Z24" s="6">
        <v>0.64098993042648167</v>
      </c>
      <c r="AA24" s="6">
        <v>-0.46985662914803161</v>
      </c>
      <c r="AB24" s="7">
        <v>75.675675675675663</v>
      </c>
      <c r="AC24" s="3" t="s">
        <v>46</v>
      </c>
    </row>
    <row r="25" spans="1:29">
      <c r="A25" t="s">
        <v>29</v>
      </c>
      <c r="B25">
        <v>54</v>
      </c>
      <c r="C25">
        <v>4</v>
      </c>
      <c r="D25">
        <v>19</v>
      </c>
      <c r="E25" t="s">
        <v>30</v>
      </c>
      <c r="F25" t="s">
        <v>42</v>
      </c>
      <c r="G25" s="3">
        <v>0</v>
      </c>
      <c r="H25" s="3" t="s">
        <v>32</v>
      </c>
      <c r="I25" s="3" t="s">
        <v>32</v>
      </c>
      <c r="J25" s="3">
        <v>0</v>
      </c>
      <c r="K25" s="3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f t="shared" si="0"/>
        <v>0</v>
      </c>
      <c r="R25" s="3" t="s">
        <v>57</v>
      </c>
      <c r="S25" s="3" t="s">
        <v>57</v>
      </c>
      <c r="T25" s="3" t="s">
        <v>57</v>
      </c>
      <c r="U25" s="5">
        <v>22.803587020648965</v>
      </c>
      <c r="V25" s="6">
        <v>43.456102976669335</v>
      </c>
      <c r="W25" s="6">
        <v>66.259689997318304</v>
      </c>
      <c r="X25" s="6">
        <v>0.65584525038417951</v>
      </c>
      <c r="Y25" s="6">
        <v>-1.8790177976304532</v>
      </c>
      <c r="Z25" s="6">
        <v>2.7151498162237142</v>
      </c>
      <c r="AA25" s="6">
        <v>0.83613201859326025</v>
      </c>
      <c r="AB25" s="7">
        <v>80.263157894736835</v>
      </c>
      <c r="AC25" s="3" t="s">
        <v>34</v>
      </c>
    </row>
    <row r="26" spans="1:29">
      <c r="A26" t="s">
        <v>29</v>
      </c>
      <c r="B26">
        <v>65</v>
      </c>
      <c r="C26">
        <v>5</v>
      </c>
      <c r="D26">
        <v>20</v>
      </c>
      <c r="E26" t="s">
        <v>30</v>
      </c>
      <c r="F26" t="s">
        <v>31</v>
      </c>
      <c r="G26" s="3">
        <v>41.36</v>
      </c>
      <c r="H26" s="3" t="s">
        <v>32</v>
      </c>
      <c r="I26" s="3" t="s">
        <v>32</v>
      </c>
      <c r="J26" s="3">
        <v>0</v>
      </c>
      <c r="K26" s="3">
        <v>41.36</v>
      </c>
      <c r="L26" s="4">
        <v>100</v>
      </c>
      <c r="M26" s="4">
        <v>0</v>
      </c>
      <c r="N26" s="4">
        <v>6</v>
      </c>
      <c r="O26" s="4">
        <v>0</v>
      </c>
      <c r="P26" s="4">
        <v>0</v>
      </c>
      <c r="Q26" s="4">
        <f t="shared" si="0"/>
        <v>100</v>
      </c>
      <c r="R26" s="3">
        <f>G26/N26</f>
        <v>6.8933333333333335</v>
      </c>
      <c r="S26" s="3" t="s">
        <v>38</v>
      </c>
      <c r="T26" s="3" t="s">
        <v>38</v>
      </c>
      <c r="U26" s="5">
        <v>8.6270453044511921</v>
      </c>
      <c r="V26" s="6">
        <v>25.003058080474531</v>
      </c>
      <c r="W26" s="6">
        <v>33.630103384925725</v>
      </c>
      <c r="X26" s="6">
        <v>0.74347253097300436</v>
      </c>
      <c r="Y26" s="6">
        <v>-0.71507504375726771</v>
      </c>
      <c r="Z26" s="6">
        <v>-0.54725814717520249</v>
      </c>
      <c r="AA26" s="6">
        <v>-1.2623331909324704</v>
      </c>
      <c r="AB26" s="7">
        <v>75.367647058823522</v>
      </c>
      <c r="AC26" s="3" t="s">
        <v>34</v>
      </c>
    </row>
    <row r="27" spans="1:29">
      <c r="A27" t="s">
        <v>29</v>
      </c>
      <c r="B27">
        <v>66</v>
      </c>
      <c r="C27">
        <v>5</v>
      </c>
      <c r="D27">
        <v>20</v>
      </c>
      <c r="E27" t="s">
        <v>30</v>
      </c>
      <c r="F27" t="s">
        <v>35</v>
      </c>
      <c r="G27" s="3">
        <v>28.24</v>
      </c>
      <c r="H27" s="3" t="s">
        <v>32</v>
      </c>
      <c r="I27" s="3" t="s">
        <v>32</v>
      </c>
      <c r="J27" s="3">
        <v>0</v>
      </c>
      <c r="K27" s="3">
        <v>28.24</v>
      </c>
      <c r="L27" s="4">
        <v>100</v>
      </c>
      <c r="M27" s="4">
        <v>0</v>
      </c>
      <c r="N27" s="4">
        <v>5</v>
      </c>
      <c r="O27" s="4">
        <v>0</v>
      </c>
      <c r="P27" s="4">
        <v>0</v>
      </c>
      <c r="Q27" s="4">
        <f t="shared" si="0"/>
        <v>83.333333333333343</v>
      </c>
      <c r="R27" s="3">
        <f>G27/N27</f>
        <v>5.6479999999999997</v>
      </c>
      <c r="S27" s="3" t="s">
        <v>34</v>
      </c>
      <c r="T27" s="3" t="s">
        <v>34</v>
      </c>
      <c r="U27" s="5">
        <v>6.3745710854397792</v>
      </c>
      <c r="V27" s="6">
        <v>24.77485073773304</v>
      </c>
      <c r="W27" s="6">
        <v>31.149421823172819</v>
      </c>
      <c r="X27" s="6">
        <v>0.79535507523617732</v>
      </c>
      <c r="Y27" s="6">
        <v>-0.51568382509641508</v>
      </c>
      <c r="Z27" s="6">
        <v>4.1147570475149049</v>
      </c>
      <c r="AA27" s="6">
        <v>3.59907322241849</v>
      </c>
      <c r="AB27" s="7">
        <v>75.545851528384276</v>
      </c>
      <c r="AC27" s="3" t="s">
        <v>71</v>
      </c>
    </row>
    <row r="28" spans="1:29">
      <c r="A28" t="s">
        <v>29</v>
      </c>
      <c r="B28">
        <v>67</v>
      </c>
      <c r="C28">
        <v>5</v>
      </c>
      <c r="D28">
        <v>20</v>
      </c>
      <c r="E28" t="s">
        <v>30</v>
      </c>
      <c r="F28" t="s">
        <v>37</v>
      </c>
      <c r="G28" s="3">
        <v>28.26</v>
      </c>
      <c r="H28" s="3" t="s">
        <v>32</v>
      </c>
      <c r="I28" s="3" t="s">
        <v>32</v>
      </c>
      <c r="J28" s="3">
        <v>0</v>
      </c>
      <c r="K28" s="3">
        <v>28.26</v>
      </c>
      <c r="L28" s="4">
        <v>100</v>
      </c>
      <c r="M28" s="4">
        <v>0</v>
      </c>
      <c r="N28" s="4">
        <v>4</v>
      </c>
      <c r="O28" s="4">
        <v>0</v>
      </c>
      <c r="P28" s="4">
        <v>0</v>
      </c>
      <c r="Q28" s="4">
        <f t="shared" si="0"/>
        <v>66.666666666666657</v>
      </c>
      <c r="R28" s="3">
        <f>G28/N28</f>
        <v>7.0650000000000004</v>
      </c>
      <c r="S28" s="3" t="s">
        <v>46</v>
      </c>
      <c r="T28" s="3" t="s">
        <v>46</v>
      </c>
      <c r="U28" s="5">
        <v>11.536465995869099</v>
      </c>
      <c r="V28" s="6">
        <v>17.75783626728315</v>
      </c>
      <c r="W28" s="6">
        <v>29.294302263152247</v>
      </c>
      <c r="X28" s="6">
        <v>0.60618737759184638</v>
      </c>
      <c r="Y28" s="6">
        <v>-0.90392340986036668</v>
      </c>
      <c r="Z28" s="6">
        <v>9.2839237767365426E-2</v>
      </c>
      <c r="AA28" s="6">
        <v>-0.8110841720930011</v>
      </c>
      <c r="AB28" s="7">
        <v>77.972027972027973</v>
      </c>
      <c r="AC28" s="3" t="s">
        <v>53</v>
      </c>
    </row>
    <row r="29" spans="1:29">
      <c r="A29" t="s">
        <v>29</v>
      </c>
      <c r="B29">
        <v>68</v>
      </c>
      <c r="C29">
        <v>5</v>
      </c>
      <c r="D29">
        <v>20</v>
      </c>
      <c r="E29" t="s">
        <v>30</v>
      </c>
      <c r="F29" t="s">
        <v>39</v>
      </c>
      <c r="G29" s="3">
        <v>20.51</v>
      </c>
      <c r="H29" s="3" t="s">
        <v>32</v>
      </c>
      <c r="I29" s="3" t="s">
        <v>32</v>
      </c>
      <c r="J29" s="3">
        <v>0</v>
      </c>
      <c r="K29" s="3">
        <v>20.51</v>
      </c>
      <c r="L29" s="4">
        <v>100</v>
      </c>
      <c r="M29" s="4">
        <v>0</v>
      </c>
      <c r="N29" s="4">
        <v>2</v>
      </c>
      <c r="O29" s="4">
        <v>0</v>
      </c>
      <c r="P29" s="4">
        <v>0</v>
      </c>
      <c r="Q29" s="4">
        <f t="shared" si="0"/>
        <v>33.333333333333329</v>
      </c>
      <c r="R29" s="3">
        <f>G29/N29</f>
        <v>10.255000000000001</v>
      </c>
      <c r="S29" s="3" t="s">
        <v>34</v>
      </c>
      <c r="T29" s="3" t="s">
        <v>34</v>
      </c>
      <c r="U29" s="5">
        <v>2.8421938029905958</v>
      </c>
      <c r="V29" s="6">
        <v>16.475023647294584</v>
      </c>
      <c r="W29" s="6">
        <v>19.317217450285181</v>
      </c>
      <c r="X29" s="6">
        <v>0.85286732883215344</v>
      </c>
      <c r="Y29" s="6">
        <v>-0.18610701157966397</v>
      </c>
      <c r="Z29" s="6">
        <v>5.7928886122004268</v>
      </c>
      <c r="AA29" s="6">
        <v>5.6067816006207627</v>
      </c>
      <c r="AB29" s="7">
        <v>75.655430711610478</v>
      </c>
      <c r="AC29" s="3" t="s">
        <v>72</v>
      </c>
    </row>
    <row r="30" spans="1:29">
      <c r="A30" t="s">
        <v>29</v>
      </c>
      <c r="B30">
        <v>69</v>
      </c>
      <c r="C30">
        <v>5</v>
      </c>
      <c r="D30">
        <v>20</v>
      </c>
      <c r="E30" t="s">
        <v>30</v>
      </c>
      <c r="F30" t="s">
        <v>40</v>
      </c>
      <c r="G30" s="3" t="s">
        <v>32</v>
      </c>
      <c r="H30" s="3" t="s">
        <v>32</v>
      </c>
      <c r="I30" s="3" t="s">
        <v>32</v>
      </c>
      <c r="J30" s="3">
        <v>0</v>
      </c>
      <c r="K30" s="3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f t="shared" si="0"/>
        <v>16.666666666666664</v>
      </c>
      <c r="R30" s="3" t="s">
        <v>55</v>
      </c>
      <c r="S30" s="3" t="s">
        <v>55</v>
      </c>
      <c r="T30" s="3" t="s">
        <v>55</v>
      </c>
      <c r="U30" s="5">
        <v>10.282617980884108</v>
      </c>
      <c r="V30" s="6">
        <v>36.238587216248497</v>
      </c>
      <c r="W30" s="6">
        <v>46.521205197132602</v>
      </c>
      <c r="X30" s="6">
        <v>0.77896922624184539</v>
      </c>
      <c r="Y30" s="6">
        <v>-0.80933069150421255</v>
      </c>
      <c r="Z30" s="6">
        <v>1.5270126716224519</v>
      </c>
      <c r="AA30" s="6">
        <v>0.71768198011823992</v>
      </c>
      <c r="AB30" s="7">
        <v>79.288025889967628</v>
      </c>
      <c r="AC30" s="3" t="s">
        <v>34</v>
      </c>
    </row>
    <row r="31" spans="1:29">
      <c r="A31" t="s">
        <v>29</v>
      </c>
      <c r="B31">
        <v>70</v>
      </c>
      <c r="C31">
        <v>5</v>
      </c>
      <c r="D31">
        <v>20</v>
      </c>
      <c r="E31" t="s">
        <v>30</v>
      </c>
      <c r="F31" t="s">
        <v>42</v>
      </c>
      <c r="G31" s="3">
        <v>0</v>
      </c>
      <c r="H31" s="3" t="s">
        <v>32</v>
      </c>
      <c r="I31" s="3" t="s">
        <v>32</v>
      </c>
      <c r="J31" s="3">
        <v>0</v>
      </c>
      <c r="K31" s="3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f t="shared" si="0"/>
        <v>0</v>
      </c>
      <c r="R31" s="3" t="s">
        <v>34</v>
      </c>
      <c r="S31" s="3" t="s">
        <v>34</v>
      </c>
      <c r="T31" s="3" t="s">
        <v>34</v>
      </c>
      <c r="U31" s="5">
        <v>5.4743376828786081</v>
      </c>
      <c r="V31" s="6">
        <v>89.478850754971134</v>
      </c>
      <c r="W31" s="6">
        <v>94.953188437849747</v>
      </c>
      <c r="X31" s="6">
        <v>0.94234698409878292</v>
      </c>
      <c r="Y31" s="6">
        <v>-0.44039959765658682</v>
      </c>
      <c r="Z31" s="6">
        <v>2.1787835875357793</v>
      </c>
      <c r="AA31" s="6">
        <v>1.7383839898791926</v>
      </c>
      <c r="AB31" s="7">
        <v>80.967741935483872</v>
      </c>
      <c r="AC31" s="3" t="s">
        <v>34</v>
      </c>
    </row>
    <row r="32" spans="1:29">
      <c r="A32" t="s">
        <v>29</v>
      </c>
      <c r="B32">
        <v>81</v>
      </c>
      <c r="C32">
        <v>6</v>
      </c>
      <c r="D32">
        <v>20</v>
      </c>
      <c r="E32" t="s">
        <v>30</v>
      </c>
      <c r="F32" t="s">
        <v>31</v>
      </c>
      <c r="G32" s="3">
        <v>49.47</v>
      </c>
      <c r="H32" s="3" t="s">
        <v>32</v>
      </c>
      <c r="I32" s="3" t="s">
        <v>32</v>
      </c>
      <c r="J32" s="3">
        <v>0</v>
      </c>
      <c r="K32" s="3">
        <v>49.47</v>
      </c>
      <c r="L32" s="4">
        <v>100</v>
      </c>
      <c r="M32" s="4">
        <v>0</v>
      </c>
      <c r="N32" s="4">
        <v>6</v>
      </c>
      <c r="O32" s="4">
        <v>0</v>
      </c>
      <c r="P32" s="4">
        <v>0</v>
      </c>
      <c r="Q32" s="4">
        <f t="shared" si="0"/>
        <v>100</v>
      </c>
      <c r="R32" s="3">
        <f>G32/N32</f>
        <v>8.2449999999999992</v>
      </c>
      <c r="S32" s="3" t="s">
        <v>34</v>
      </c>
      <c r="T32" s="3" t="s">
        <v>34</v>
      </c>
      <c r="U32" s="5">
        <v>5.5842929962479868</v>
      </c>
      <c r="V32" s="6">
        <v>51.439183313074544</v>
      </c>
      <c r="W32" s="6">
        <v>57.023476309322497</v>
      </c>
      <c r="X32" s="6">
        <v>0.90207028126527944</v>
      </c>
      <c r="Y32" s="6">
        <v>-0.4328921563718906</v>
      </c>
      <c r="Z32" s="6">
        <v>-3.3304666340765374</v>
      </c>
      <c r="AA32" s="6">
        <v>-3.7633587904484282</v>
      </c>
      <c r="AB32" s="7">
        <v>69.381107491856682</v>
      </c>
      <c r="AC32" s="3" t="s">
        <v>34</v>
      </c>
    </row>
    <row r="33" spans="1:29">
      <c r="A33" t="s">
        <v>29</v>
      </c>
      <c r="B33">
        <v>82</v>
      </c>
      <c r="C33">
        <v>6</v>
      </c>
      <c r="D33">
        <v>20</v>
      </c>
      <c r="E33" t="s">
        <v>30</v>
      </c>
      <c r="F33" t="s">
        <v>35</v>
      </c>
      <c r="G33" s="3">
        <v>36.76</v>
      </c>
      <c r="H33" s="3" t="s">
        <v>32</v>
      </c>
      <c r="I33" s="3" t="s">
        <v>32</v>
      </c>
      <c r="J33" s="3">
        <v>0</v>
      </c>
      <c r="K33" s="3">
        <v>36.76</v>
      </c>
      <c r="L33" s="4">
        <v>100</v>
      </c>
      <c r="M33" s="4">
        <v>0</v>
      </c>
      <c r="N33" s="4">
        <v>5</v>
      </c>
      <c r="O33" s="4">
        <v>0</v>
      </c>
      <c r="P33" s="4">
        <v>0</v>
      </c>
      <c r="Q33" s="4">
        <f t="shared" si="0"/>
        <v>83.333333333333343</v>
      </c>
      <c r="R33" s="3">
        <f>G33/N33</f>
        <v>7.3519999999999994</v>
      </c>
      <c r="S33" s="3" t="s">
        <v>76</v>
      </c>
      <c r="T33" s="3" t="s">
        <v>34</v>
      </c>
      <c r="U33" s="5">
        <v>4.0772457278397729</v>
      </c>
      <c r="V33" s="6">
        <v>41.414321311600055</v>
      </c>
      <c r="W33" s="6">
        <v>45.491567039439829</v>
      </c>
      <c r="X33" s="6">
        <v>0.91037359244395943</v>
      </c>
      <c r="Y33" s="6">
        <v>-0.2960640255345488</v>
      </c>
      <c r="Z33" s="6">
        <v>-2.5775207293728237</v>
      </c>
      <c r="AA33" s="6">
        <v>-2.8735847549073723</v>
      </c>
      <c r="AB33" s="7">
        <v>67.845659163987136</v>
      </c>
      <c r="AC33" s="3" t="s">
        <v>34</v>
      </c>
    </row>
    <row r="34" spans="1:29">
      <c r="A34" t="s">
        <v>29</v>
      </c>
      <c r="B34">
        <v>83</v>
      </c>
      <c r="C34">
        <v>6</v>
      </c>
      <c r="D34">
        <v>20</v>
      </c>
      <c r="E34" t="s">
        <v>30</v>
      </c>
      <c r="F34" t="s">
        <v>37</v>
      </c>
      <c r="G34" s="3">
        <v>18.989999999999998</v>
      </c>
      <c r="H34" s="3" t="s">
        <v>32</v>
      </c>
      <c r="I34" s="3" t="s">
        <v>32</v>
      </c>
      <c r="J34" s="3">
        <v>0</v>
      </c>
      <c r="K34" s="3">
        <v>18.989999999999998</v>
      </c>
      <c r="L34" s="4">
        <v>100</v>
      </c>
      <c r="M34" s="4">
        <v>0</v>
      </c>
      <c r="N34" s="4">
        <v>4</v>
      </c>
      <c r="O34" s="4">
        <v>0</v>
      </c>
      <c r="P34" s="4">
        <v>0</v>
      </c>
      <c r="Q34" s="4">
        <f t="shared" ref="Q34:Q61" si="1">(N34/6)*100</f>
        <v>66.666666666666657</v>
      </c>
      <c r="R34" s="3">
        <f>G34/N34</f>
        <v>4.7474999999999996</v>
      </c>
      <c r="S34" s="3" t="s">
        <v>52</v>
      </c>
      <c r="T34" s="3" t="s">
        <v>52</v>
      </c>
      <c r="U34" s="5">
        <v>10.832013016527563</v>
      </c>
      <c r="V34" s="6">
        <v>52.118018050697394</v>
      </c>
      <c r="W34" s="6">
        <v>62.950031067224955</v>
      </c>
      <c r="X34" s="6">
        <v>0.82792680427814325</v>
      </c>
      <c r="Y34" s="6">
        <v>-0.85837508330113865</v>
      </c>
      <c r="Z34" s="6">
        <v>-2.1314414896889557</v>
      </c>
      <c r="AA34" s="6">
        <v>-2.9898165729900947</v>
      </c>
      <c r="AB34" s="7">
        <v>78.448275862068968</v>
      </c>
      <c r="AC34" s="3" t="s">
        <v>54</v>
      </c>
    </row>
    <row r="35" spans="1:29">
      <c r="A35" t="s">
        <v>29</v>
      </c>
      <c r="B35">
        <v>84</v>
      </c>
      <c r="C35">
        <v>6</v>
      </c>
      <c r="D35">
        <v>20</v>
      </c>
      <c r="E35" t="s">
        <v>30</v>
      </c>
      <c r="F35" t="s">
        <v>39</v>
      </c>
      <c r="G35" s="3">
        <v>8.0500000000000007</v>
      </c>
      <c r="H35" s="3" t="s">
        <v>32</v>
      </c>
      <c r="I35" s="3" t="s">
        <v>32</v>
      </c>
      <c r="J35" s="3">
        <v>0.16</v>
      </c>
      <c r="K35" s="3">
        <v>8.2100000000000009</v>
      </c>
      <c r="L35" s="4">
        <v>98.051157125456754</v>
      </c>
      <c r="M35" s="4">
        <v>1.9488428745432398</v>
      </c>
      <c r="N35" s="4">
        <v>2</v>
      </c>
      <c r="O35" s="4">
        <v>0</v>
      </c>
      <c r="P35" s="4">
        <v>0</v>
      </c>
      <c r="Q35" s="4">
        <f t="shared" si="1"/>
        <v>33.333333333333329</v>
      </c>
      <c r="R35" s="3">
        <f>G35/N35</f>
        <v>4.0250000000000004</v>
      </c>
      <c r="S35" s="3" t="s">
        <v>34</v>
      </c>
      <c r="T35" s="3" t="s">
        <v>34</v>
      </c>
      <c r="U35" s="5">
        <v>4.635333894741696</v>
      </c>
      <c r="V35" s="6">
        <v>55.301257456914456</v>
      </c>
      <c r="W35" s="6">
        <v>59.936591351656155</v>
      </c>
      <c r="X35" s="6">
        <v>0.92266270419774854</v>
      </c>
      <c r="Y35" s="6">
        <v>-0.35752016465016412</v>
      </c>
      <c r="Z35" s="6">
        <v>4.7861720964891328</v>
      </c>
      <c r="AA35" s="6">
        <v>4.4286519318389681</v>
      </c>
      <c r="AB35" s="7">
        <v>79.365079365079367</v>
      </c>
      <c r="AC35" s="3" t="s">
        <v>77</v>
      </c>
    </row>
    <row r="36" spans="1:29">
      <c r="A36" t="s">
        <v>29</v>
      </c>
      <c r="B36">
        <v>85</v>
      </c>
      <c r="C36">
        <v>6</v>
      </c>
      <c r="D36">
        <v>20</v>
      </c>
      <c r="E36" t="s">
        <v>30</v>
      </c>
      <c r="F36" t="s">
        <v>40</v>
      </c>
      <c r="G36" s="3">
        <v>15.17</v>
      </c>
      <c r="H36" s="3" t="s">
        <v>32</v>
      </c>
      <c r="I36" s="3" t="s">
        <v>32</v>
      </c>
      <c r="J36" s="3">
        <v>0</v>
      </c>
      <c r="K36" s="3">
        <v>15.17</v>
      </c>
      <c r="L36" s="4">
        <v>100</v>
      </c>
      <c r="M36" s="4">
        <v>0</v>
      </c>
      <c r="N36" s="4">
        <v>1</v>
      </c>
      <c r="O36" s="4">
        <v>0</v>
      </c>
      <c r="P36" s="4">
        <v>0</v>
      </c>
      <c r="Q36" s="4">
        <f t="shared" si="1"/>
        <v>16.666666666666664</v>
      </c>
      <c r="R36" s="3">
        <f>G36/N36</f>
        <v>15.17</v>
      </c>
      <c r="S36" s="3" t="s">
        <v>34</v>
      </c>
      <c r="T36" s="3" t="s">
        <v>34</v>
      </c>
      <c r="U36" s="5">
        <v>7.3747318834768034</v>
      </c>
      <c r="V36" s="6">
        <v>47.083019999762378</v>
      </c>
      <c r="W36" s="6">
        <v>54.457751883239183</v>
      </c>
      <c r="X36" s="6">
        <v>0.86457884087303694</v>
      </c>
      <c r="Y36" s="6">
        <v>-0.51596345444425706</v>
      </c>
      <c r="Z36" s="6">
        <v>-1.5702464842870416</v>
      </c>
      <c r="AA36" s="6">
        <v>-2.0862099387312987</v>
      </c>
      <c r="AB36" s="7">
        <v>78.260869565217391</v>
      </c>
      <c r="AC36" s="3" t="s">
        <v>34</v>
      </c>
    </row>
    <row r="37" spans="1:29">
      <c r="A37" t="s">
        <v>29</v>
      </c>
      <c r="B37">
        <v>86</v>
      </c>
      <c r="C37">
        <v>6</v>
      </c>
      <c r="D37">
        <v>20</v>
      </c>
      <c r="E37" t="s">
        <v>30</v>
      </c>
      <c r="F37" t="s">
        <v>42</v>
      </c>
      <c r="G37" s="3">
        <v>0</v>
      </c>
      <c r="H37" s="3" t="s">
        <v>32</v>
      </c>
      <c r="I37" s="3" t="s">
        <v>32</v>
      </c>
      <c r="J37" s="3">
        <v>0</v>
      </c>
      <c r="K37" s="3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f t="shared" si="1"/>
        <v>0</v>
      </c>
      <c r="R37" s="3" t="s">
        <v>34</v>
      </c>
      <c r="S37" s="3" t="s">
        <v>34</v>
      </c>
      <c r="T37" s="3" t="s">
        <v>34</v>
      </c>
      <c r="U37" s="5">
        <v>4.4658315739052705</v>
      </c>
      <c r="V37" s="6">
        <v>93.012179405232885</v>
      </c>
      <c r="W37" s="6">
        <v>97.478010979138162</v>
      </c>
      <c r="X37" s="6">
        <v>0.95418626694320796</v>
      </c>
      <c r="Y37" s="6">
        <v>-0.28270349507311154</v>
      </c>
      <c r="Z37" s="6">
        <v>-3.9139749868761018</v>
      </c>
      <c r="AA37" s="6">
        <v>-4.1966784819492133</v>
      </c>
      <c r="AB37" s="7">
        <v>81.614349775784746</v>
      </c>
      <c r="AC37" s="3" t="s">
        <v>34</v>
      </c>
    </row>
    <row r="38" spans="1:29">
      <c r="A38" t="s">
        <v>29</v>
      </c>
      <c r="B38">
        <v>97</v>
      </c>
      <c r="C38">
        <v>7</v>
      </c>
      <c r="D38">
        <v>22</v>
      </c>
      <c r="E38" t="s">
        <v>30</v>
      </c>
      <c r="F38" t="s">
        <v>31</v>
      </c>
      <c r="G38" s="3">
        <v>38.75</v>
      </c>
      <c r="H38" s="3" t="s">
        <v>32</v>
      </c>
      <c r="I38" s="3" t="s">
        <v>32</v>
      </c>
      <c r="J38" s="3">
        <v>0</v>
      </c>
      <c r="K38" s="3">
        <v>38.75</v>
      </c>
      <c r="L38" s="4">
        <v>100</v>
      </c>
      <c r="M38" s="4">
        <v>0</v>
      </c>
      <c r="N38" s="4">
        <v>6</v>
      </c>
      <c r="O38" s="4">
        <v>0</v>
      </c>
      <c r="P38" s="4">
        <v>0</v>
      </c>
      <c r="Q38" s="4">
        <f t="shared" si="1"/>
        <v>100</v>
      </c>
      <c r="R38" s="3">
        <f>G38/N38</f>
        <v>6.458333333333333</v>
      </c>
      <c r="S38" s="3" t="s">
        <v>34</v>
      </c>
      <c r="T38" s="3" t="s">
        <v>34</v>
      </c>
      <c r="U38" s="5">
        <v>7.2173521666494507</v>
      </c>
      <c r="V38" s="6">
        <v>68.062244147510953</v>
      </c>
      <c r="W38" s="6">
        <v>75.279596314160401</v>
      </c>
      <c r="X38" s="6">
        <v>0.90412605114764899</v>
      </c>
      <c r="Y38" s="6">
        <v>6.816334970336249</v>
      </c>
      <c r="Z38" s="6">
        <v>1.3857972961956213</v>
      </c>
      <c r="AA38" s="6">
        <v>8.202132266531871</v>
      </c>
      <c r="AB38" s="7">
        <v>81.76100628930817</v>
      </c>
      <c r="AC38" s="3" t="s">
        <v>54</v>
      </c>
    </row>
    <row r="39" spans="1:29">
      <c r="A39" t="s">
        <v>29</v>
      </c>
      <c r="B39">
        <v>98</v>
      </c>
      <c r="C39">
        <v>7</v>
      </c>
      <c r="D39">
        <v>22</v>
      </c>
      <c r="E39" t="s">
        <v>30</v>
      </c>
      <c r="F39" t="s">
        <v>35</v>
      </c>
      <c r="G39" s="3">
        <v>36.81</v>
      </c>
      <c r="H39" s="3" t="s">
        <v>32</v>
      </c>
      <c r="I39" s="3" t="s">
        <v>32</v>
      </c>
      <c r="J39" s="3">
        <v>0</v>
      </c>
      <c r="K39" s="3">
        <v>36.81</v>
      </c>
      <c r="L39" s="4">
        <v>100</v>
      </c>
      <c r="M39" s="4">
        <v>0</v>
      </c>
      <c r="N39" s="4">
        <v>5</v>
      </c>
      <c r="O39" s="4">
        <v>0</v>
      </c>
      <c r="P39" s="4">
        <v>0</v>
      </c>
      <c r="Q39" s="4">
        <f t="shared" si="1"/>
        <v>83.333333333333343</v>
      </c>
      <c r="R39" s="3">
        <f>G39/N39</f>
        <v>7.3620000000000001</v>
      </c>
      <c r="S39" s="3" t="s">
        <v>79</v>
      </c>
      <c r="T39" s="3" t="s">
        <v>34</v>
      </c>
      <c r="U39" s="5">
        <v>8.7562377890560956</v>
      </c>
      <c r="V39" s="6">
        <v>50.052404472097983</v>
      </c>
      <c r="W39" s="6">
        <v>58.808642261154077</v>
      </c>
      <c r="X39" s="6">
        <v>0.85110627532987604</v>
      </c>
      <c r="Y39" s="6">
        <v>-0.60243337936406482</v>
      </c>
      <c r="Z39" s="6">
        <v>-7.010968417505957E-2</v>
      </c>
      <c r="AA39" s="6">
        <v>-0.6725430635391243</v>
      </c>
      <c r="AB39" s="7">
        <v>78.205128205128204</v>
      </c>
      <c r="AC39" s="3" t="s">
        <v>81</v>
      </c>
    </row>
    <row r="40" spans="1:29">
      <c r="A40" t="s">
        <v>29</v>
      </c>
      <c r="B40">
        <v>99</v>
      </c>
      <c r="C40">
        <v>7</v>
      </c>
      <c r="D40">
        <v>22</v>
      </c>
      <c r="E40" t="s">
        <v>30</v>
      </c>
      <c r="F40" t="s">
        <v>37</v>
      </c>
      <c r="G40" s="3">
        <v>33.43</v>
      </c>
      <c r="H40" s="3" t="s">
        <v>32</v>
      </c>
      <c r="I40" s="3" t="s">
        <v>32</v>
      </c>
      <c r="J40" s="3">
        <v>0</v>
      </c>
      <c r="K40" s="3">
        <v>33.43</v>
      </c>
      <c r="L40" s="4">
        <v>100</v>
      </c>
      <c r="M40" s="4">
        <v>0</v>
      </c>
      <c r="N40" s="4">
        <v>4</v>
      </c>
      <c r="O40" s="4">
        <v>0</v>
      </c>
      <c r="P40" s="4">
        <v>0</v>
      </c>
      <c r="Q40" s="4">
        <f t="shared" si="1"/>
        <v>66.666666666666657</v>
      </c>
      <c r="R40" s="3">
        <f>G40/N40</f>
        <v>8.3574999999999999</v>
      </c>
      <c r="S40" s="3" t="s">
        <v>46</v>
      </c>
      <c r="T40" s="3" t="s">
        <v>46</v>
      </c>
      <c r="U40" s="5">
        <v>32.818176802671076</v>
      </c>
      <c r="V40" s="6">
        <v>32.43967305401501</v>
      </c>
      <c r="W40" s="6">
        <v>65.257849856686079</v>
      </c>
      <c r="X40" s="6">
        <v>0.49709993702299954</v>
      </c>
      <c r="Y40" s="6">
        <v>-2.5372102361357296</v>
      </c>
      <c r="Z40" s="6">
        <v>0.85029083106430803</v>
      </c>
      <c r="AA40" s="6">
        <v>-1.6869194050714211</v>
      </c>
      <c r="AB40" s="7">
        <v>80.524344569288388</v>
      </c>
      <c r="AC40" s="3" t="s">
        <v>34</v>
      </c>
    </row>
    <row r="41" spans="1:29">
      <c r="A41" t="s">
        <v>29</v>
      </c>
      <c r="B41">
        <v>100</v>
      </c>
      <c r="C41">
        <v>7</v>
      </c>
      <c r="D41">
        <v>22</v>
      </c>
      <c r="E41" t="s">
        <v>30</v>
      </c>
      <c r="F41" t="s">
        <v>39</v>
      </c>
      <c r="G41" s="3">
        <v>24.05</v>
      </c>
      <c r="H41" s="3" t="s">
        <v>32</v>
      </c>
      <c r="I41" s="3" t="s">
        <v>32</v>
      </c>
      <c r="J41" s="3">
        <v>0</v>
      </c>
      <c r="K41" s="3">
        <v>24.05</v>
      </c>
      <c r="L41" s="4">
        <v>100</v>
      </c>
      <c r="M41" s="4">
        <v>0</v>
      </c>
      <c r="N41" s="4">
        <v>2</v>
      </c>
      <c r="O41" s="4">
        <v>0</v>
      </c>
      <c r="P41" s="4">
        <v>0</v>
      </c>
      <c r="Q41" s="4">
        <f t="shared" si="1"/>
        <v>33.333333333333329</v>
      </c>
      <c r="R41" s="3">
        <f>G41/N41</f>
        <v>12.025</v>
      </c>
      <c r="S41" s="3" t="s">
        <v>34</v>
      </c>
      <c r="T41" s="3" t="s">
        <v>34</v>
      </c>
      <c r="U41" s="5">
        <v>5.8605181371134147</v>
      </c>
      <c r="V41" s="6">
        <v>38.52578550049234</v>
      </c>
      <c r="W41" s="6">
        <v>44.386303637605756</v>
      </c>
      <c r="X41" s="6">
        <v>0.8679656187421706</v>
      </c>
      <c r="Y41" s="6">
        <v>-0.33761697359917503</v>
      </c>
      <c r="Z41" s="6">
        <v>-2.1334346675477005</v>
      </c>
      <c r="AA41" s="6">
        <v>-2.4710516411468757</v>
      </c>
      <c r="AB41" s="7">
        <v>72.925764192139724</v>
      </c>
      <c r="AC41" s="3" t="s">
        <v>81</v>
      </c>
    </row>
    <row r="42" spans="1:29">
      <c r="A42" t="s">
        <v>29</v>
      </c>
      <c r="B42">
        <v>101</v>
      </c>
      <c r="C42">
        <v>7</v>
      </c>
      <c r="D42">
        <v>22</v>
      </c>
      <c r="E42" t="s">
        <v>30</v>
      </c>
      <c r="F42" t="s">
        <v>40</v>
      </c>
      <c r="G42" s="3">
        <v>15.05</v>
      </c>
      <c r="H42" s="3" t="s">
        <v>32</v>
      </c>
      <c r="I42" s="3" t="s">
        <v>32</v>
      </c>
      <c r="J42" s="3">
        <v>0</v>
      </c>
      <c r="K42" s="3">
        <v>15.05</v>
      </c>
      <c r="L42" s="4">
        <v>100</v>
      </c>
      <c r="M42" s="4">
        <v>0</v>
      </c>
      <c r="N42" s="4">
        <v>1</v>
      </c>
      <c r="O42" s="4">
        <v>0</v>
      </c>
      <c r="P42" s="4">
        <v>0</v>
      </c>
      <c r="Q42" s="4">
        <f t="shared" si="1"/>
        <v>16.666666666666664</v>
      </c>
      <c r="R42" s="3">
        <f>G42/N42</f>
        <v>15.05</v>
      </c>
      <c r="S42" s="3" t="s">
        <v>46</v>
      </c>
      <c r="T42" s="3" t="s">
        <v>46</v>
      </c>
      <c r="U42" s="5">
        <v>4.6590213903346829</v>
      </c>
      <c r="V42" s="6">
        <v>55.727279304305405</v>
      </c>
      <c r="W42" s="6">
        <v>60.386300694640084</v>
      </c>
      <c r="X42" s="6">
        <v>0.92284638507839223</v>
      </c>
      <c r="Y42" s="6">
        <v>-0.22372464079460236</v>
      </c>
      <c r="Z42" s="6">
        <v>-3.4627006440895571</v>
      </c>
      <c r="AA42" s="6">
        <v>-3.6864252848841597</v>
      </c>
      <c r="AB42" s="7">
        <v>81.632653061224474</v>
      </c>
      <c r="AC42" s="3" t="s">
        <v>82</v>
      </c>
    </row>
    <row r="43" spans="1:29">
      <c r="A43" t="s">
        <v>29</v>
      </c>
      <c r="B43">
        <v>102</v>
      </c>
      <c r="C43">
        <v>7</v>
      </c>
      <c r="D43">
        <v>22</v>
      </c>
      <c r="E43" t="s">
        <v>30</v>
      </c>
      <c r="F43" t="s">
        <v>42</v>
      </c>
      <c r="G43" s="3">
        <v>0</v>
      </c>
      <c r="H43" s="3" t="s">
        <v>32</v>
      </c>
      <c r="I43" s="3" t="s">
        <v>32</v>
      </c>
      <c r="J43" s="3">
        <v>0</v>
      </c>
      <c r="K43" s="3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f t="shared" si="1"/>
        <v>0</v>
      </c>
      <c r="R43" s="3" t="s">
        <v>34</v>
      </c>
      <c r="S43" s="3" t="s">
        <v>34</v>
      </c>
      <c r="T43" s="3" t="s">
        <v>34</v>
      </c>
      <c r="U43" s="5">
        <v>14.473012921368882</v>
      </c>
      <c r="V43" s="6">
        <v>87.105876037235561</v>
      </c>
      <c r="W43" s="6">
        <v>101.57888895860444</v>
      </c>
      <c r="X43" s="6">
        <v>0.85751947998499045</v>
      </c>
      <c r="Y43" s="6">
        <v>-0.96145798529090853</v>
      </c>
      <c r="Z43" s="6">
        <v>-4.4635843989227082</v>
      </c>
      <c r="AA43" s="6">
        <v>-5.4250423842136168</v>
      </c>
      <c r="AB43" s="7">
        <v>83.269961977186313</v>
      </c>
      <c r="AC43" s="3" t="s">
        <v>34</v>
      </c>
    </row>
    <row r="44" spans="1:29">
      <c r="A44" t="s">
        <v>29</v>
      </c>
      <c r="B44">
        <v>113</v>
      </c>
      <c r="C44">
        <v>8</v>
      </c>
      <c r="D44">
        <v>22</v>
      </c>
      <c r="E44" t="s">
        <v>30</v>
      </c>
      <c r="F44" t="s">
        <v>31</v>
      </c>
      <c r="G44" s="3">
        <v>41.66</v>
      </c>
      <c r="H44" s="3" t="s">
        <v>32</v>
      </c>
      <c r="I44" s="3" t="s">
        <v>32</v>
      </c>
      <c r="J44" s="3">
        <v>0.14000000000000001</v>
      </c>
      <c r="K44" s="3">
        <v>41.8</v>
      </c>
      <c r="L44" s="4">
        <v>99.665071770334919</v>
      </c>
      <c r="M44" s="4">
        <v>0.3349282296650718</v>
      </c>
      <c r="N44" s="4">
        <v>6</v>
      </c>
      <c r="O44" s="4">
        <v>0</v>
      </c>
      <c r="P44" s="4">
        <v>0</v>
      </c>
      <c r="Q44" s="4">
        <f t="shared" si="1"/>
        <v>100</v>
      </c>
      <c r="R44" s="3">
        <f>G44/N44</f>
        <v>6.9433333333333325</v>
      </c>
      <c r="S44" s="3" t="s">
        <v>62</v>
      </c>
      <c r="T44" s="3" t="s">
        <v>62</v>
      </c>
      <c r="U44" s="5">
        <v>5.8623851292317264</v>
      </c>
      <c r="V44" s="6">
        <v>46.008142242389198</v>
      </c>
      <c r="W44" s="6">
        <v>51.870527371620923</v>
      </c>
      <c r="X44" s="6">
        <v>0.88698042170978353</v>
      </c>
      <c r="Y44" s="6">
        <v>-0.29385248336237146</v>
      </c>
      <c r="Z44" s="6">
        <v>-2.7086942062997217</v>
      </c>
      <c r="AA44" s="6">
        <v>-3.0025466896620929</v>
      </c>
      <c r="AB44" s="7">
        <v>81.343283582089555</v>
      </c>
      <c r="AC44" s="3" t="s">
        <v>46</v>
      </c>
    </row>
    <row r="45" spans="1:29">
      <c r="A45" t="s">
        <v>29</v>
      </c>
      <c r="B45">
        <v>114</v>
      </c>
      <c r="C45">
        <v>8</v>
      </c>
      <c r="D45">
        <v>22</v>
      </c>
      <c r="E45" t="s">
        <v>30</v>
      </c>
      <c r="F45" t="s">
        <v>35</v>
      </c>
      <c r="G45" s="3">
        <v>27.75</v>
      </c>
      <c r="H45" s="3" t="s">
        <v>32</v>
      </c>
      <c r="I45" s="3" t="s">
        <v>32</v>
      </c>
      <c r="J45" s="3">
        <v>0</v>
      </c>
      <c r="K45" s="3">
        <v>27.75</v>
      </c>
      <c r="L45" s="4">
        <v>100</v>
      </c>
      <c r="M45" s="4">
        <v>0</v>
      </c>
      <c r="N45" s="4">
        <v>5</v>
      </c>
      <c r="O45" s="4">
        <v>0</v>
      </c>
      <c r="P45" s="4">
        <v>0</v>
      </c>
      <c r="Q45" s="4">
        <f t="shared" si="1"/>
        <v>83.333333333333343</v>
      </c>
      <c r="R45" s="3">
        <f>G45/N45</f>
        <v>5.55</v>
      </c>
      <c r="S45" s="3" t="s">
        <v>46</v>
      </c>
      <c r="T45" s="3" t="s">
        <v>34</v>
      </c>
      <c r="U45" s="5">
        <v>8.9126456022877854</v>
      </c>
      <c r="V45" s="6">
        <v>39.588262723489343</v>
      </c>
      <c r="W45" s="6">
        <v>48.500908325777132</v>
      </c>
      <c r="X45" s="6">
        <v>0.8162375528635013</v>
      </c>
      <c r="Y45" s="6">
        <v>-0.57270974027539467</v>
      </c>
      <c r="Z45" s="6">
        <v>-1.9032999682466365</v>
      </c>
      <c r="AA45" s="6">
        <v>-2.4760097085220316</v>
      </c>
      <c r="AB45" s="7">
        <v>80.147058823529406</v>
      </c>
      <c r="AC45" s="3" t="s">
        <v>34</v>
      </c>
    </row>
    <row r="46" spans="1:29">
      <c r="A46" t="s">
        <v>29</v>
      </c>
      <c r="B46">
        <v>115</v>
      </c>
      <c r="C46">
        <v>8</v>
      </c>
      <c r="D46">
        <v>22</v>
      </c>
      <c r="E46" t="s">
        <v>30</v>
      </c>
      <c r="F46" t="s">
        <v>37</v>
      </c>
      <c r="G46" s="3">
        <v>35.08</v>
      </c>
      <c r="H46" s="3" t="s">
        <v>32</v>
      </c>
      <c r="I46" s="3" t="s">
        <v>32</v>
      </c>
      <c r="J46" s="3">
        <v>0</v>
      </c>
      <c r="K46" s="3">
        <v>35.08</v>
      </c>
      <c r="L46" s="4">
        <v>100</v>
      </c>
      <c r="M46" s="4">
        <v>0</v>
      </c>
      <c r="N46" s="4">
        <v>4</v>
      </c>
      <c r="O46" s="4">
        <v>0</v>
      </c>
      <c r="P46" s="4">
        <v>0</v>
      </c>
      <c r="Q46" s="4">
        <f t="shared" si="1"/>
        <v>66.666666666666657</v>
      </c>
      <c r="R46" s="3">
        <f>G46/N46</f>
        <v>8.77</v>
      </c>
      <c r="S46" s="3" t="s">
        <v>64</v>
      </c>
      <c r="T46" s="3" t="s">
        <v>64</v>
      </c>
      <c r="U46" s="5">
        <v>16.150595207753039</v>
      </c>
      <c r="V46" s="6">
        <v>47.079990529188208</v>
      </c>
      <c r="W46" s="6">
        <v>63.230585736941251</v>
      </c>
      <c r="X46" s="6">
        <v>0.74457622020228464</v>
      </c>
      <c r="Y46" s="6">
        <v>-1.0834018760859543</v>
      </c>
      <c r="Z46" s="6">
        <v>1.4246259021399283</v>
      </c>
      <c r="AA46" s="6">
        <v>0.34122402605397301</v>
      </c>
      <c r="AB46" s="7">
        <v>83.690987124463518</v>
      </c>
      <c r="AC46" s="3" t="s">
        <v>86</v>
      </c>
    </row>
    <row r="47" spans="1:29">
      <c r="A47" t="s">
        <v>29</v>
      </c>
      <c r="B47">
        <v>116</v>
      </c>
      <c r="C47">
        <v>8</v>
      </c>
      <c r="D47">
        <v>22</v>
      </c>
      <c r="E47" t="s">
        <v>30</v>
      </c>
      <c r="F47" t="s">
        <v>39</v>
      </c>
      <c r="G47" s="3">
        <v>20.72</v>
      </c>
      <c r="H47" s="3" t="s">
        <v>32</v>
      </c>
      <c r="I47" s="3" t="s">
        <v>32</v>
      </c>
      <c r="J47" s="3">
        <v>0</v>
      </c>
      <c r="K47" s="3">
        <v>20.72</v>
      </c>
      <c r="L47" s="4">
        <v>100</v>
      </c>
      <c r="M47" s="4">
        <v>0</v>
      </c>
      <c r="N47" s="4">
        <v>2</v>
      </c>
      <c r="O47" s="4">
        <v>0</v>
      </c>
      <c r="P47" s="4">
        <v>0</v>
      </c>
      <c r="Q47" s="4">
        <f t="shared" si="1"/>
        <v>33.333333333333329</v>
      </c>
      <c r="R47" s="3">
        <f>G47/N47</f>
        <v>10.36</v>
      </c>
      <c r="S47" s="3" t="s">
        <v>74</v>
      </c>
      <c r="T47" s="3" t="s">
        <v>34</v>
      </c>
      <c r="U47" s="5">
        <v>10.305834266137758</v>
      </c>
      <c r="V47" s="6">
        <v>46.939256098088727</v>
      </c>
      <c r="W47" s="6">
        <v>57.245090364226485</v>
      </c>
      <c r="X47" s="6">
        <v>0.81996998868259163</v>
      </c>
      <c r="Y47" s="6">
        <v>-0.53378855220955657</v>
      </c>
      <c r="Z47" s="6">
        <v>2.8292155821617802</v>
      </c>
      <c r="AA47" s="6">
        <v>2.2954270299522235</v>
      </c>
      <c r="AB47" s="7">
        <v>81.99233716475095</v>
      </c>
      <c r="AC47" s="3" t="s">
        <v>34</v>
      </c>
    </row>
    <row r="48" spans="1:29">
      <c r="A48" t="s">
        <v>29</v>
      </c>
      <c r="B48">
        <v>117</v>
      </c>
      <c r="C48">
        <v>8</v>
      </c>
      <c r="D48">
        <v>22</v>
      </c>
      <c r="E48" t="s">
        <v>30</v>
      </c>
      <c r="F48" t="s">
        <v>40</v>
      </c>
      <c r="G48" s="3">
        <v>36.4</v>
      </c>
      <c r="H48" s="3" t="s">
        <v>32</v>
      </c>
      <c r="I48" s="3" t="s">
        <v>32</v>
      </c>
      <c r="J48" s="3">
        <v>0</v>
      </c>
      <c r="K48" s="3">
        <v>36.4</v>
      </c>
      <c r="L48" s="4">
        <v>100</v>
      </c>
      <c r="M48" s="4">
        <v>0</v>
      </c>
      <c r="N48" s="4">
        <v>1</v>
      </c>
      <c r="O48" s="4">
        <v>0</v>
      </c>
      <c r="P48" s="4">
        <v>0</v>
      </c>
      <c r="Q48" s="4">
        <f t="shared" si="1"/>
        <v>16.666666666666664</v>
      </c>
      <c r="R48" s="3">
        <f>G48/N48</f>
        <v>36.4</v>
      </c>
      <c r="S48" s="3" t="s">
        <v>58</v>
      </c>
      <c r="T48" s="3" t="s">
        <v>58</v>
      </c>
      <c r="U48" s="5">
        <v>1.3471678199402082</v>
      </c>
      <c r="V48" s="6">
        <v>34.608698090330833</v>
      </c>
      <c r="W48" s="6">
        <v>35.955865910271044</v>
      </c>
      <c r="X48" s="6">
        <v>0.96253273879421763</v>
      </c>
      <c r="Y48" s="6">
        <v>6.8176697558721952E-2</v>
      </c>
      <c r="Z48" s="6">
        <v>-1.5758110286989619</v>
      </c>
      <c r="AA48" s="6">
        <v>-1.5076343311402403</v>
      </c>
      <c r="AB48" s="7">
        <v>80.136986301369859</v>
      </c>
      <c r="AC48" s="3" t="s">
        <v>74</v>
      </c>
    </row>
    <row r="49" spans="1:29">
      <c r="A49" t="s">
        <v>29</v>
      </c>
      <c r="B49">
        <v>118</v>
      </c>
      <c r="C49">
        <v>8</v>
      </c>
      <c r="D49">
        <v>22</v>
      </c>
      <c r="E49" t="s">
        <v>30</v>
      </c>
      <c r="F49" t="s">
        <v>42</v>
      </c>
      <c r="G49" s="3">
        <v>0</v>
      </c>
      <c r="H49" s="3" t="s">
        <v>32</v>
      </c>
      <c r="I49" s="3" t="s">
        <v>32</v>
      </c>
      <c r="J49" s="3">
        <v>0</v>
      </c>
      <c r="K49" s="3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f t="shared" si="1"/>
        <v>0</v>
      </c>
      <c r="R49" s="3" t="s">
        <v>34</v>
      </c>
      <c r="S49" s="3" t="s">
        <v>34</v>
      </c>
      <c r="T49" s="3" t="s">
        <v>34</v>
      </c>
      <c r="U49" s="5">
        <v>18.826113527229722</v>
      </c>
      <c r="V49" s="6">
        <v>63.966514415178196</v>
      </c>
      <c r="W49" s="6">
        <v>82.792627942407918</v>
      </c>
      <c r="X49" s="6">
        <v>0.77261123369189932</v>
      </c>
      <c r="Y49" s="6">
        <v>-1.3401525534074854</v>
      </c>
      <c r="Z49" s="6">
        <v>-3.5564652704213731</v>
      </c>
      <c r="AA49" s="6">
        <v>-4.8966178238288585</v>
      </c>
      <c r="AB49" s="7">
        <v>83.391003460207614</v>
      </c>
      <c r="AC49" s="3" t="s">
        <v>38</v>
      </c>
    </row>
    <row r="50" spans="1:29">
      <c r="A50" t="s">
        <v>29</v>
      </c>
      <c r="B50">
        <v>129</v>
      </c>
      <c r="C50">
        <v>9</v>
      </c>
      <c r="D50">
        <v>27</v>
      </c>
      <c r="E50" t="s">
        <v>30</v>
      </c>
      <c r="F50" t="s">
        <v>31</v>
      </c>
      <c r="G50" s="3">
        <v>38.33</v>
      </c>
      <c r="H50" s="3" t="s">
        <v>32</v>
      </c>
      <c r="I50" s="3" t="s">
        <v>32</v>
      </c>
      <c r="J50" s="3">
        <v>0</v>
      </c>
      <c r="K50" s="3">
        <v>38.33</v>
      </c>
      <c r="L50" s="4">
        <v>100</v>
      </c>
      <c r="M50" s="4">
        <v>0</v>
      </c>
      <c r="N50" s="4">
        <v>6</v>
      </c>
      <c r="O50" s="4">
        <v>0</v>
      </c>
      <c r="P50" s="4">
        <v>0</v>
      </c>
      <c r="Q50" s="4">
        <f t="shared" si="1"/>
        <v>100</v>
      </c>
      <c r="R50" s="3">
        <f>G50/N50</f>
        <v>6.3883333333333328</v>
      </c>
      <c r="S50" s="3" t="s">
        <v>57</v>
      </c>
      <c r="T50" s="3" t="s">
        <v>57</v>
      </c>
      <c r="U50" s="5">
        <v>8.4483948437861311</v>
      </c>
      <c r="V50" s="6">
        <v>73.270742003240215</v>
      </c>
      <c r="W50" s="6">
        <v>81.719136847026348</v>
      </c>
      <c r="X50" s="6">
        <v>0.89661669016890067</v>
      </c>
      <c r="Y50" s="6">
        <v>-0.66230536127596296</v>
      </c>
      <c r="Z50" s="6">
        <v>-5.5971025398180396</v>
      </c>
      <c r="AA50" s="6">
        <v>-6.2594079010940034</v>
      </c>
      <c r="AB50" s="7">
        <v>79.298245614035096</v>
      </c>
      <c r="AC50" s="3" t="s">
        <v>58</v>
      </c>
    </row>
    <row r="51" spans="1:29">
      <c r="A51" t="s">
        <v>29</v>
      </c>
      <c r="B51">
        <v>130</v>
      </c>
      <c r="C51">
        <v>9</v>
      </c>
      <c r="D51">
        <v>27</v>
      </c>
      <c r="E51" t="s">
        <v>30</v>
      </c>
      <c r="F51" t="s">
        <v>35</v>
      </c>
      <c r="G51" s="3">
        <v>40.17</v>
      </c>
      <c r="H51" s="3" t="s">
        <v>32</v>
      </c>
      <c r="I51" s="3" t="s">
        <v>32</v>
      </c>
      <c r="J51" s="3">
        <v>0</v>
      </c>
      <c r="K51" s="3">
        <v>40.17</v>
      </c>
      <c r="L51" s="4">
        <v>100</v>
      </c>
      <c r="M51" s="4">
        <v>0</v>
      </c>
      <c r="N51" s="4">
        <v>5</v>
      </c>
      <c r="O51" s="4">
        <v>0</v>
      </c>
      <c r="P51" s="4">
        <v>0</v>
      </c>
      <c r="Q51" s="4">
        <f t="shared" si="1"/>
        <v>83.333333333333343</v>
      </c>
      <c r="R51" s="3">
        <f>G51/N51</f>
        <v>8.0340000000000007</v>
      </c>
      <c r="S51" s="3" t="s">
        <v>52</v>
      </c>
      <c r="T51" s="3" t="s">
        <v>34</v>
      </c>
      <c r="U51" s="5">
        <v>8.6173420950670732</v>
      </c>
      <c r="V51" s="6">
        <v>69.364507543876471</v>
      </c>
      <c r="W51" s="6">
        <v>77.981849638943544</v>
      </c>
      <c r="X51" s="6">
        <v>0.8894955411423886</v>
      </c>
      <c r="Y51" s="6">
        <v>-0.71655044471604146</v>
      </c>
      <c r="Z51" s="6">
        <v>-4.1415978380048886</v>
      </c>
      <c r="AA51" s="6">
        <v>-4.8581482827209301</v>
      </c>
      <c r="AB51" s="7">
        <v>79.151943462897535</v>
      </c>
      <c r="AC51" s="3" t="s">
        <v>34</v>
      </c>
    </row>
    <row r="52" spans="1:29">
      <c r="A52" t="s">
        <v>29</v>
      </c>
      <c r="B52">
        <v>131</v>
      </c>
      <c r="C52">
        <v>9</v>
      </c>
      <c r="D52">
        <v>27</v>
      </c>
      <c r="E52" t="s">
        <v>30</v>
      </c>
      <c r="F52" t="s">
        <v>37</v>
      </c>
      <c r="G52" s="3">
        <v>27.89</v>
      </c>
      <c r="H52" s="3" t="s">
        <v>32</v>
      </c>
      <c r="I52" s="3" t="s">
        <v>32</v>
      </c>
      <c r="J52" s="3">
        <v>0</v>
      </c>
      <c r="K52" s="3">
        <v>27.89</v>
      </c>
      <c r="L52" s="4">
        <v>100</v>
      </c>
      <c r="M52" s="4">
        <v>0</v>
      </c>
      <c r="N52" s="4">
        <v>4</v>
      </c>
      <c r="O52" s="4">
        <v>0</v>
      </c>
      <c r="P52" s="4">
        <v>0</v>
      </c>
      <c r="Q52" s="4">
        <f t="shared" si="1"/>
        <v>66.666666666666657</v>
      </c>
      <c r="R52" s="3">
        <f>G52/N52</f>
        <v>6.9725000000000001</v>
      </c>
      <c r="S52" s="3" t="s">
        <v>58</v>
      </c>
      <c r="T52" s="3" t="s">
        <v>58</v>
      </c>
      <c r="U52" s="5">
        <v>1.4651611342253945</v>
      </c>
      <c r="V52" s="6">
        <v>28.661598231737532</v>
      </c>
      <c r="W52" s="6">
        <v>30.126759365962926</v>
      </c>
      <c r="X52" s="6">
        <v>0.95136678603803881</v>
      </c>
      <c r="Y52" s="6">
        <v>0.82195015006326066</v>
      </c>
      <c r="Z52" s="6">
        <v>-0.57544137792858907</v>
      </c>
      <c r="AA52" s="6">
        <v>0.24650877213467184</v>
      </c>
      <c r="AB52" s="7">
        <v>79.787234042553195</v>
      </c>
      <c r="AC52" s="3" t="s">
        <v>46</v>
      </c>
    </row>
    <row r="53" spans="1:29">
      <c r="A53" t="s">
        <v>29</v>
      </c>
      <c r="B53">
        <v>132</v>
      </c>
      <c r="C53">
        <v>9</v>
      </c>
      <c r="D53">
        <v>27</v>
      </c>
      <c r="E53" t="s">
        <v>30</v>
      </c>
      <c r="F53" t="s">
        <v>39</v>
      </c>
      <c r="G53" s="3">
        <v>10.86</v>
      </c>
      <c r="H53" s="3" t="s">
        <v>32</v>
      </c>
      <c r="I53" s="3" t="s">
        <v>32</v>
      </c>
      <c r="J53" s="3">
        <v>0</v>
      </c>
      <c r="K53" s="3">
        <v>10.86</v>
      </c>
      <c r="L53" s="4">
        <v>100</v>
      </c>
      <c r="M53" s="4">
        <v>0</v>
      </c>
      <c r="N53" s="4">
        <v>2</v>
      </c>
      <c r="O53" s="4">
        <v>0</v>
      </c>
      <c r="P53" s="4">
        <v>0</v>
      </c>
      <c r="Q53" s="4">
        <f t="shared" si="1"/>
        <v>33.333333333333329</v>
      </c>
      <c r="R53" s="3">
        <f>G53/N53</f>
        <v>5.43</v>
      </c>
      <c r="S53" s="3" t="s">
        <v>46</v>
      </c>
      <c r="T53" s="3" t="s">
        <v>34</v>
      </c>
      <c r="U53" s="5">
        <v>12.090302420992236</v>
      </c>
      <c r="V53" s="6">
        <v>42.956869246580943</v>
      </c>
      <c r="W53" s="6">
        <v>55.047171667573181</v>
      </c>
      <c r="X53" s="6">
        <v>0.78036469350314841</v>
      </c>
      <c r="Y53" s="6">
        <v>-1.0004792203359543</v>
      </c>
      <c r="Z53" s="6">
        <v>-0.97826963390625521</v>
      </c>
      <c r="AA53" s="6">
        <v>-1.9787488542422098</v>
      </c>
      <c r="AB53" s="7">
        <v>78.595317725752494</v>
      </c>
      <c r="AC53" s="3" t="s">
        <v>34</v>
      </c>
    </row>
    <row r="54" spans="1:29">
      <c r="A54" t="s">
        <v>29</v>
      </c>
      <c r="B54">
        <v>133</v>
      </c>
      <c r="C54">
        <v>9</v>
      </c>
      <c r="D54">
        <v>27</v>
      </c>
      <c r="E54" t="s">
        <v>30</v>
      </c>
      <c r="F54" t="s">
        <v>40</v>
      </c>
      <c r="G54" s="3">
        <v>23.33</v>
      </c>
      <c r="H54" s="3" t="s">
        <v>32</v>
      </c>
      <c r="I54" s="3" t="s">
        <v>32</v>
      </c>
      <c r="J54" s="3">
        <v>0</v>
      </c>
      <c r="K54" s="3">
        <v>23.33</v>
      </c>
      <c r="L54" s="4">
        <v>100</v>
      </c>
      <c r="M54" s="4">
        <v>0</v>
      </c>
      <c r="N54" s="4">
        <v>1</v>
      </c>
      <c r="O54" s="4">
        <v>0</v>
      </c>
      <c r="P54" s="4">
        <v>0</v>
      </c>
      <c r="Q54" s="4">
        <f t="shared" si="1"/>
        <v>16.666666666666664</v>
      </c>
      <c r="R54" s="3">
        <f>G54/N54</f>
        <v>23.33</v>
      </c>
      <c r="S54" s="3" t="s">
        <v>88</v>
      </c>
      <c r="T54" s="3" t="s">
        <v>34</v>
      </c>
      <c r="U54" s="5">
        <v>5.113429616306032</v>
      </c>
      <c r="V54" s="6">
        <v>21.835738712308522</v>
      </c>
      <c r="W54" s="6">
        <v>26.949168328614554</v>
      </c>
      <c r="X54" s="6">
        <v>0.81025649645460096</v>
      </c>
      <c r="Y54" s="6">
        <v>-0.41103820876624342</v>
      </c>
      <c r="Z54" s="6">
        <v>-1.1034523371368214</v>
      </c>
      <c r="AA54" s="6">
        <v>-1.5144905459030646</v>
      </c>
      <c r="AB54" s="7">
        <v>75.675675675675663</v>
      </c>
      <c r="AC54" s="3" t="s">
        <v>89</v>
      </c>
    </row>
    <row r="55" spans="1:29">
      <c r="A55" t="s">
        <v>29</v>
      </c>
      <c r="B55">
        <v>134</v>
      </c>
      <c r="C55">
        <v>9</v>
      </c>
      <c r="D55">
        <v>27</v>
      </c>
      <c r="E55" t="s">
        <v>30</v>
      </c>
      <c r="F55" t="s">
        <v>42</v>
      </c>
      <c r="G55" s="3">
        <v>0</v>
      </c>
      <c r="H55" s="3" t="s">
        <v>32</v>
      </c>
      <c r="I55" s="3" t="s">
        <v>32</v>
      </c>
      <c r="J55" s="3">
        <v>0</v>
      </c>
      <c r="K55" s="3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f t="shared" si="1"/>
        <v>0</v>
      </c>
      <c r="R55" s="3" t="s">
        <v>89</v>
      </c>
      <c r="S55" s="3" t="s">
        <v>89</v>
      </c>
      <c r="T55" s="3" t="s">
        <v>89</v>
      </c>
      <c r="U55" s="5">
        <v>9.4341425803161627</v>
      </c>
      <c r="V55" s="6">
        <v>80.084969331339622</v>
      </c>
      <c r="W55" s="6">
        <v>89.519111911655784</v>
      </c>
      <c r="X55" s="6">
        <v>0.89461309011167933</v>
      </c>
      <c r="Y55" s="6">
        <v>-0.78433723437035452</v>
      </c>
      <c r="Z55" s="6">
        <v>-1.8819067316570901</v>
      </c>
      <c r="AA55" s="6">
        <v>-2.6662439660274444</v>
      </c>
      <c r="AB55" s="7">
        <v>80.79710144927536</v>
      </c>
      <c r="AC55" s="3" t="s">
        <v>34</v>
      </c>
    </row>
    <row r="56" spans="1:29">
      <c r="A56" t="s">
        <v>29</v>
      </c>
      <c r="B56">
        <v>145</v>
      </c>
      <c r="C56">
        <v>10</v>
      </c>
      <c r="D56">
        <v>27</v>
      </c>
      <c r="E56" t="s">
        <v>30</v>
      </c>
      <c r="F56" t="s">
        <v>31</v>
      </c>
      <c r="G56" s="3">
        <v>36.479999999999997</v>
      </c>
      <c r="H56" s="3" t="s">
        <v>32</v>
      </c>
      <c r="I56" s="3" t="s">
        <v>32</v>
      </c>
      <c r="J56" s="3">
        <v>0</v>
      </c>
      <c r="K56" s="3">
        <v>36.479999999999997</v>
      </c>
      <c r="L56" s="4">
        <v>100</v>
      </c>
      <c r="M56" s="4">
        <v>0</v>
      </c>
      <c r="N56" s="4">
        <v>6</v>
      </c>
      <c r="O56" s="4">
        <v>0</v>
      </c>
      <c r="P56" s="4">
        <v>0</v>
      </c>
      <c r="Q56" s="4">
        <f t="shared" si="1"/>
        <v>100</v>
      </c>
      <c r="R56" s="3">
        <f>G56/N56</f>
        <v>6.0799999999999992</v>
      </c>
      <c r="S56" s="3" t="s">
        <v>92</v>
      </c>
      <c r="T56" s="3" t="s">
        <v>92</v>
      </c>
      <c r="U56" s="5">
        <v>0.83828349384304113</v>
      </c>
      <c r="V56" s="6">
        <v>1.7423115079365083E-2</v>
      </c>
      <c r="W56" s="6">
        <v>0.85570660892240624</v>
      </c>
      <c r="X56" s="6">
        <v>2.0361085093529966E-2</v>
      </c>
      <c r="Y56" s="6">
        <v>-5.6316372033573869E-2</v>
      </c>
      <c r="Z56" s="6">
        <v>1.3717753752636572</v>
      </c>
      <c r="AA56" s="6">
        <v>1.3154590032300832</v>
      </c>
      <c r="AB56" s="7">
        <v>77.22419928825623</v>
      </c>
      <c r="AC56" s="12" t="s">
        <v>103</v>
      </c>
    </row>
    <row r="57" spans="1:29">
      <c r="A57" t="s">
        <v>29</v>
      </c>
      <c r="B57">
        <v>146</v>
      </c>
      <c r="C57">
        <v>10</v>
      </c>
      <c r="D57">
        <v>27</v>
      </c>
      <c r="E57" t="s">
        <v>30</v>
      </c>
      <c r="F57" t="s">
        <v>35</v>
      </c>
      <c r="G57" s="3">
        <v>35.590000000000003</v>
      </c>
      <c r="H57" s="3" t="s">
        <v>32</v>
      </c>
      <c r="I57" s="3" t="s">
        <v>32</v>
      </c>
      <c r="J57" s="3">
        <v>0</v>
      </c>
      <c r="K57" s="3">
        <v>35.590000000000003</v>
      </c>
      <c r="L57" s="4">
        <v>100</v>
      </c>
      <c r="M57" s="4">
        <v>0</v>
      </c>
      <c r="N57" s="4">
        <v>5</v>
      </c>
      <c r="O57" s="4">
        <v>0</v>
      </c>
      <c r="P57" s="4">
        <v>0</v>
      </c>
      <c r="Q57" s="4">
        <f t="shared" si="1"/>
        <v>83.333333333333343</v>
      </c>
      <c r="R57" s="3">
        <f>G57/N57</f>
        <v>7.1180000000000003</v>
      </c>
      <c r="S57" s="3" t="s">
        <v>34</v>
      </c>
      <c r="T57" s="3" t="s">
        <v>34</v>
      </c>
      <c r="U57" s="5">
        <v>8.6812168285994495</v>
      </c>
      <c r="V57" s="6">
        <v>14.351410750553146</v>
      </c>
      <c r="W57" s="6">
        <v>23.032627579152596</v>
      </c>
      <c r="X57" s="6">
        <v>0.62309047030061671</v>
      </c>
      <c r="Y57" s="6">
        <v>-0.7217794266450438</v>
      </c>
      <c r="Z57" s="6">
        <v>0.34756356693048812</v>
      </c>
      <c r="AA57" s="6">
        <v>-0.37421585971455568</v>
      </c>
      <c r="AB57" s="7">
        <v>79.197080291970806</v>
      </c>
      <c r="AC57" s="3" t="s">
        <v>82</v>
      </c>
    </row>
    <row r="58" spans="1:29">
      <c r="A58" t="s">
        <v>29</v>
      </c>
      <c r="B58">
        <v>147</v>
      </c>
      <c r="C58">
        <v>10</v>
      </c>
      <c r="D58">
        <v>27</v>
      </c>
      <c r="E58" t="s">
        <v>30</v>
      </c>
      <c r="F58" t="s">
        <v>37</v>
      </c>
      <c r="G58" s="3">
        <v>23.11</v>
      </c>
      <c r="H58" s="3" t="s">
        <v>32</v>
      </c>
      <c r="I58" s="3" t="s">
        <v>32</v>
      </c>
      <c r="J58" s="3">
        <v>0</v>
      </c>
      <c r="K58" s="3">
        <v>23.11</v>
      </c>
      <c r="L58" s="4">
        <v>100</v>
      </c>
      <c r="M58" s="4">
        <v>0</v>
      </c>
      <c r="N58" s="4">
        <v>4</v>
      </c>
      <c r="O58" s="4">
        <v>0</v>
      </c>
      <c r="P58" s="4">
        <v>0</v>
      </c>
      <c r="Q58" s="4">
        <f t="shared" si="1"/>
        <v>66.666666666666657</v>
      </c>
      <c r="R58" s="3">
        <f>G58/N58</f>
        <v>5.7774999999999999</v>
      </c>
      <c r="S58" s="3" t="s">
        <v>34</v>
      </c>
      <c r="T58" s="3" t="s">
        <v>34</v>
      </c>
      <c r="U58" s="5">
        <v>6.4562642773915551</v>
      </c>
      <c r="V58" s="6">
        <v>18.562727969357468</v>
      </c>
      <c r="W58" s="6">
        <v>25.018992246749022</v>
      </c>
      <c r="X58" s="6">
        <v>0.74194547031643598</v>
      </c>
      <c r="Y58" s="6">
        <v>-0.51583898231740999</v>
      </c>
      <c r="Z58" s="6">
        <v>-0.66900796877358104</v>
      </c>
      <c r="AA58" s="6">
        <v>-1.1848469510909909</v>
      </c>
      <c r="AB58" s="7">
        <v>78.388278388278394</v>
      </c>
      <c r="AC58" s="3" t="s">
        <v>34</v>
      </c>
    </row>
    <row r="59" spans="1:29">
      <c r="A59" t="s">
        <v>29</v>
      </c>
      <c r="B59">
        <v>148</v>
      </c>
      <c r="C59">
        <v>10</v>
      </c>
      <c r="D59">
        <v>27</v>
      </c>
      <c r="E59" t="s">
        <v>30</v>
      </c>
      <c r="F59" t="s">
        <v>39</v>
      </c>
      <c r="G59" s="3">
        <v>25.84</v>
      </c>
      <c r="H59" s="3" t="s">
        <v>32</v>
      </c>
      <c r="I59" s="3" t="s">
        <v>32</v>
      </c>
      <c r="J59" s="3">
        <v>0.08</v>
      </c>
      <c r="K59" s="3">
        <v>25.919999999999998</v>
      </c>
      <c r="L59" s="4">
        <v>99.691358024691368</v>
      </c>
      <c r="M59" s="4">
        <v>0.30864197530864201</v>
      </c>
      <c r="N59" s="4">
        <v>2</v>
      </c>
      <c r="O59" s="4">
        <v>0</v>
      </c>
      <c r="P59" s="4">
        <v>0</v>
      </c>
      <c r="Q59" s="4">
        <f t="shared" si="1"/>
        <v>33.333333333333329</v>
      </c>
      <c r="R59" s="3">
        <f>G59/N59</f>
        <v>12.92</v>
      </c>
      <c r="S59" s="3" t="s">
        <v>34</v>
      </c>
      <c r="T59" s="3" t="s">
        <v>34</v>
      </c>
      <c r="U59" s="5">
        <v>1.5824940151509466</v>
      </c>
      <c r="V59" s="6">
        <v>15.04397676504694</v>
      </c>
      <c r="W59" s="6">
        <v>16.626470780197888</v>
      </c>
      <c r="X59" s="6">
        <v>0.90482081037692641</v>
      </c>
      <c r="Y59" s="6">
        <v>-0.1025549425062917</v>
      </c>
      <c r="Z59" s="6">
        <v>-0.47702921373104984</v>
      </c>
      <c r="AA59" s="6">
        <v>-0.5795841562373415</v>
      </c>
      <c r="AB59" s="7">
        <v>78.82352941176471</v>
      </c>
      <c r="AC59" s="3" t="s">
        <v>48</v>
      </c>
    </row>
    <row r="60" spans="1:29">
      <c r="A60" t="s">
        <v>29</v>
      </c>
      <c r="B60">
        <v>149</v>
      </c>
      <c r="C60">
        <v>10</v>
      </c>
      <c r="D60">
        <v>27</v>
      </c>
      <c r="E60" t="s">
        <v>30</v>
      </c>
      <c r="F60" t="s">
        <v>40</v>
      </c>
      <c r="G60" s="3">
        <v>13.74</v>
      </c>
      <c r="H60" s="3" t="s">
        <v>32</v>
      </c>
      <c r="I60" s="3" t="s">
        <v>32</v>
      </c>
      <c r="J60" s="3">
        <v>0</v>
      </c>
      <c r="K60" s="3">
        <v>13.74</v>
      </c>
      <c r="L60" s="4">
        <v>100</v>
      </c>
      <c r="M60" s="4">
        <v>0</v>
      </c>
      <c r="N60" s="4">
        <v>1</v>
      </c>
      <c r="O60" s="4">
        <v>0</v>
      </c>
      <c r="P60" s="4">
        <v>0</v>
      </c>
      <c r="Q60" s="4">
        <f t="shared" si="1"/>
        <v>16.666666666666664</v>
      </c>
      <c r="R60" s="3">
        <f>G60/N60</f>
        <v>13.74</v>
      </c>
      <c r="S60" s="3" t="s">
        <v>75</v>
      </c>
      <c r="T60" s="3" t="s">
        <v>75</v>
      </c>
      <c r="U60" s="5">
        <v>8.6090995640469732</v>
      </c>
      <c r="V60" s="6">
        <v>20.480397078193619</v>
      </c>
      <c r="W60" s="6">
        <v>29.08949664224059</v>
      </c>
      <c r="X60" s="6">
        <v>0.70404783314312225</v>
      </c>
      <c r="Y60" s="6">
        <v>-0.71565191402519102</v>
      </c>
      <c r="Z60" s="6">
        <v>0.12105755674778547</v>
      </c>
      <c r="AA60" s="6">
        <v>-0.59459435727740539</v>
      </c>
      <c r="AB60" s="7">
        <v>81.496062992125971</v>
      </c>
      <c r="AC60" s="3" t="s">
        <v>93</v>
      </c>
    </row>
    <row r="61" spans="1:29">
      <c r="A61" t="s">
        <v>29</v>
      </c>
      <c r="B61">
        <v>150</v>
      </c>
      <c r="C61">
        <v>10</v>
      </c>
      <c r="D61">
        <v>27</v>
      </c>
      <c r="E61" t="s">
        <v>30</v>
      </c>
      <c r="F61" t="s">
        <v>42</v>
      </c>
      <c r="G61" s="3">
        <v>0</v>
      </c>
      <c r="H61" s="3" t="s">
        <v>32</v>
      </c>
      <c r="I61" s="3" t="s">
        <v>32</v>
      </c>
      <c r="J61" s="3">
        <v>0</v>
      </c>
      <c r="K61" s="3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f t="shared" si="1"/>
        <v>0</v>
      </c>
      <c r="R61" s="3" t="s">
        <v>34</v>
      </c>
      <c r="S61" s="3" t="s">
        <v>34</v>
      </c>
      <c r="T61" s="3" t="s">
        <v>34</v>
      </c>
      <c r="U61" s="5">
        <v>10.205210294994782</v>
      </c>
      <c r="V61" s="6">
        <v>85.674138252398251</v>
      </c>
      <c r="W61" s="6">
        <v>95.879348547393036</v>
      </c>
      <c r="X61" s="6">
        <v>0.89356195625431933</v>
      </c>
      <c r="Y61" s="6">
        <v>-0.77060566163062483</v>
      </c>
      <c r="Z61" s="6">
        <v>0.5276613875931998</v>
      </c>
      <c r="AA61" s="6">
        <v>-0.24294427403742583</v>
      </c>
      <c r="AB61" s="7">
        <v>82.539682539682545</v>
      </c>
      <c r="AC61" s="3" t="s">
        <v>34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1"/>
  <sheetViews>
    <sheetView tabSelected="1" topLeftCell="M1" workbookViewId="0">
      <selection activeCell="AC11" sqref="AC11"/>
    </sheetView>
  </sheetViews>
  <sheetFormatPr baseColWidth="10" defaultRowHeight="13" x14ac:dyDescent="0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8" customWidth="1"/>
    <col min="22" max="22" width="8" style="9" customWidth="1"/>
    <col min="23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100</v>
      </c>
      <c r="O1" t="s">
        <v>14</v>
      </c>
      <c r="P1" t="s">
        <v>15</v>
      </c>
      <c r="Q1" t="s">
        <v>16</v>
      </c>
      <c r="R1" t="s">
        <v>99</v>
      </c>
      <c r="S1" t="s">
        <v>18</v>
      </c>
      <c r="T1" t="s">
        <v>19</v>
      </c>
      <c r="U1" s="8" t="s">
        <v>20</v>
      </c>
      <c r="V1" s="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>G2/N2</f>
        <v>4.2250000000000005</v>
      </c>
      <c r="S2" s="3" t="s">
        <v>33</v>
      </c>
      <c r="T2" s="3" t="s">
        <v>34</v>
      </c>
      <c r="U2" s="8">
        <v>3.9354216912873077</v>
      </c>
      <c r="V2" s="9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2</v>
      </c>
      <c r="C3">
        <v>1</v>
      </c>
      <c r="D3">
        <v>16</v>
      </c>
      <c r="E3" t="s">
        <v>30</v>
      </c>
      <c r="F3" t="s">
        <v>35</v>
      </c>
      <c r="G3" s="3">
        <v>27.76</v>
      </c>
      <c r="H3" s="3" t="s">
        <v>32</v>
      </c>
      <c r="I3" s="3" t="s">
        <v>32</v>
      </c>
      <c r="J3" s="3">
        <v>0</v>
      </c>
      <c r="K3" s="3">
        <v>27.76</v>
      </c>
      <c r="L3" s="4">
        <v>100</v>
      </c>
      <c r="M3" s="4">
        <v>0</v>
      </c>
      <c r="N3" s="4">
        <v>5</v>
      </c>
      <c r="O3" s="4">
        <v>0</v>
      </c>
      <c r="P3" s="4">
        <v>0</v>
      </c>
      <c r="Q3" s="4">
        <f t="shared" si="0"/>
        <v>83.333333333333343</v>
      </c>
      <c r="R3" s="3">
        <f>G3/N3</f>
        <v>5.5520000000000005</v>
      </c>
      <c r="S3" s="3" t="s">
        <v>36</v>
      </c>
      <c r="T3" s="3" t="s">
        <v>34</v>
      </c>
      <c r="U3" s="8">
        <v>8.6513670140262953</v>
      </c>
      <c r="V3" s="9">
        <v>30.296205230424995</v>
      </c>
      <c r="W3" s="6">
        <v>38.947572244451294</v>
      </c>
      <c r="X3" s="6">
        <v>0.77787146886263692</v>
      </c>
      <c r="Y3" s="6">
        <v>1.4520304476683583</v>
      </c>
      <c r="Z3" s="6">
        <v>4.4545329300870531</v>
      </c>
      <c r="AA3" s="6">
        <v>5.9065633777554112</v>
      </c>
      <c r="AB3" s="7">
        <v>76.724137931034491</v>
      </c>
      <c r="AC3" s="3" t="s">
        <v>34</v>
      </c>
    </row>
    <row r="4" spans="1:29">
      <c r="A4" t="s">
        <v>29</v>
      </c>
      <c r="B4">
        <v>3</v>
      </c>
      <c r="C4">
        <v>1</v>
      </c>
      <c r="D4">
        <v>16</v>
      </c>
      <c r="E4" t="s">
        <v>30</v>
      </c>
      <c r="F4" t="s">
        <v>37</v>
      </c>
      <c r="G4" s="3">
        <v>34.81</v>
      </c>
      <c r="H4" s="3" t="s">
        <v>32</v>
      </c>
      <c r="I4" s="3" t="s">
        <v>32</v>
      </c>
      <c r="J4" s="3">
        <v>0</v>
      </c>
      <c r="K4" s="3">
        <v>34.81</v>
      </c>
      <c r="L4" s="4">
        <v>100</v>
      </c>
      <c r="M4" s="4">
        <v>0</v>
      </c>
      <c r="N4" s="4">
        <v>4</v>
      </c>
      <c r="O4" s="4">
        <v>0</v>
      </c>
      <c r="P4" s="4">
        <v>0</v>
      </c>
      <c r="Q4" s="4">
        <f t="shared" si="0"/>
        <v>66.666666666666657</v>
      </c>
      <c r="R4" s="3">
        <f>G4/N4</f>
        <v>8.7025000000000006</v>
      </c>
      <c r="S4" s="3" t="s">
        <v>34</v>
      </c>
      <c r="T4" s="3" t="s">
        <v>34</v>
      </c>
      <c r="U4" s="8">
        <v>1.8874683489701281</v>
      </c>
      <c r="V4" s="9">
        <v>32.960305019351281</v>
      </c>
      <c r="W4" s="6">
        <v>34.847773368321413</v>
      </c>
      <c r="X4" s="6">
        <v>0.94583675895097663</v>
      </c>
      <c r="Y4" s="6">
        <v>-0.15586723970093944</v>
      </c>
      <c r="Z4" s="6">
        <v>4.8917113202650784</v>
      </c>
      <c r="AA4" s="6">
        <v>4.7358440805641386</v>
      </c>
      <c r="AB4" s="7">
        <v>76.394849785407729</v>
      </c>
      <c r="AC4" s="3" t="s">
        <v>38</v>
      </c>
    </row>
    <row r="5" spans="1:29">
      <c r="A5" t="s">
        <v>29</v>
      </c>
      <c r="B5">
        <v>4</v>
      </c>
      <c r="C5">
        <v>1</v>
      </c>
      <c r="D5">
        <v>16</v>
      </c>
      <c r="E5" t="s">
        <v>30</v>
      </c>
      <c r="F5" t="s">
        <v>39</v>
      </c>
      <c r="G5" s="3">
        <v>16.16</v>
      </c>
      <c r="H5" s="3" t="s">
        <v>32</v>
      </c>
      <c r="I5" s="3" t="s">
        <v>32</v>
      </c>
      <c r="J5" s="3">
        <v>0</v>
      </c>
      <c r="K5" s="3">
        <v>16.16</v>
      </c>
      <c r="L5" s="4">
        <v>100</v>
      </c>
      <c r="M5" s="4">
        <v>0</v>
      </c>
      <c r="N5" s="4">
        <v>2</v>
      </c>
      <c r="O5" s="4">
        <v>0</v>
      </c>
      <c r="P5" s="4">
        <v>0</v>
      </c>
      <c r="Q5" s="4">
        <f t="shared" si="0"/>
        <v>33.333333333333329</v>
      </c>
      <c r="R5" s="3">
        <f>G5/N5</f>
        <v>8.08</v>
      </c>
      <c r="S5" s="3" t="s">
        <v>34</v>
      </c>
      <c r="T5" s="3" t="s">
        <v>34</v>
      </c>
      <c r="U5" s="8">
        <v>9.8265788774316949</v>
      </c>
      <c r="V5" s="9">
        <v>26.649108347211886</v>
      </c>
      <c r="W5" s="6">
        <v>36.475687224643579</v>
      </c>
      <c r="X5" s="6">
        <v>0.73059921210222756</v>
      </c>
      <c r="Y5" s="6">
        <v>-0.81709184933379719</v>
      </c>
      <c r="Z5" s="6">
        <v>3.9887316973033866</v>
      </c>
      <c r="AA5" s="6">
        <v>3.1716398479695891</v>
      </c>
      <c r="AB5" s="7">
        <v>80.7531380753138</v>
      </c>
      <c r="AC5" s="3" t="s">
        <v>34</v>
      </c>
    </row>
    <row r="6" spans="1:29">
      <c r="A6" t="s">
        <v>29</v>
      </c>
      <c r="B6">
        <v>5</v>
      </c>
      <c r="C6">
        <v>1</v>
      </c>
      <c r="D6">
        <v>16</v>
      </c>
      <c r="E6" t="s">
        <v>30</v>
      </c>
      <c r="F6" t="s">
        <v>40</v>
      </c>
      <c r="G6" s="3">
        <v>7.38</v>
      </c>
      <c r="H6" s="3" t="s">
        <v>32</v>
      </c>
      <c r="I6" s="3" t="s">
        <v>32</v>
      </c>
      <c r="J6" s="3">
        <v>0</v>
      </c>
      <c r="K6" s="3">
        <v>7.38</v>
      </c>
      <c r="L6" s="4">
        <v>100</v>
      </c>
      <c r="M6" s="4">
        <v>0</v>
      </c>
      <c r="N6" s="4">
        <v>1</v>
      </c>
      <c r="O6" s="4">
        <v>0</v>
      </c>
      <c r="P6" s="4">
        <v>0</v>
      </c>
      <c r="Q6" s="4">
        <f t="shared" si="0"/>
        <v>16.666666666666664</v>
      </c>
      <c r="R6" s="3">
        <f>G6/N6</f>
        <v>7.38</v>
      </c>
      <c r="S6" s="3" t="s">
        <v>41</v>
      </c>
      <c r="T6" s="3" t="s">
        <v>34</v>
      </c>
      <c r="U6" s="8">
        <v>0.9203281755214936</v>
      </c>
      <c r="V6" s="9">
        <v>58.146229851877543</v>
      </c>
      <c r="W6" s="6">
        <v>59.066558027399033</v>
      </c>
      <c r="X6" s="6">
        <v>0.98441879455554904</v>
      </c>
      <c r="Y6" s="6">
        <v>-3.6443175049269569E-2</v>
      </c>
      <c r="Z6" s="6">
        <v>3.7805485180958311</v>
      </c>
      <c r="AA6" s="6">
        <v>3.7441053430465625</v>
      </c>
      <c r="AB6" s="7">
        <v>79.059829059829056</v>
      </c>
      <c r="AC6" s="3" t="s">
        <v>34</v>
      </c>
    </row>
    <row r="7" spans="1:29">
      <c r="A7" t="s">
        <v>29</v>
      </c>
      <c r="B7">
        <v>6</v>
      </c>
      <c r="C7">
        <v>1</v>
      </c>
      <c r="D7">
        <v>16</v>
      </c>
      <c r="E7" t="s">
        <v>30</v>
      </c>
      <c r="F7" t="s">
        <v>42</v>
      </c>
      <c r="G7" s="3">
        <v>0</v>
      </c>
      <c r="H7" s="3" t="s">
        <v>32</v>
      </c>
      <c r="I7" s="3" t="s">
        <v>32</v>
      </c>
      <c r="J7" s="3">
        <v>0</v>
      </c>
      <c r="K7" s="3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 t="shared" si="0"/>
        <v>0</v>
      </c>
      <c r="R7" s="3" t="s">
        <v>43</v>
      </c>
      <c r="S7" s="3" t="s">
        <v>43</v>
      </c>
      <c r="T7" s="3" t="s">
        <v>43</v>
      </c>
      <c r="U7" s="8">
        <v>2.0212373446847689</v>
      </c>
      <c r="V7" s="16">
        <v>113.01419798537607</v>
      </c>
      <c r="W7" s="6">
        <v>115.03543533006084</v>
      </c>
      <c r="X7" s="6">
        <v>0.98242943716529252</v>
      </c>
      <c r="Y7" s="6">
        <v>-0.1402677216105204</v>
      </c>
      <c r="Z7" s="6">
        <v>8.6451870712470029</v>
      </c>
      <c r="AA7" s="6">
        <v>8.5049193496364826</v>
      </c>
      <c r="AB7" s="7">
        <v>83.057851239669418</v>
      </c>
      <c r="AC7" s="3" t="s">
        <v>102</v>
      </c>
    </row>
    <row r="8" spans="1:29">
      <c r="A8" t="s">
        <v>29</v>
      </c>
      <c r="B8">
        <v>7</v>
      </c>
      <c r="C8">
        <v>1</v>
      </c>
      <c r="D8">
        <v>16</v>
      </c>
      <c r="E8" t="s">
        <v>44</v>
      </c>
      <c r="F8" t="s">
        <v>35</v>
      </c>
      <c r="G8" s="3">
        <v>6.77</v>
      </c>
      <c r="H8" s="3" t="s">
        <v>32</v>
      </c>
      <c r="I8" s="3">
        <v>46.32</v>
      </c>
      <c r="J8" s="3">
        <v>0</v>
      </c>
      <c r="K8" s="3">
        <v>53.09</v>
      </c>
      <c r="L8" s="4">
        <v>12.751930683744582</v>
      </c>
      <c r="M8" s="4">
        <v>0</v>
      </c>
      <c r="N8" s="4">
        <v>5</v>
      </c>
      <c r="O8" s="4">
        <v>0</v>
      </c>
      <c r="P8" s="4">
        <v>1</v>
      </c>
      <c r="Q8" s="4">
        <f t="shared" si="0"/>
        <v>83.333333333333343</v>
      </c>
      <c r="R8" s="3">
        <f>G8/N8</f>
        <v>1.3539999999999999</v>
      </c>
      <c r="S8" s="3" t="s">
        <v>45</v>
      </c>
      <c r="T8" s="3">
        <f>I8/P8</f>
        <v>46.32</v>
      </c>
      <c r="U8" s="8">
        <v>10.207483590733583</v>
      </c>
      <c r="V8" s="9">
        <v>15.205215787215785</v>
      </c>
      <c r="W8" s="6">
        <v>25.412699377949366</v>
      </c>
      <c r="X8" s="6">
        <v>0.59833139176113548</v>
      </c>
      <c r="Y8" s="6">
        <v>-0.79958977916215368</v>
      </c>
      <c r="Z8" s="6">
        <v>5.2468596407587409</v>
      </c>
      <c r="AA8" s="6">
        <v>4.4472698615965873</v>
      </c>
      <c r="AB8" s="7">
        <v>74.468085106382972</v>
      </c>
      <c r="AC8" s="3" t="s">
        <v>46</v>
      </c>
    </row>
    <row r="9" spans="1:29">
      <c r="A9" t="s">
        <v>29</v>
      </c>
      <c r="B9">
        <v>8</v>
      </c>
      <c r="C9">
        <v>1</v>
      </c>
      <c r="D9">
        <v>16</v>
      </c>
      <c r="E9" t="s">
        <v>44</v>
      </c>
      <c r="F9" t="s">
        <v>37</v>
      </c>
      <c r="G9" s="3">
        <v>2.54</v>
      </c>
      <c r="H9" s="3" t="s">
        <v>32</v>
      </c>
      <c r="I9" s="3">
        <v>51.27</v>
      </c>
      <c r="J9" s="3">
        <v>0</v>
      </c>
      <c r="K9" s="3">
        <v>53.81</v>
      </c>
      <c r="L9" s="4">
        <v>4.7203122096264636</v>
      </c>
      <c r="M9" s="4">
        <v>0</v>
      </c>
      <c r="N9" s="4">
        <v>4</v>
      </c>
      <c r="O9" s="4">
        <v>0</v>
      </c>
      <c r="P9" s="4">
        <v>2</v>
      </c>
      <c r="Q9" s="4">
        <f t="shared" si="0"/>
        <v>66.666666666666657</v>
      </c>
      <c r="R9" s="3">
        <f>G9/N9</f>
        <v>0.63500000000000001</v>
      </c>
      <c r="S9" s="3" t="s">
        <v>34</v>
      </c>
      <c r="T9" s="3">
        <f>I9/P9</f>
        <v>25.635000000000002</v>
      </c>
      <c r="U9" s="8">
        <v>3.7272190344281775</v>
      </c>
      <c r="V9" s="9">
        <v>15.061037681924107</v>
      </c>
      <c r="W9" s="6">
        <v>18.788256716352286</v>
      </c>
      <c r="X9" s="6">
        <v>0.80161975159812415</v>
      </c>
      <c r="Y9" s="6">
        <v>-0.23518247683582127</v>
      </c>
      <c r="Z9" s="6">
        <v>1.1436062515931973</v>
      </c>
      <c r="AA9" s="6">
        <v>0.9084237747573759</v>
      </c>
      <c r="AB9" s="7">
        <v>74.468085106382972</v>
      </c>
      <c r="AC9" s="3" t="s">
        <v>34</v>
      </c>
    </row>
    <row r="10" spans="1:29">
      <c r="A10" t="s">
        <v>29</v>
      </c>
      <c r="B10">
        <v>9</v>
      </c>
      <c r="C10">
        <v>1</v>
      </c>
      <c r="D10">
        <v>16</v>
      </c>
      <c r="E10" t="s">
        <v>44</v>
      </c>
      <c r="F10" t="s">
        <v>39</v>
      </c>
      <c r="G10" s="3">
        <v>0.53</v>
      </c>
      <c r="H10" s="3" t="s">
        <v>32</v>
      </c>
      <c r="I10" s="3">
        <v>63.23</v>
      </c>
      <c r="J10" s="3">
        <v>0</v>
      </c>
      <c r="K10" s="3">
        <v>63.76</v>
      </c>
      <c r="L10" s="4">
        <v>0.83124215809284829</v>
      </c>
      <c r="M10" s="4">
        <v>0</v>
      </c>
      <c r="N10" s="4">
        <v>2</v>
      </c>
      <c r="O10" s="4">
        <v>0</v>
      </c>
      <c r="P10" s="4">
        <v>4</v>
      </c>
      <c r="Q10" s="4">
        <f t="shared" si="0"/>
        <v>33.333333333333329</v>
      </c>
      <c r="R10" s="3">
        <f>G10/N10</f>
        <v>0.26500000000000001</v>
      </c>
      <c r="S10" s="3" t="s">
        <v>47</v>
      </c>
      <c r="T10" s="3">
        <f>I10/P10</f>
        <v>15.807499999999999</v>
      </c>
      <c r="U10" s="8">
        <v>12.845201851639493</v>
      </c>
      <c r="V10" s="9">
        <v>23.807628094867354</v>
      </c>
      <c r="W10" s="6">
        <v>36.652829946506849</v>
      </c>
      <c r="X10" s="6">
        <v>0.64954406329916448</v>
      </c>
      <c r="Y10" s="6">
        <v>-1.0242339004091841</v>
      </c>
      <c r="Z10" s="6">
        <v>-0.29787500999471739</v>
      </c>
      <c r="AA10" s="6">
        <v>-1.3221089104039014</v>
      </c>
      <c r="AB10" s="7">
        <v>72.314049586776846</v>
      </c>
      <c r="AC10" s="3" t="s">
        <v>48</v>
      </c>
    </row>
    <row r="11" spans="1:29" s="11" customFormat="1">
      <c r="A11" t="s">
        <v>29</v>
      </c>
      <c r="B11">
        <v>10</v>
      </c>
      <c r="C11">
        <v>1</v>
      </c>
      <c r="D11">
        <v>16</v>
      </c>
      <c r="E11" t="s">
        <v>44</v>
      </c>
      <c r="F11" t="s">
        <v>40</v>
      </c>
      <c r="G11" s="3">
        <v>1.01</v>
      </c>
      <c r="H11" s="3" t="s">
        <v>32</v>
      </c>
      <c r="I11" s="3">
        <v>68.25</v>
      </c>
      <c r="J11" s="3">
        <v>0</v>
      </c>
      <c r="K11" s="3">
        <v>69.260000000000005</v>
      </c>
      <c r="L11" s="4">
        <v>1.4582731735489458</v>
      </c>
      <c r="M11" s="4">
        <v>0</v>
      </c>
      <c r="N11" s="4">
        <v>1</v>
      </c>
      <c r="O11" s="4">
        <v>0</v>
      </c>
      <c r="P11" s="4">
        <v>5</v>
      </c>
      <c r="Q11" s="4">
        <f t="shared" si="0"/>
        <v>16.666666666666664</v>
      </c>
      <c r="R11" s="3">
        <f>G11/N11</f>
        <v>1.01</v>
      </c>
      <c r="S11" s="3" t="s">
        <v>49</v>
      </c>
      <c r="T11" s="3">
        <f>I11/P11</f>
        <v>13.65</v>
      </c>
      <c r="U11" s="8">
        <v>3.744658095620732</v>
      </c>
      <c r="V11" s="9">
        <v>10.330292601733342</v>
      </c>
      <c r="W11" s="6">
        <v>14.074950697354074</v>
      </c>
      <c r="X11" s="6">
        <v>0.73394875931432679</v>
      </c>
      <c r="Y11" s="6">
        <v>-0.27936454815871153</v>
      </c>
      <c r="Z11" s="6">
        <v>1.3598451398366713</v>
      </c>
      <c r="AA11" s="6">
        <v>1.0804805916779598</v>
      </c>
      <c r="AB11" s="7">
        <v>70.085470085470078</v>
      </c>
      <c r="AC11" s="3" t="s">
        <v>34</v>
      </c>
    </row>
    <row r="12" spans="1:29">
      <c r="A12" t="s">
        <v>29</v>
      </c>
      <c r="B12">
        <v>11</v>
      </c>
      <c r="C12">
        <v>1</v>
      </c>
      <c r="D12">
        <v>16</v>
      </c>
      <c r="E12" t="s">
        <v>44</v>
      </c>
      <c r="F12" t="s">
        <v>42</v>
      </c>
      <c r="G12" s="3" t="s">
        <v>32</v>
      </c>
      <c r="H12" s="3" t="s">
        <v>32</v>
      </c>
      <c r="I12" s="3">
        <v>52.06</v>
      </c>
      <c r="J12" s="3">
        <v>0</v>
      </c>
      <c r="K12" s="3">
        <v>52.06</v>
      </c>
      <c r="L12" s="4">
        <v>0</v>
      </c>
      <c r="M12" s="4">
        <v>0</v>
      </c>
      <c r="N12" s="4">
        <v>0</v>
      </c>
      <c r="O12" s="4">
        <v>0</v>
      </c>
      <c r="P12" s="4">
        <v>6</v>
      </c>
      <c r="Q12" s="4">
        <f t="shared" si="0"/>
        <v>0</v>
      </c>
      <c r="R12" s="3" t="s">
        <v>45</v>
      </c>
      <c r="S12" s="3" t="s">
        <v>45</v>
      </c>
      <c r="T12" s="3">
        <f>I12/P12</f>
        <v>8.6766666666666676</v>
      </c>
      <c r="U12" s="8">
        <v>2.7665120381406454</v>
      </c>
      <c r="V12" s="9">
        <v>15.333236710369491</v>
      </c>
      <c r="W12" s="6">
        <v>18.099748748510137</v>
      </c>
      <c r="X12" s="6">
        <v>0.84715190931209094</v>
      </c>
      <c r="Y12" s="6">
        <v>-0.19364980416463831</v>
      </c>
      <c r="Z12" s="6">
        <v>-1.7310531193799477E-2</v>
      </c>
      <c r="AA12" s="6">
        <v>-0.21096033535843794</v>
      </c>
      <c r="AB12" s="7">
        <v>69.135802469135811</v>
      </c>
      <c r="AC12" s="3" t="s">
        <v>34</v>
      </c>
    </row>
    <row r="13" spans="1:29">
      <c r="A13" t="s">
        <v>29</v>
      </c>
      <c r="B13">
        <v>12</v>
      </c>
      <c r="C13">
        <v>1</v>
      </c>
      <c r="D13">
        <v>16</v>
      </c>
      <c r="E13" t="s">
        <v>50</v>
      </c>
      <c r="F13" t="s">
        <v>35</v>
      </c>
      <c r="G13" s="3">
        <v>21.16</v>
      </c>
      <c r="H13" s="3">
        <v>4.5</v>
      </c>
      <c r="I13" s="3" t="s">
        <v>32</v>
      </c>
      <c r="J13" s="3">
        <v>0</v>
      </c>
      <c r="K13" s="3">
        <v>25.66</v>
      </c>
      <c r="L13" s="4">
        <v>82.462977396726416</v>
      </c>
      <c r="M13" s="4">
        <v>0</v>
      </c>
      <c r="N13" s="4">
        <v>5</v>
      </c>
      <c r="O13" s="4">
        <v>1</v>
      </c>
      <c r="P13" s="4">
        <v>0</v>
      </c>
      <c r="Q13" s="4">
        <f t="shared" si="0"/>
        <v>83.333333333333343</v>
      </c>
      <c r="R13" s="3">
        <f t="shared" ref="R13:S16" si="1">G13/N13</f>
        <v>4.2320000000000002</v>
      </c>
      <c r="S13" s="3">
        <f t="shared" si="1"/>
        <v>4.5</v>
      </c>
      <c r="T13" s="3" t="s">
        <v>34</v>
      </c>
      <c r="U13" s="8">
        <v>2.3464643215178134</v>
      </c>
      <c r="V13" s="9">
        <v>49.430022094873294</v>
      </c>
      <c r="W13" s="6">
        <v>51.776486416391108</v>
      </c>
      <c r="X13" s="6">
        <v>0.95468088926221573</v>
      </c>
      <c r="Y13" s="6">
        <v>-0.12139265965622832</v>
      </c>
      <c r="Z13" s="6">
        <v>2.6253766403014431</v>
      </c>
      <c r="AA13" s="6">
        <v>2.5039839806452151</v>
      </c>
      <c r="AB13" s="7">
        <v>78.8</v>
      </c>
      <c r="AC13" s="3" t="s">
        <v>34</v>
      </c>
    </row>
    <row r="14" spans="1:29">
      <c r="A14" t="s">
        <v>29</v>
      </c>
      <c r="B14">
        <v>13</v>
      </c>
      <c r="C14">
        <v>1</v>
      </c>
      <c r="D14">
        <v>16</v>
      </c>
      <c r="E14" t="s">
        <v>50</v>
      </c>
      <c r="F14" t="s">
        <v>37</v>
      </c>
      <c r="G14" s="3">
        <v>16.28</v>
      </c>
      <c r="H14" s="3">
        <v>9.67</v>
      </c>
      <c r="I14" s="3" t="s">
        <v>32</v>
      </c>
      <c r="J14" s="3">
        <v>0</v>
      </c>
      <c r="K14" s="3">
        <v>25.950000000000003</v>
      </c>
      <c r="L14" s="4">
        <v>62.736030828516377</v>
      </c>
      <c r="M14" s="4">
        <v>0</v>
      </c>
      <c r="N14" s="4">
        <v>4</v>
      </c>
      <c r="O14" s="4">
        <v>2</v>
      </c>
      <c r="P14" s="4">
        <v>0</v>
      </c>
      <c r="Q14" s="4">
        <f t="shared" si="0"/>
        <v>66.666666666666657</v>
      </c>
      <c r="R14" s="3">
        <f t="shared" si="1"/>
        <v>4.07</v>
      </c>
      <c r="S14" s="3">
        <f t="shared" si="1"/>
        <v>4.835</v>
      </c>
      <c r="T14" s="3" t="s">
        <v>45</v>
      </c>
      <c r="U14" s="8">
        <v>5.6767740603056591</v>
      </c>
      <c r="V14" s="9">
        <v>34.010229014640409</v>
      </c>
      <c r="W14" s="6">
        <v>39.68700307494607</v>
      </c>
      <c r="X14" s="6">
        <v>0.85696138230479435</v>
      </c>
      <c r="Y14" s="6">
        <v>-0.41883316643265905</v>
      </c>
      <c r="Z14" s="6">
        <v>0.5459555374552606</v>
      </c>
      <c r="AA14" s="6">
        <v>0.12712237102260163</v>
      </c>
      <c r="AB14" s="7">
        <v>76.92307692307692</v>
      </c>
      <c r="AC14" s="3" t="s">
        <v>46</v>
      </c>
    </row>
    <row r="15" spans="1:29">
      <c r="A15" t="s">
        <v>29</v>
      </c>
      <c r="B15">
        <v>14</v>
      </c>
      <c r="C15">
        <v>1</v>
      </c>
      <c r="D15">
        <v>16</v>
      </c>
      <c r="E15" t="s">
        <v>50</v>
      </c>
      <c r="F15" t="s">
        <v>39</v>
      </c>
      <c r="G15" s="3">
        <v>10.9</v>
      </c>
      <c r="H15" s="3">
        <v>25.56</v>
      </c>
      <c r="I15" s="3" t="s">
        <v>32</v>
      </c>
      <c r="J15" s="3">
        <v>0</v>
      </c>
      <c r="K15" s="3">
        <v>36.46</v>
      </c>
      <c r="L15" s="4">
        <v>29.895776193088313</v>
      </c>
      <c r="M15" s="4">
        <v>0</v>
      </c>
      <c r="N15" s="4">
        <v>2</v>
      </c>
      <c r="O15" s="4">
        <v>4</v>
      </c>
      <c r="P15" s="4">
        <v>0</v>
      </c>
      <c r="Q15" s="4">
        <f t="shared" si="0"/>
        <v>33.333333333333329</v>
      </c>
      <c r="R15" s="3">
        <f t="shared" si="1"/>
        <v>5.45</v>
      </c>
      <c r="S15" s="3">
        <f t="shared" si="1"/>
        <v>6.39</v>
      </c>
      <c r="T15" s="3" t="s">
        <v>51</v>
      </c>
      <c r="U15" s="8">
        <v>6.0210586205065582</v>
      </c>
      <c r="V15" s="9">
        <v>15.242969539283886</v>
      </c>
      <c r="W15" s="6">
        <v>21.264028159790442</v>
      </c>
      <c r="X15" s="6">
        <v>0.71684299064783152</v>
      </c>
      <c r="Y15" s="6">
        <v>-0.38686540838600075</v>
      </c>
      <c r="Z15" s="6">
        <v>5.5646384562359037</v>
      </c>
      <c r="AA15" s="6">
        <v>5.1777730478499038</v>
      </c>
      <c r="AB15" s="7">
        <v>69.294605809128626</v>
      </c>
      <c r="AC15" s="3" t="s">
        <v>34</v>
      </c>
    </row>
    <row r="16" spans="1:29">
      <c r="A16" t="s">
        <v>29</v>
      </c>
      <c r="B16">
        <v>15</v>
      </c>
      <c r="C16">
        <v>1</v>
      </c>
      <c r="D16">
        <v>16</v>
      </c>
      <c r="E16" t="s">
        <v>50</v>
      </c>
      <c r="F16" t="s">
        <v>40</v>
      </c>
      <c r="G16" s="3">
        <v>3.32</v>
      </c>
      <c r="H16" s="3">
        <v>17.47</v>
      </c>
      <c r="I16" s="3" t="s">
        <v>32</v>
      </c>
      <c r="J16" s="3">
        <v>0</v>
      </c>
      <c r="K16" s="3">
        <v>20.79</v>
      </c>
      <c r="L16" s="4">
        <v>15.96921596921597</v>
      </c>
      <c r="M16" s="4">
        <v>0</v>
      </c>
      <c r="N16" s="4">
        <v>1</v>
      </c>
      <c r="O16" s="4">
        <v>5</v>
      </c>
      <c r="P16" s="4">
        <v>0</v>
      </c>
      <c r="Q16" s="4">
        <f t="shared" si="0"/>
        <v>16.666666666666664</v>
      </c>
      <c r="R16" s="3">
        <f t="shared" si="1"/>
        <v>3.32</v>
      </c>
      <c r="S16" s="3">
        <f t="shared" si="1"/>
        <v>3.4939999999999998</v>
      </c>
      <c r="T16" s="3" t="s">
        <v>46</v>
      </c>
      <c r="U16" s="8">
        <v>12.031822285714286</v>
      </c>
      <c r="V16" s="9">
        <v>46.514528000000013</v>
      </c>
      <c r="W16" s="6">
        <v>58.546350285714297</v>
      </c>
      <c r="X16" s="6">
        <v>0.79449065181693945</v>
      </c>
      <c r="Y16" s="6">
        <v>-0.93519291033577467</v>
      </c>
      <c r="Z16" s="6">
        <v>9.3692371719432916</v>
      </c>
      <c r="AA16" s="6">
        <v>8.4340442616075162</v>
      </c>
      <c r="AB16" s="7">
        <v>80.321285140562239</v>
      </c>
      <c r="AC16" s="3" t="s">
        <v>46</v>
      </c>
    </row>
    <row r="17" spans="1:29">
      <c r="A17" t="s">
        <v>29</v>
      </c>
      <c r="B17">
        <v>16</v>
      </c>
      <c r="C17">
        <v>1</v>
      </c>
      <c r="D17">
        <v>16</v>
      </c>
      <c r="E17" t="s">
        <v>50</v>
      </c>
      <c r="F17" t="s">
        <v>42</v>
      </c>
      <c r="G17" s="3" t="s">
        <v>32</v>
      </c>
      <c r="H17" s="3">
        <v>21.88</v>
      </c>
      <c r="I17" s="3" t="s">
        <v>32</v>
      </c>
      <c r="J17" s="3">
        <v>0</v>
      </c>
      <c r="K17" s="3">
        <v>21.88</v>
      </c>
      <c r="L17" s="4">
        <v>0</v>
      </c>
      <c r="M17" s="4">
        <v>0</v>
      </c>
      <c r="N17" s="4">
        <v>0</v>
      </c>
      <c r="O17" s="4">
        <v>6</v>
      </c>
      <c r="P17" s="4">
        <v>0</v>
      </c>
      <c r="Q17" s="4">
        <f t="shared" si="0"/>
        <v>0</v>
      </c>
      <c r="R17" s="3" t="s">
        <v>48</v>
      </c>
      <c r="S17" s="3">
        <f>H17/O17</f>
        <v>3.6466666666666665</v>
      </c>
      <c r="T17" s="3" t="s">
        <v>52</v>
      </c>
      <c r="U17" s="8">
        <v>2.9680416436081907</v>
      </c>
      <c r="V17" s="9">
        <v>41.765752321219964</v>
      </c>
      <c r="W17" s="6">
        <v>44.733793964828152</v>
      </c>
      <c r="X17" s="6">
        <v>0.93365101904967407</v>
      </c>
      <c r="Y17" s="6">
        <v>-0.23364840942528517</v>
      </c>
      <c r="Z17" s="6">
        <v>7.1621049259406924</v>
      </c>
      <c r="AA17" s="6">
        <v>6.9284565165154071</v>
      </c>
      <c r="AB17" s="7">
        <v>80.524344569288388</v>
      </c>
      <c r="AC17" s="3" t="s">
        <v>34</v>
      </c>
    </row>
    <row r="18" spans="1:29">
      <c r="A18" t="s">
        <v>29</v>
      </c>
      <c r="B18">
        <v>17</v>
      </c>
      <c r="C18">
        <v>2</v>
      </c>
      <c r="D18">
        <v>16</v>
      </c>
      <c r="E18" t="s">
        <v>30</v>
      </c>
      <c r="F18" t="s">
        <v>31</v>
      </c>
      <c r="G18" s="3">
        <v>26.07</v>
      </c>
      <c r="H18" s="3" t="s">
        <v>32</v>
      </c>
      <c r="I18" s="3" t="s">
        <v>32</v>
      </c>
      <c r="J18" s="3">
        <v>0</v>
      </c>
      <c r="K18" s="3">
        <v>26.07</v>
      </c>
      <c r="L18" s="4">
        <v>100</v>
      </c>
      <c r="M18" s="4">
        <v>0</v>
      </c>
      <c r="N18" s="4">
        <v>6</v>
      </c>
      <c r="O18" s="4">
        <v>0</v>
      </c>
      <c r="P18" s="4">
        <v>0</v>
      </c>
      <c r="Q18" s="4">
        <f t="shared" si="0"/>
        <v>100</v>
      </c>
      <c r="R18" s="3">
        <f>G18/N18</f>
        <v>4.3449999999999998</v>
      </c>
      <c r="S18" s="3" t="s">
        <v>46</v>
      </c>
      <c r="T18" s="3" t="s">
        <v>46</v>
      </c>
      <c r="U18" s="8">
        <v>4.3651648162492478</v>
      </c>
      <c r="V18" s="9">
        <v>56.522519627812663</v>
      </c>
      <c r="W18" s="6">
        <v>60.887684444061911</v>
      </c>
      <c r="X18" s="6">
        <v>0.92830791881633201</v>
      </c>
      <c r="Y18" s="6">
        <v>-0.35163407997291962</v>
      </c>
      <c r="Z18" s="6">
        <v>5.6890040757145046</v>
      </c>
      <c r="AA18" s="6">
        <v>5.337369995741585</v>
      </c>
      <c r="AB18" s="7">
        <v>79.230769230769226</v>
      </c>
      <c r="AC18" s="3" t="s">
        <v>34</v>
      </c>
    </row>
    <row r="19" spans="1:29">
      <c r="A19" t="s">
        <v>29</v>
      </c>
      <c r="B19">
        <v>18</v>
      </c>
      <c r="C19">
        <v>2</v>
      </c>
      <c r="D19">
        <v>16</v>
      </c>
      <c r="E19" t="s">
        <v>30</v>
      </c>
      <c r="F19" t="s">
        <v>35</v>
      </c>
      <c r="G19" s="3">
        <v>25.64</v>
      </c>
      <c r="H19" s="3" t="s">
        <v>32</v>
      </c>
      <c r="I19" s="3" t="s">
        <v>32</v>
      </c>
      <c r="J19" s="3">
        <v>0</v>
      </c>
      <c r="K19" s="3">
        <v>25.64</v>
      </c>
      <c r="L19" s="4">
        <v>100</v>
      </c>
      <c r="M19" s="4">
        <v>0</v>
      </c>
      <c r="N19" s="4">
        <v>5</v>
      </c>
      <c r="O19" s="4">
        <v>0</v>
      </c>
      <c r="P19" s="4">
        <v>0</v>
      </c>
      <c r="Q19" s="4">
        <f t="shared" si="0"/>
        <v>83.333333333333343</v>
      </c>
      <c r="R19" s="3">
        <f>G19/N19</f>
        <v>5.1280000000000001</v>
      </c>
      <c r="S19" s="3" t="s">
        <v>33</v>
      </c>
      <c r="T19" s="3" t="s">
        <v>34</v>
      </c>
      <c r="U19" s="8">
        <v>3.2316247829861129</v>
      </c>
      <c r="V19" s="9">
        <v>42.498387538580261</v>
      </c>
      <c r="W19" s="6">
        <v>45.73001232156637</v>
      </c>
      <c r="X19" s="6">
        <v>0.92933251886612611</v>
      </c>
      <c r="Y19" s="6">
        <v>-0.21663735125507647</v>
      </c>
      <c r="Z19" s="6">
        <v>-1.5711362309189727</v>
      </c>
      <c r="AA19" s="6">
        <v>-1.7877735821740488</v>
      </c>
      <c r="AB19" s="7">
        <v>78.656126482213438</v>
      </c>
      <c r="AC19" s="3" t="s">
        <v>34</v>
      </c>
    </row>
    <row r="20" spans="1:29">
      <c r="A20" t="s">
        <v>29</v>
      </c>
      <c r="B20">
        <v>19</v>
      </c>
      <c r="C20">
        <v>2</v>
      </c>
      <c r="D20">
        <v>16</v>
      </c>
      <c r="E20" t="s">
        <v>30</v>
      </c>
      <c r="F20" t="s">
        <v>37</v>
      </c>
      <c r="G20" s="3">
        <v>30.35</v>
      </c>
      <c r="H20" s="3" t="s">
        <v>32</v>
      </c>
      <c r="I20" s="3" t="s">
        <v>32</v>
      </c>
      <c r="J20" s="3">
        <v>0</v>
      </c>
      <c r="K20" s="3">
        <v>30.35</v>
      </c>
      <c r="L20" s="4">
        <v>100</v>
      </c>
      <c r="M20" s="4">
        <v>0</v>
      </c>
      <c r="N20" s="4">
        <v>4</v>
      </c>
      <c r="O20" s="4">
        <v>0</v>
      </c>
      <c r="P20" s="4">
        <v>0</v>
      </c>
      <c r="Q20" s="4">
        <f t="shared" si="0"/>
        <v>66.666666666666657</v>
      </c>
      <c r="R20" s="3">
        <f>G20/N20</f>
        <v>7.5875000000000004</v>
      </c>
      <c r="S20" s="3" t="s">
        <v>34</v>
      </c>
      <c r="T20" s="3" t="s">
        <v>34</v>
      </c>
      <c r="U20" s="8">
        <v>4.5039697188175936</v>
      </c>
      <c r="V20" s="9">
        <v>35.293168629335895</v>
      </c>
      <c r="W20" s="6">
        <v>39.797138348153489</v>
      </c>
      <c r="X20" s="6">
        <v>0.88682679444396362</v>
      </c>
      <c r="Y20" s="6">
        <v>-0.26007495519061136</v>
      </c>
      <c r="Z20" s="6">
        <v>-0.72782138815646957</v>
      </c>
      <c r="AA20" s="6">
        <v>-0.98789634334708099</v>
      </c>
      <c r="AB20" s="7">
        <v>77.992277992278005</v>
      </c>
      <c r="AC20" s="3" t="s">
        <v>38</v>
      </c>
    </row>
    <row r="21" spans="1:29">
      <c r="A21" t="s">
        <v>29</v>
      </c>
      <c r="B21">
        <v>20</v>
      </c>
      <c r="C21">
        <v>2</v>
      </c>
      <c r="D21">
        <v>16</v>
      </c>
      <c r="E21" t="s">
        <v>30</v>
      </c>
      <c r="F21" t="s">
        <v>39</v>
      </c>
      <c r="G21" s="3">
        <v>20.14</v>
      </c>
      <c r="H21" s="3" t="s">
        <v>32</v>
      </c>
      <c r="I21" s="3" t="s">
        <v>32</v>
      </c>
      <c r="J21" s="3">
        <v>0</v>
      </c>
      <c r="K21" s="3">
        <v>20.14</v>
      </c>
      <c r="L21" s="4">
        <v>100</v>
      </c>
      <c r="M21" s="4">
        <v>0</v>
      </c>
      <c r="N21" s="4">
        <v>2</v>
      </c>
      <c r="O21" s="4">
        <v>0</v>
      </c>
      <c r="P21" s="4">
        <v>0</v>
      </c>
      <c r="Q21" s="4">
        <f t="shared" si="0"/>
        <v>33.333333333333329</v>
      </c>
      <c r="R21" s="3">
        <f>G21/N21</f>
        <v>10.07</v>
      </c>
      <c r="S21" s="3" t="s">
        <v>34</v>
      </c>
      <c r="T21" s="3" t="s">
        <v>34</v>
      </c>
      <c r="U21" s="8">
        <v>3.9949351622874829</v>
      </c>
      <c r="V21" s="9">
        <v>34.033549922720262</v>
      </c>
      <c r="W21" s="6">
        <v>38.028485085007745</v>
      </c>
      <c r="X21" s="6">
        <v>0.89494887441986382</v>
      </c>
      <c r="Y21" s="6">
        <v>-0.31382074113805408</v>
      </c>
      <c r="Z21" s="6">
        <v>-1.0994662303750646</v>
      </c>
      <c r="AA21" s="6">
        <v>-1.4132869715131189</v>
      </c>
      <c r="AB21" s="7">
        <v>81.684981684981679</v>
      </c>
      <c r="AC21" s="3" t="s">
        <v>46</v>
      </c>
    </row>
    <row r="22" spans="1:29">
      <c r="A22" t="s">
        <v>29</v>
      </c>
      <c r="B22">
        <v>21</v>
      </c>
      <c r="C22">
        <v>2</v>
      </c>
      <c r="D22">
        <v>16</v>
      </c>
      <c r="E22" t="s">
        <v>30</v>
      </c>
      <c r="F22" t="s">
        <v>40</v>
      </c>
      <c r="G22" s="3">
        <v>15.19</v>
      </c>
      <c r="H22" s="3" t="s">
        <v>32</v>
      </c>
      <c r="I22" s="3" t="s">
        <v>32</v>
      </c>
      <c r="J22" s="3">
        <v>0</v>
      </c>
      <c r="K22" s="3">
        <v>15.19</v>
      </c>
      <c r="L22" s="4">
        <v>100</v>
      </c>
      <c r="M22" s="4">
        <v>0</v>
      </c>
      <c r="N22" s="4">
        <v>1</v>
      </c>
      <c r="O22" s="4">
        <v>0</v>
      </c>
      <c r="P22" s="4">
        <v>0</v>
      </c>
      <c r="Q22" s="4">
        <f t="shared" si="0"/>
        <v>16.666666666666664</v>
      </c>
      <c r="R22" s="3">
        <f>G22/N22</f>
        <v>15.19</v>
      </c>
      <c r="S22" s="3" t="s">
        <v>34</v>
      </c>
      <c r="T22" s="3" t="s">
        <v>34</v>
      </c>
      <c r="U22" s="8">
        <v>11.37212920753327</v>
      </c>
      <c r="V22" s="9">
        <v>27.887542887548417</v>
      </c>
      <c r="W22" s="6">
        <v>39.259672095081683</v>
      </c>
      <c r="X22" s="6">
        <v>0.71033560392477324</v>
      </c>
      <c r="Y22" s="6">
        <v>-0.91137549725473288</v>
      </c>
      <c r="Z22" s="6">
        <v>0.28306690792191852</v>
      </c>
      <c r="AA22" s="6">
        <v>-0.62830858933281386</v>
      </c>
      <c r="AB22" s="7">
        <v>80.291970802919707</v>
      </c>
      <c r="AC22" s="3" t="s">
        <v>46</v>
      </c>
    </row>
    <row r="23" spans="1:29">
      <c r="A23" t="s">
        <v>29</v>
      </c>
      <c r="B23">
        <v>22</v>
      </c>
      <c r="C23">
        <v>2</v>
      </c>
      <c r="D23">
        <v>16</v>
      </c>
      <c r="E23" t="s">
        <v>30</v>
      </c>
      <c r="F23" t="s">
        <v>42</v>
      </c>
      <c r="G23" s="3">
        <v>0</v>
      </c>
      <c r="H23" s="3" t="s">
        <v>32</v>
      </c>
      <c r="I23" s="3" t="s">
        <v>32</v>
      </c>
      <c r="J23" s="3">
        <v>0</v>
      </c>
      <c r="K23" s="3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f t="shared" si="0"/>
        <v>0</v>
      </c>
      <c r="R23" s="3" t="s">
        <v>34</v>
      </c>
      <c r="S23" s="3" t="s">
        <v>34</v>
      </c>
      <c r="T23" s="3" t="s">
        <v>34</v>
      </c>
      <c r="U23" s="8">
        <v>10.014933478951544</v>
      </c>
      <c r="V23" s="9">
        <v>74.613108287000259</v>
      </c>
      <c r="W23" s="6">
        <v>84.628041765951806</v>
      </c>
      <c r="X23" s="6">
        <v>0.88165939716945185</v>
      </c>
      <c r="Y23" s="6">
        <v>-0.77310683968606142</v>
      </c>
      <c r="Z23" s="6">
        <v>2.9896269807285818</v>
      </c>
      <c r="AA23" s="6">
        <v>2.2165201410425204</v>
      </c>
      <c r="AB23" s="7">
        <v>82.608695652173907</v>
      </c>
      <c r="AC23" s="3" t="s">
        <v>43</v>
      </c>
    </row>
    <row r="24" spans="1:29">
      <c r="A24" t="s">
        <v>29</v>
      </c>
      <c r="B24">
        <v>23</v>
      </c>
      <c r="C24">
        <v>2</v>
      </c>
      <c r="D24">
        <v>16</v>
      </c>
      <c r="E24" t="s">
        <v>44</v>
      </c>
      <c r="F24" t="s">
        <v>35</v>
      </c>
      <c r="G24" s="3">
        <v>2.16</v>
      </c>
      <c r="H24" s="3" t="s">
        <v>32</v>
      </c>
      <c r="I24" s="3">
        <v>44.96</v>
      </c>
      <c r="J24" s="3">
        <v>0</v>
      </c>
      <c r="K24" s="3">
        <v>47.120000000000005</v>
      </c>
      <c r="L24" s="4">
        <v>4.5840407470288618</v>
      </c>
      <c r="M24" s="4">
        <v>0</v>
      </c>
      <c r="N24" s="4">
        <v>5</v>
      </c>
      <c r="O24" s="4">
        <v>0</v>
      </c>
      <c r="P24" s="4">
        <v>1</v>
      </c>
      <c r="Q24" s="4">
        <f t="shared" si="0"/>
        <v>83.333333333333343</v>
      </c>
      <c r="R24" s="3">
        <f>G24/N24</f>
        <v>0.43200000000000005</v>
      </c>
      <c r="S24" s="3" t="s">
        <v>53</v>
      </c>
      <c r="T24" s="3">
        <f>I24/P24</f>
        <v>44.96</v>
      </c>
      <c r="U24" s="8">
        <v>11.032216600138677</v>
      </c>
      <c r="V24" s="9">
        <v>17.847425481364876</v>
      </c>
      <c r="W24" s="6">
        <v>28.879642081503555</v>
      </c>
      <c r="X24" s="6">
        <v>0.61799330583794032</v>
      </c>
      <c r="Y24" s="6">
        <v>-0.88643635855338898</v>
      </c>
      <c r="Z24" s="6">
        <v>4.5898237067248147</v>
      </c>
      <c r="AA24" s="6">
        <v>3.7033873481714257</v>
      </c>
      <c r="AB24" s="7">
        <v>78.200692041522473</v>
      </c>
      <c r="AC24" s="3" t="s">
        <v>52</v>
      </c>
    </row>
    <row r="25" spans="1:29">
      <c r="A25" t="s">
        <v>29</v>
      </c>
      <c r="B25">
        <v>24</v>
      </c>
      <c r="C25">
        <v>2</v>
      </c>
      <c r="D25">
        <v>16</v>
      </c>
      <c r="E25" t="s">
        <v>44</v>
      </c>
      <c r="F25" t="s">
        <v>37</v>
      </c>
      <c r="G25" s="3">
        <v>1.33</v>
      </c>
      <c r="H25" s="3" t="s">
        <v>32</v>
      </c>
      <c r="I25" s="3">
        <v>46.13</v>
      </c>
      <c r="J25" s="3">
        <v>0</v>
      </c>
      <c r="K25" s="3">
        <v>47.46</v>
      </c>
      <c r="L25" s="4">
        <v>2.8023598820058995</v>
      </c>
      <c r="M25" s="4">
        <v>0</v>
      </c>
      <c r="N25" s="4">
        <v>4</v>
      </c>
      <c r="O25" s="4">
        <v>0</v>
      </c>
      <c r="P25" s="4">
        <v>2</v>
      </c>
      <c r="Q25" s="4">
        <f t="shared" si="0"/>
        <v>66.666666666666657</v>
      </c>
      <c r="R25" s="3">
        <f>G25/N25</f>
        <v>0.33250000000000002</v>
      </c>
      <c r="S25" s="3" t="s">
        <v>51</v>
      </c>
      <c r="T25" s="3">
        <f>I25/P25</f>
        <v>23.065000000000001</v>
      </c>
      <c r="U25" s="8">
        <v>24.927741263157891</v>
      </c>
      <c r="V25" s="9">
        <v>19.502342549707599</v>
      </c>
      <c r="W25" s="6">
        <v>44.43008381286549</v>
      </c>
      <c r="X25" s="6">
        <v>0.43894453658582483</v>
      </c>
      <c r="Y25" s="6">
        <v>-2.0135816009301166</v>
      </c>
      <c r="Z25" s="6">
        <v>10.443405685519862</v>
      </c>
      <c r="AA25" s="6">
        <v>8.429824084589745</v>
      </c>
      <c r="AB25" s="7">
        <v>77.992277992277977</v>
      </c>
      <c r="AC25" s="3" t="s">
        <v>46</v>
      </c>
    </row>
    <row r="26" spans="1:29">
      <c r="A26" t="s">
        <v>29</v>
      </c>
      <c r="B26">
        <v>25</v>
      </c>
      <c r="C26">
        <v>2</v>
      </c>
      <c r="D26">
        <v>16</v>
      </c>
      <c r="E26" t="s">
        <v>44</v>
      </c>
      <c r="F26" t="s">
        <v>39</v>
      </c>
      <c r="G26" s="3">
        <v>0.51</v>
      </c>
      <c r="H26" s="3" t="s">
        <v>32</v>
      </c>
      <c r="I26" s="3">
        <v>78.099999999999994</v>
      </c>
      <c r="J26" s="3">
        <v>0</v>
      </c>
      <c r="K26" s="3">
        <v>78.61</v>
      </c>
      <c r="L26" s="4">
        <v>0.64877242081160158</v>
      </c>
      <c r="M26" s="4">
        <v>0</v>
      </c>
      <c r="N26" s="4">
        <v>2</v>
      </c>
      <c r="O26" s="4">
        <v>0</v>
      </c>
      <c r="P26" s="4">
        <v>4</v>
      </c>
      <c r="Q26" s="4">
        <f t="shared" si="0"/>
        <v>33.333333333333329</v>
      </c>
      <c r="R26" s="3">
        <f>G26/N26</f>
        <v>0.255</v>
      </c>
      <c r="S26" s="3" t="s">
        <v>54</v>
      </c>
      <c r="T26" s="3">
        <f>I26/P26</f>
        <v>19.524999999999999</v>
      </c>
      <c r="U26" s="8">
        <v>3.7734159188451053</v>
      </c>
      <c r="V26" s="9">
        <v>20.913944596176357</v>
      </c>
      <c r="W26" s="6">
        <v>24.687360515021464</v>
      </c>
      <c r="X26" s="6">
        <v>0.84715190931209094</v>
      </c>
      <c r="Y26" s="6">
        <v>-0.23012647240849748</v>
      </c>
      <c r="Z26" s="6">
        <v>5.316981636719107</v>
      </c>
      <c r="AA26" s="6">
        <v>5.0868551643106086</v>
      </c>
      <c r="AB26" s="7">
        <v>77.777777777777786</v>
      </c>
      <c r="AC26" s="3" t="s">
        <v>34</v>
      </c>
    </row>
    <row r="27" spans="1:29">
      <c r="A27" t="s">
        <v>29</v>
      </c>
      <c r="B27">
        <v>26</v>
      </c>
      <c r="C27">
        <v>2</v>
      </c>
      <c r="D27">
        <v>16</v>
      </c>
      <c r="E27" t="s">
        <v>44</v>
      </c>
      <c r="F27" t="s">
        <v>40</v>
      </c>
      <c r="G27" s="3">
        <v>0.11</v>
      </c>
      <c r="H27" s="3" t="s">
        <v>32</v>
      </c>
      <c r="I27" s="3">
        <v>55.1</v>
      </c>
      <c r="J27" s="3">
        <v>0</v>
      </c>
      <c r="K27" s="3">
        <v>55.21</v>
      </c>
      <c r="L27" s="4">
        <v>0.19923926824850571</v>
      </c>
      <c r="M27" s="4">
        <v>0</v>
      </c>
      <c r="N27" s="4">
        <v>1</v>
      </c>
      <c r="O27" s="4">
        <v>0</v>
      </c>
      <c r="P27" s="4">
        <v>5</v>
      </c>
      <c r="Q27" s="4">
        <f t="shared" si="0"/>
        <v>16.666666666666664</v>
      </c>
      <c r="R27" s="3">
        <f>G27/N27</f>
        <v>0.11</v>
      </c>
      <c r="S27" s="3" t="s">
        <v>55</v>
      </c>
      <c r="T27" s="3">
        <f>I27/P27</f>
        <v>11.02</v>
      </c>
      <c r="U27" s="8">
        <v>16.677051516685484</v>
      </c>
      <c r="V27" s="9">
        <v>16.269372687979445</v>
      </c>
      <c r="W27" s="6">
        <v>32.946424204664929</v>
      </c>
      <c r="X27" s="6">
        <v>0.49381300340556661</v>
      </c>
      <c r="Y27" s="6">
        <v>-1.3659581442781528</v>
      </c>
      <c r="Z27" s="6">
        <v>4.8091099688362933</v>
      </c>
      <c r="AA27" s="6">
        <v>3.4431518245581398</v>
      </c>
      <c r="AB27" s="7">
        <v>78.819444444444429</v>
      </c>
      <c r="AC27" s="3" t="s">
        <v>46</v>
      </c>
    </row>
    <row r="28" spans="1:29">
      <c r="A28" t="s">
        <v>29</v>
      </c>
      <c r="B28">
        <v>27</v>
      </c>
      <c r="C28">
        <v>2</v>
      </c>
      <c r="D28">
        <v>16</v>
      </c>
      <c r="E28" t="s">
        <v>44</v>
      </c>
      <c r="F28" t="s">
        <v>42</v>
      </c>
      <c r="G28" s="3" t="s">
        <v>32</v>
      </c>
      <c r="H28" s="3" t="s">
        <v>32</v>
      </c>
      <c r="I28" s="3">
        <v>59.08</v>
      </c>
      <c r="J28" s="3">
        <v>0</v>
      </c>
      <c r="K28" s="3">
        <v>59.08</v>
      </c>
      <c r="L28" s="4">
        <v>0</v>
      </c>
      <c r="M28" s="4">
        <v>0</v>
      </c>
      <c r="N28" s="4">
        <v>0</v>
      </c>
      <c r="O28" s="4">
        <v>0</v>
      </c>
      <c r="P28" s="4">
        <v>6</v>
      </c>
      <c r="Q28" s="4">
        <f t="shared" si="0"/>
        <v>0</v>
      </c>
      <c r="R28" s="3" t="s">
        <v>56</v>
      </c>
      <c r="S28" s="3" t="s">
        <v>56</v>
      </c>
      <c r="T28" s="3">
        <f>I28/P28</f>
        <v>9.8466666666666658</v>
      </c>
      <c r="U28" s="8">
        <v>3.4663773516968241</v>
      </c>
      <c r="V28" s="9">
        <v>10.456986187375604</v>
      </c>
      <c r="W28" s="6">
        <v>13.923363539072428</v>
      </c>
      <c r="X28" s="6">
        <v>0.75103879590809319</v>
      </c>
      <c r="Y28" s="6">
        <v>-0.20932239649444365</v>
      </c>
      <c r="Z28" s="6">
        <v>0.22601457813213818</v>
      </c>
      <c r="AA28" s="6">
        <v>1.6692181637694592E-2</v>
      </c>
      <c r="AB28" s="7">
        <v>75.090252707581229</v>
      </c>
      <c r="AC28" s="3" t="s">
        <v>51</v>
      </c>
    </row>
    <row r="29" spans="1:29">
      <c r="A29" t="s">
        <v>29</v>
      </c>
      <c r="B29">
        <v>28</v>
      </c>
      <c r="C29">
        <v>2</v>
      </c>
      <c r="D29">
        <v>16</v>
      </c>
      <c r="E29" t="s">
        <v>50</v>
      </c>
      <c r="F29" t="s">
        <v>35</v>
      </c>
      <c r="G29" s="3">
        <v>19.100000000000001</v>
      </c>
      <c r="H29" s="3">
        <v>5.22</v>
      </c>
      <c r="I29" s="3" t="s">
        <v>32</v>
      </c>
      <c r="J29" s="3">
        <v>0</v>
      </c>
      <c r="K29" s="3">
        <v>24.32</v>
      </c>
      <c r="L29" s="4">
        <v>78.536184210526315</v>
      </c>
      <c r="M29" s="4">
        <v>0</v>
      </c>
      <c r="N29" s="4">
        <v>5</v>
      </c>
      <c r="O29" s="4">
        <v>1</v>
      </c>
      <c r="P29" s="4">
        <v>0</v>
      </c>
      <c r="Q29" s="4">
        <f t="shared" si="0"/>
        <v>83.333333333333343</v>
      </c>
      <c r="R29" s="3">
        <f t="shared" ref="R29:S32" si="2">G29/N29</f>
        <v>3.8200000000000003</v>
      </c>
      <c r="S29" s="3">
        <f t="shared" si="2"/>
        <v>5.22</v>
      </c>
      <c r="T29" s="3" t="s">
        <v>34</v>
      </c>
      <c r="U29" s="8">
        <v>13.225679347826091</v>
      </c>
      <c r="V29" s="9">
        <v>36.881314699792952</v>
      </c>
      <c r="W29" s="6">
        <v>50.10699404761904</v>
      </c>
      <c r="X29" s="6">
        <v>0.73605123198455891</v>
      </c>
      <c r="Y29" s="6">
        <v>-1.053339436651165</v>
      </c>
      <c r="Z29" s="6">
        <v>3.2075360078277293</v>
      </c>
      <c r="AA29" s="6">
        <v>2.1541965711765649</v>
      </c>
      <c r="AB29" s="7">
        <v>80</v>
      </c>
      <c r="AC29" s="3" t="s">
        <v>34</v>
      </c>
    </row>
    <row r="30" spans="1:29">
      <c r="A30" t="s">
        <v>29</v>
      </c>
      <c r="B30">
        <v>29</v>
      </c>
      <c r="C30">
        <v>2</v>
      </c>
      <c r="D30">
        <v>16</v>
      </c>
      <c r="E30" t="s">
        <v>50</v>
      </c>
      <c r="F30" t="s">
        <v>37</v>
      </c>
      <c r="G30" s="3">
        <v>14.35</v>
      </c>
      <c r="H30" s="3">
        <v>8.11</v>
      </c>
      <c r="I30" s="3" t="s">
        <v>32</v>
      </c>
      <c r="J30" s="3">
        <v>0</v>
      </c>
      <c r="K30" s="3">
        <v>22.46</v>
      </c>
      <c r="L30" s="4">
        <v>63.891362422083695</v>
      </c>
      <c r="M30" s="4">
        <v>0</v>
      </c>
      <c r="N30" s="4">
        <v>4</v>
      </c>
      <c r="O30" s="4">
        <v>2</v>
      </c>
      <c r="P30" s="4">
        <v>0</v>
      </c>
      <c r="Q30" s="4">
        <f t="shared" si="0"/>
        <v>66.666666666666657</v>
      </c>
      <c r="R30" s="3">
        <f t="shared" si="2"/>
        <v>3.5874999999999999</v>
      </c>
      <c r="S30" s="3">
        <f t="shared" si="2"/>
        <v>4.0549999999999997</v>
      </c>
      <c r="T30" s="3" t="s">
        <v>34</v>
      </c>
      <c r="U30" s="8">
        <v>4.3827873507893749</v>
      </c>
      <c r="V30" s="9">
        <v>48.806061267274217</v>
      </c>
      <c r="W30" s="6">
        <v>53.188848618063588</v>
      </c>
      <c r="X30" s="6">
        <v>0.91759950695189663</v>
      </c>
      <c r="Y30" s="6">
        <v>-0.30826053511880158</v>
      </c>
      <c r="Z30" s="6">
        <v>4.4914547832930687</v>
      </c>
      <c r="AA30" s="6">
        <v>4.1831942481742672</v>
      </c>
      <c r="AB30" s="7">
        <v>81.297709923664115</v>
      </c>
      <c r="AC30" s="3" t="s">
        <v>53</v>
      </c>
    </row>
    <row r="31" spans="1:29">
      <c r="A31" t="s">
        <v>29</v>
      </c>
      <c r="B31">
        <v>30</v>
      </c>
      <c r="C31">
        <v>2</v>
      </c>
      <c r="D31">
        <v>16</v>
      </c>
      <c r="E31" t="s">
        <v>50</v>
      </c>
      <c r="F31" t="s">
        <v>39</v>
      </c>
      <c r="G31" s="3">
        <v>12.41</v>
      </c>
      <c r="H31" s="3">
        <v>18.75</v>
      </c>
      <c r="I31" s="3" t="s">
        <v>32</v>
      </c>
      <c r="J31" s="3">
        <v>0</v>
      </c>
      <c r="K31" s="3">
        <v>31.16</v>
      </c>
      <c r="L31" s="4">
        <v>39.826700898587937</v>
      </c>
      <c r="M31" s="4">
        <v>0</v>
      </c>
      <c r="N31" s="4">
        <v>2</v>
      </c>
      <c r="O31" s="4">
        <v>4</v>
      </c>
      <c r="P31" s="4">
        <v>0</v>
      </c>
      <c r="Q31" s="4">
        <f t="shared" si="0"/>
        <v>33.333333333333329</v>
      </c>
      <c r="R31" s="3">
        <f t="shared" si="2"/>
        <v>6.2050000000000001</v>
      </c>
      <c r="S31" s="3">
        <f t="shared" si="2"/>
        <v>4.6875</v>
      </c>
      <c r="T31" s="3" t="s">
        <v>34</v>
      </c>
      <c r="U31" s="8">
        <v>14.756572510445675</v>
      </c>
      <c r="V31" s="9">
        <v>26.438917130919211</v>
      </c>
      <c r="W31" s="6">
        <v>41.195489641364887</v>
      </c>
      <c r="X31" s="6">
        <v>0.64179154953826734</v>
      </c>
      <c r="Y31" s="6">
        <v>-1.0581488992251999</v>
      </c>
      <c r="Z31" s="6">
        <v>0.76135090407580142</v>
      </c>
      <c r="AA31" s="6">
        <v>-0.29679799514939847</v>
      </c>
      <c r="AB31" s="7">
        <v>78.00687285223367</v>
      </c>
      <c r="AC31" s="3" t="s">
        <v>38</v>
      </c>
    </row>
    <row r="32" spans="1:29">
      <c r="A32" t="s">
        <v>29</v>
      </c>
      <c r="B32">
        <v>31</v>
      </c>
      <c r="C32">
        <v>2</v>
      </c>
      <c r="D32">
        <v>16</v>
      </c>
      <c r="E32" t="s">
        <v>50</v>
      </c>
      <c r="F32" t="s">
        <v>40</v>
      </c>
      <c r="G32" s="3">
        <v>7.39</v>
      </c>
      <c r="H32" s="3">
        <v>33.15</v>
      </c>
      <c r="I32" s="3" t="s">
        <v>32</v>
      </c>
      <c r="J32" s="3">
        <v>0</v>
      </c>
      <c r="K32" s="3">
        <v>40.54</v>
      </c>
      <c r="L32" s="4">
        <v>18.228909718796249</v>
      </c>
      <c r="M32" s="4">
        <v>0</v>
      </c>
      <c r="N32" s="4">
        <v>1</v>
      </c>
      <c r="O32" s="4">
        <v>5</v>
      </c>
      <c r="P32" s="4">
        <v>0</v>
      </c>
      <c r="Q32" s="4">
        <f t="shared" si="0"/>
        <v>16.666666666666664</v>
      </c>
      <c r="R32" s="3">
        <f t="shared" si="2"/>
        <v>7.39</v>
      </c>
      <c r="S32" s="3">
        <f t="shared" si="2"/>
        <v>6.63</v>
      </c>
      <c r="T32" s="3" t="s">
        <v>34</v>
      </c>
      <c r="U32" s="8">
        <v>6.8767038867243162</v>
      </c>
      <c r="V32" s="9">
        <v>12.325143020051319</v>
      </c>
      <c r="W32" s="6">
        <v>19.201846906775636</v>
      </c>
      <c r="X32" s="6">
        <v>0.64187278858588459</v>
      </c>
      <c r="Y32" s="6">
        <v>-0.47706713189507782</v>
      </c>
      <c r="Z32" s="6">
        <v>4.5276112676370079</v>
      </c>
      <c r="AA32" s="6">
        <v>4.050544135741931</v>
      </c>
      <c r="AB32" s="7">
        <v>74.242424242424249</v>
      </c>
      <c r="AC32" s="3" t="s">
        <v>53</v>
      </c>
    </row>
    <row r="33" spans="1:29">
      <c r="A33" t="s">
        <v>29</v>
      </c>
      <c r="B33">
        <v>32</v>
      </c>
      <c r="C33">
        <v>2</v>
      </c>
      <c r="D33">
        <v>16</v>
      </c>
      <c r="E33" t="s">
        <v>50</v>
      </c>
      <c r="F33" t="s">
        <v>42</v>
      </c>
      <c r="G33" s="3" t="s">
        <v>32</v>
      </c>
      <c r="H33" s="3">
        <v>27.6</v>
      </c>
      <c r="I33" s="3" t="s">
        <v>32</v>
      </c>
      <c r="J33" s="3">
        <v>1.26</v>
      </c>
      <c r="K33" s="3">
        <v>28.860000000000003</v>
      </c>
      <c r="L33" s="4">
        <v>0</v>
      </c>
      <c r="M33" s="4">
        <v>0</v>
      </c>
      <c r="N33" s="4">
        <v>0</v>
      </c>
      <c r="O33" s="4">
        <v>6</v>
      </c>
      <c r="P33" s="4">
        <v>0</v>
      </c>
      <c r="Q33" s="4">
        <f t="shared" si="0"/>
        <v>0</v>
      </c>
      <c r="R33" s="3" t="s">
        <v>57</v>
      </c>
      <c r="S33" s="3">
        <f>H33/O33</f>
        <v>4.6000000000000005</v>
      </c>
      <c r="T33" s="3" t="s">
        <v>41</v>
      </c>
      <c r="U33" s="8">
        <v>9.8184023819218247</v>
      </c>
      <c r="V33" s="9">
        <v>16.402615363735077</v>
      </c>
      <c r="W33" s="6">
        <v>26.221017745656901</v>
      </c>
      <c r="X33" s="6">
        <v>0.62555220101828091</v>
      </c>
      <c r="Y33" s="6">
        <v>-0.77741635506769768</v>
      </c>
      <c r="Z33" s="6">
        <v>2.7200916612469612</v>
      </c>
      <c r="AA33" s="6">
        <v>1.9426753061792639</v>
      </c>
      <c r="AB33" s="7">
        <v>80.487804878048792</v>
      </c>
      <c r="AC33" s="3" t="s">
        <v>57</v>
      </c>
    </row>
    <row r="34" spans="1:29">
      <c r="A34" t="s">
        <v>29</v>
      </c>
      <c r="B34">
        <v>33</v>
      </c>
      <c r="C34">
        <v>3</v>
      </c>
      <c r="D34">
        <v>18</v>
      </c>
      <c r="E34" t="s">
        <v>30</v>
      </c>
      <c r="F34" t="s">
        <v>31</v>
      </c>
      <c r="G34" s="3">
        <v>22.85</v>
      </c>
      <c r="H34" s="3" t="s">
        <v>32</v>
      </c>
      <c r="I34" s="3" t="s">
        <v>32</v>
      </c>
      <c r="J34" s="3">
        <v>0</v>
      </c>
      <c r="K34" s="3">
        <v>22.85</v>
      </c>
      <c r="L34" s="4">
        <v>100</v>
      </c>
      <c r="M34" s="4">
        <v>0</v>
      </c>
      <c r="N34" s="4">
        <v>6</v>
      </c>
      <c r="O34" s="4">
        <v>0</v>
      </c>
      <c r="P34" s="4">
        <v>0</v>
      </c>
      <c r="Q34" s="4">
        <f t="shared" ref="Q34:Q65" si="3">(N34/6)*100</f>
        <v>100</v>
      </c>
      <c r="R34" s="3">
        <f>G34/N34</f>
        <v>3.8083333333333336</v>
      </c>
      <c r="S34" s="3" t="s">
        <v>54</v>
      </c>
      <c r="T34" s="3" t="s">
        <v>54</v>
      </c>
      <c r="U34" s="8">
        <v>7.4499796629319261</v>
      </c>
      <c r="V34" s="9">
        <v>20.559627739593466</v>
      </c>
      <c r="W34" s="6">
        <v>28.009607402525393</v>
      </c>
      <c r="X34" s="6">
        <v>0.73402056102149349</v>
      </c>
      <c r="Y34" s="6">
        <v>-0.57538017720538637</v>
      </c>
      <c r="Z34" s="6">
        <v>6.1598796546122907</v>
      </c>
      <c r="AA34" s="6">
        <v>5.5844994774069043</v>
      </c>
      <c r="AB34" s="7">
        <v>77.031802120141336</v>
      </c>
      <c r="AC34" s="3" t="s">
        <v>34</v>
      </c>
    </row>
    <row r="35" spans="1:29">
      <c r="A35" t="s">
        <v>29</v>
      </c>
      <c r="B35">
        <v>34</v>
      </c>
      <c r="C35">
        <v>3</v>
      </c>
      <c r="D35">
        <v>18</v>
      </c>
      <c r="E35" t="s">
        <v>30</v>
      </c>
      <c r="F35" t="s">
        <v>35</v>
      </c>
      <c r="G35" s="3">
        <v>14.75</v>
      </c>
      <c r="H35" s="3" t="s">
        <v>32</v>
      </c>
      <c r="I35" s="3" t="s">
        <v>32</v>
      </c>
      <c r="J35" s="3">
        <v>0</v>
      </c>
      <c r="K35" s="3">
        <v>14.75</v>
      </c>
      <c r="L35" s="4">
        <v>100</v>
      </c>
      <c r="M35" s="4">
        <v>0</v>
      </c>
      <c r="N35" s="4">
        <v>5</v>
      </c>
      <c r="O35" s="4">
        <v>0</v>
      </c>
      <c r="P35" s="4">
        <v>0</v>
      </c>
      <c r="Q35" s="4">
        <f t="shared" si="3"/>
        <v>83.333333333333343</v>
      </c>
      <c r="R35" s="3">
        <f>G35/N35</f>
        <v>2.95</v>
      </c>
      <c r="S35" s="3" t="s">
        <v>34</v>
      </c>
      <c r="T35" s="3" t="s">
        <v>34</v>
      </c>
      <c r="U35" s="8">
        <v>12.264781063354214</v>
      </c>
      <c r="V35" s="9">
        <v>25.455627455530717</v>
      </c>
      <c r="W35" s="6">
        <v>37.720408518884931</v>
      </c>
      <c r="X35" s="6">
        <v>0.67485025891981565</v>
      </c>
      <c r="Y35" s="6">
        <v>-0.97928022145580707</v>
      </c>
      <c r="Z35" s="6">
        <v>-0.6661722603726502</v>
      </c>
      <c r="AA35" s="6">
        <v>-1.6454524818284573</v>
      </c>
      <c r="AB35" s="7">
        <v>77.397260273972606</v>
      </c>
      <c r="AC35" s="3" t="s">
        <v>34</v>
      </c>
    </row>
    <row r="36" spans="1:29">
      <c r="A36" t="s">
        <v>29</v>
      </c>
      <c r="B36">
        <v>35</v>
      </c>
      <c r="C36">
        <v>3</v>
      </c>
      <c r="D36">
        <v>18</v>
      </c>
      <c r="E36" t="s">
        <v>30</v>
      </c>
      <c r="F36" t="s">
        <v>37</v>
      </c>
      <c r="G36" s="3">
        <v>25.1</v>
      </c>
      <c r="H36" s="3" t="s">
        <v>32</v>
      </c>
      <c r="I36" s="3" t="s">
        <v>32</v>
      </c>
      <c r="J36" s="3">
        <v>0</v>
      </c>
      <c r="K36" s="3">
        <v>25.1</v>
      </c>
      <c r="L36" s="4">
        <v>100</v>
      </c>
      <c r="M36" s="4">
        <v>0</v>
      </c>
      <c r="N36" s="4">
        <v>4</v>
      </c>
      <c r="O36" s="4">
        <v>0</v>
      </c>
      <c r="P36" s="4">
        <v>0</v>
      </c>
      <c r="Q36" s="4">
        <f t="shared" si="3"/>
        <v>66.666666666666657</v>
      </c>
      <c r="R36" s="3">
        <f>G36/N36</f>
        <v>6.2750000000000004</v>
      </c>
      <c r="S36" s="3" t="s">
        <v>48</v>
      </c>
      <c r="T36" s="3" t="s">
        <v>48</v>
      </c>
      <c r="U36" s="8">
        <v>16.447878030011537</v>
      </c>
      <c r="V36" s="9">
        <v>20.206422983198667</v>
      </c>
      <c r="W36" s="6">
        <v>36.654301013210201</v>
      </c>
      <c r="X36" s="6">
        <v>0.55127017634073217</v>
      </c>
      <c r="Y36" s="6">
        <v>-1.3547698936031323</v>
      </c>
      <c r="Z36" s="6">
        <v>0.12134090571590868</v>
      </c>
      <c r="AA36" s="6">
        <v>-1.2334289878872233</v>
      </c>
      <c r="AB36" s="7">
        <v>81.818181818181827</v>
      </c>
      <c r="AC36" s="3" t="s">
        <v>34</v>
      </c>
    </row>
    <row r="37" spans="1:29">
      <c r="A37" t="s">
        <v>29</v>
      </c>
      <c r="B37">
        <v>36</v>
      </c>
      <c r="C37">
        <v>3</v>
      </c>
      <c r="D37">
        <v>18</v>
      </c>
      <c r="E37" t="s">
        <v>30</v>
      </c>
      <c r="F37" t="s">
        <v>39</v>
      </c>
      <c r="G37" s="3">
        <v>33.159999999999997</v>
      </c>
      <c r="H37" s="3" t="s">
        <v>32</v>
      </c>
      <c r="I37" s="3" t="s">
        <v>32</v>
      </c>
      <c r="J37" s="3">
        <v>0</v>
      </c>
      <c r="K37" s="3">
        <v>33.159999999999997</v>
      </c>
      <c r="L37" s="4">
        <v>100</v>
      </c>
      <c r="M37" s="4">
        <v>0</v>
      </c>
      <c r="N37" s="4">
        <v>2</v>
      </c>
      <c r="O37" s="4">
        <v>0</v>
      </c>
      <c r="P37" s="4">
        <v>0</v>
      </c>
      <c r="Q37" s="4">
        <f t="shared" si="3"/>
        <v>33.333333333333329</v>
      </c>
      <c r="R37" s="3">
        <f>G37/N37</f>
        <v>16.579999999999998</v>
      </c>
      <c r="S37" s="3" t="s">
        <v>57</v>
      </c>
      <c r="T37" s="3" t="s">
        <v>34</v>
      </c>
      <c r="U37" s="8">
        <v>5.4168578392359761</v>
      </c>
      <c r="V37" s="9">
        <v>19.700890038466639</v>
      </c>
      <c r="W37" s="6">
        <v>25.117747877702616</v>
      </c>
      <c r="X37" s="6">
        <v>0.78434142003453267</v>
      </c>
      <c r="Y37" s="6">
        <v>-0.44498291720796918</v>
      </c>
      <c r="Z37" s="6">
        <v>1.0790394713181217</v>
      </c>
      <c r="AA37" s="6">
        <v>0.63405655411015227</v>
      </c>
      <c r="AB37" s="7">
        <v>81.395348837209298</v>
      </c>
      <c r="AC37" s="3" t="s">
        <v>58</v>
      </c>
    </row>
    <row r="38" spans="1:29">
      <c r="A38" t="s">
        <v>29</v>
      </c>
      <c r="B38">
        <v>37</v>
      </c>
      <c r="C38">
        <v>3</v>
      </c>
      <c r="D38">
        <v>18</v>
      </c>
      <c r="E38" t="s">
        <v>30</v>
      </c>
      <c r="F38" t="s">
        <v>40</v>
      </c>
      <c r="G38" s="3">
        <v>17.38</v>
      </c>
      <c r="H38" s="3" t="s">
        <v>32</v>
      </c>
      <c r="I38" s="3" t="s">
        <v>32</v>
      </c>
      <c r="J38" s="3">
        <v>0</v>
      </c>
      <c r="K38" s="3">
        <v>17.38</v>
      </c>
      <c r="L38" s="4">
        <v>100</v>
      </c>
      <c r="M38" s="4">
        <v>0</v>
      </c>
      <c r="N38" s="4">
        <v>1</v>
      </c>
      <c r="O38" s="4">
        <v>0</v>
      </c>
      <c r="P38" s="4">
        <v>0</v>
      </c>
      <c r="Q38" s="4">
        <f t="shared" si="3"/>
        <v>16.666666666666664</v>
      </c>
      <c r="R38" s="3">
        <f>G38/N38</f>
        <v>17.38</v>
      </c>
      <c r="S38" s="3" t="s">
        <v>34</v>
      </c>
      <c r="T38" s="3" t="s">
        <v>34</v>
      </c>
      <c r="U38" s="8">
        <v>11.538538011695904</v>
      </c>
      <c r="V38" s="9">
        <v>19.600103963612732</v>
      </c>
      <c r="W38" s="6">
        <v>31.138641975308637</v>
      </c>
      <c r="X38" s="6">
        <v>0.62944633164010877</v>
      </c>
      <c r="Y38" s="6">
        <v>-0.69351557424470189</v>
      </c>
      <c r="Z38" s="6">
        <v>5.8481171694041351E-2</v>
      </c>
      <c r="AA38" s="6">
        <v>-0.6350344025506609</v>
      </c>
      <c r="AB38" s="7">
        <v>79.347826086956502</v>
      </c>
      <c r="AC38" t="s">
        <v>59</v>
      </c>
    </row>
    <row r="39" spans="1:29">
      <c r="A39" t="s">
        <v>29</v>
      </c>
      <c r="B39">
        <v>38</v>
      </c>
      <c r="C39">
        <v>3</v>
      </c>
      <c r="D39">
        <v>18</v>
      </c>
      <c r="E39" t="s">
        <v>30</v>
      </c>
      <c r="F39" t="s">
        <v>42</v>
      </c>
      <c r="G39" s="3">
        <v>0</v>
      </c>
      <c r="H39" s="3" t="s">
        <v>32</v>
      </c>
      <c r="I39" s="3" t="s">
        <v>32</v>
      </c>
      <c r="J39" s="3">
        <v>0</v>
      </c>
      <c r="K39" s="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f t="shared" si="3"/>
        <v>0</v>
      </c>
      <c r="R39" s="3" t="s">
        <v>34</v>
      </c>
      <c r="S39" s="3" t="s">
        <v>34</v>
      </c>
      <c r="T39" s="3" t="s">
        <v>34</v>
      </c>
      <c r="U39" s="8">
        <v>19.094682288172841</v>
      </c>
      <c r="V39" s="9">
        <v>85.139619049087727</v>
      </c>
      <c r="W39" s="6">
        <v>104.23430133726058</v>
      </c>
      <c r="X39" s="6">
        <v>0.81680999399237986</v>
      </c>
      <c r="Y39" s="6">
        <v>-1.5731179404810789</v>
      </c>
      <c r="Z39" s="6">
        <v>-5.6387325950352967</v>
      </c>
      <c r="AA39" s="6">
        <v>-7.2118505355163753</v>
      </c>
      <c r="AB39" s="7">
        <v>80.308880308880305</v>
      </c>
      <c r="AC39" s="3" t="s">
        <v>53</v>
      </c>
    </row>
    <row r="40" spans="1:29">
      <c r="A40" t="s">
        <v>29</v>
      </c>
      <c r="B40">
        <v>39</v>
      </c>
      <c r="C40">
        <v>3</v>
      </c>
      <c r="D40">
        <v>18</v>
      </c>
      <c r="E40" t="s">
        <v>44</v>
      </c>
      <c r="F40" t="s">
        <v>35</v>
      </c>
      <c r="G40" s="3">
        <v>2.7</v>
      </c>
      <c r="H40" s="3" t="s">
        <v>32</v>
      </c>
      <c r="I40" s="3">
        <v>39.47</v>
      </c>
      <c r="J40" s="3">
        <v>0.31</v>
      </c>
      <c r="K40" s="3">
        <v>42.480000000000004</v>
      </c>
      <c r="L40" s="4">
        <v>6.3559322033898304</v>
      </c>
      <c r="M40" s="4">
        <v>0.72975517890772112</v>
      </c>
      <c r="N40" s="4">
        <v>5</v>
      </c>
      <c r="O40" s="4">
        <v>0</v>
      </c>
      <c r="P40" s="4">
        <v>1</v>
      </c>
      <c r="Q40" s="4">
        <f t="shared" si="3"/>
        <v>83.333333333333343</v>
      </c>
      <c r="R40" s="3">
        <f>G40/N40</f>
        <v>0.54</v>
      </c>
      <c r="S40" s="3" t="s">
        <v>34</v>
      </c>
      <c r="T40" s="3">
        <f>I40/P40</f>
        <v>39.47</v>
      </c>
      <c r="U40" s="8">
        <v>15.624750608272501</v>
      </c>
      <c r="V40" s="9">
        <v>11.733630711002975</v>
      </c>
      <c r="W40" s="6">
        <v>27.358381319275477</v>
      </c>
      <c r="X40" s="6">
        <v>0.4288861454948722</v>
      </c>
      <c r="Y40" s="6">
        <v>-1.2868348966758383</v>
      </c>
      <c r="Z40" s="6">
        <v>5.9506868223525284</v>
      </c>
      <c r="AA40" s="6">
        <v>4.663851925676691</v>
      </c>
      <c r="AB40" s="7">
        <v>81.818181818181813</v>
      </c>
      <c r="AC40" s="3" t="s">
        <v>34</v>
      </c>
    </row>
    <row r="41" spans="1:29">
      <c r="A41" t="s">
        <v>29</v>
      </c>
      <c r="B41">
        <v>40</v>
      </c>
      <c r="C41">
        <v>3</v>
      </c>
      <c r="D41">
        <v>18</v>
      </c>
      <c r="E41" t="s">
        <v>44</v>
      </c>
      <c r="F41" t="s">
        <v>37</v>
      </c>
      <c r="G41" s="3">
        <v>2.5299999999999998</v>
      </c>
      <c r="H41" s="3" t="s">
        <v>32</v>
      </c>
      <c r="I41" s="3">
        <v>63.31</v>
      </c>
      <c r="J41" s="3">
        <v>0</v>
      </c>
      <c r="K41" s="3">
        <v>65.84</v>
      </c>
      <c r="L41" s="4">
        <v>3.8426488456865124</v>
      </c>
      <c r="M41" s="4">
        <v>0</v>
      </c>
      <c r="N41" s="4">
        <v>4</v>
      </c>
      <c r="O41" s="4">
        <v>0</v>
      </c>
      <c r="P41" s="4">
        <v>2</v>
      </c>
      <c r="Q41" s="4">
        <f t="shared" si="3"/>
        <v>66.666666666666657</v>
      </c>
      <c r="R41" s="3">
        <f>G41/N41</f>
        <v>0.63249999999999995</v>
      </c>
      <c r="S41" s="3" t="s">
        <v>34</v>
      </c>
      <c r="T41" s="3">
        <f>I41/P41</f>
        <v>31.655000000000001</v>
      </c>
      <c r="U41" s="8">
        <v>5.5585066880256324</v>
      </c>
      <c r="V41" s="9">
        <v>13.738170284341214</v>
      </c>
      <c r="W41" s="6">
        <v>19.296676972366846</v>
      </c>
      <c r="X41" s="6">
        <v>0.71194487548371654</v>
      </c>
      <c r="Y41" s="6">
        <v>-0.45692498743278381</v>
      </c>
      <c r="Z41" s="6">
        <v>0.37350264120726251</v>
      </c>
      <c r="AA41" s="6">
        <v>-8.342234622552136E-2</v>
      </c>
      <c r="AB41" s="7">
        <v>78.070175438596493</v>
      </c>
      <c r="AC41" s="3" t="s">
        <v>52</v>
      </c>
    </row>
    <row r="42" spans="1:29">
      <c r="A42" t="s">
        <v>29</v>
      </c>
      <c r="B42">
        <v>41</v>
      </c>
      <c r="C42">
        <v>3</v>
      </c>
      <c r="D42">
        <v>18</v>
      </c>
      <c r="E42" t="s">
        <v>44</v>
      </c>
      <c r="F42" t="s">
        <v>39</v>
      </c>
      <c r="G42" s="3">
        <v>1.19</v>
      </c>
      <c r="H42" s="3" t="s">
        <v>32</v>
      </c>
      <c r="I42" s="3">
        <v>60.04</v>
      </c>
      <c r="J42" s="3">
        <v>0.25</v>
      </c>
      <c r="K42" s="3">
        <v>61.48</v>
      </c>
      <c r="L42" s="4">
        <v>1.9355888093689007</v>
      </c>
      <c r="M42" s="4">
        <v>0.40663630448926485</v>
      </c>
      <c r="N42" s="4">
        <v>2</v>
      </c>
      <c r="O42" s="4">
        <v>0</v>
      </c>
      <c r="P42" s="4">
        <v>4</v>
      </c>
      <c r="Q42" s="4">
        <f t="shared" si="3"/>
        <v>33.333333333333329</v>
      </c>
      <c r="R42" s="3">
        <f>G42/N42</f>
        <v>0.59499999999999997</v>
      </c>
      <c r="S42" s="3" t="s">
        <v>57</v>
      </c>
      <c r="T42" s="3">
        <f>I42/P42</f>
        <v>15.01</v>
      </c>
      <c r="U42" s="8">
        <v>2.1873490668232307</v>
      </c>
      <c r="V42" s="9">
        <v>10.34180505136538</v>
      </c>
      <c r="W42" s="6">
        <v>12.529154118188611</v>
      </c>
      <c r="X42" s="6">
        <v>0.82541925446923436</v>
      </c>
      <c r="Y42" s="6">
        <v>-7.4245631735175663E-2</v>
      </c>
      <c r="Z42" s="6">
        <v>1.3690331932804798</v>
      </c>
      <c r="AA42" s="6">
        <v>1.2947875615453042</v>
      </c>
      <c r="AB42" s="7">
        <v>58.407079646017692</v>
      </c>
      <c r="AC42" s="3" t="s">
        <v>46</v>
      </c>
    </row>
    <row r="43" spans="1:29">
      <c r="A43" t="s">
        <v>29</v>
      </c>
      <c r="B43">
        <v>42</v>
      </c>
      <c r="C43">
        <v>3</v>
      </c>
      <c r="D43">
        <v>18</v>
      </c>
      <c r="E43" t="s">
        <v>44</v>
      </c>
      <c r="F43" t="s">
        <v>40</v>
      </c>
      <c r="G43" s="3">
        <v>0.35</v>
      </c>
      <c r="H43" s="3" t="s">
        <v>32</v>
      </c>
      <c r="I43" s="3">
        <v>78.06</v>
      </c>
      <c r="J43" s="3">
        <v>0</v>
      </c>
      <c r="K43" s="3">
        <v>78.41</v>
      </c>
      <c r="L43" s="4">
        <v>0.44637163627088383</v>
      </c>
      <c r="M43" s="4">
        <v>0</v>
      </c>
      <c r="N43" s="4">
        <v>1</v>
      </c>
      <c r="O43" s="4">
        <v>0</v>
      </c>
      <c r="P43" s="4">
        <v>5</v>
      </c>
      <c r="Q43" s="4">
        <f t="shared" si="3"/>
        <v>16.666666666666664</v>
      </c>
      <c r="R43" s="3">
        <f>G43/N43</f>
        <v>0.35</v>
      </c>
      <c r="S43" s="3" t="s">
        <v>34</v>
      </c>
      <c r="T43" s="3">
        <f>I43/P43</f>
        <v>15.612</v>
      </c>
      <c r="U43" s="8">
        <v>4.7597313552048073</v>
      </c>
      <c r="V43" s="9">
        <v>15.136574475863496</v>
      </c>
      <c r="W43" s="6">
        <v>19.896305831068304</v>
      </c>
      <c r="X43" s="6">
        <v>0.76077311056545815</v>
      </c>
      <c r="Y43" s="6">
        <v>-0.31318793198616673</v>
      </c>
      <c r="Z43" s="6">
        <v>0.26677481051564977</v>
      </c>
      <c r="AA43" s="6">
        <v>-4.6413121470516919E-2</v>
      </c>
      <c r="AB43" s="7">
        <v>71.24463519313305</v>
      </c>
      <c r="AC43" s="3" t="s">
        <v>60</v>
      </c>
    </row>
    <row r="44" spans="1:29">
      <c r="A44" t="s">
        <v>29</v>
      </c>
      <c r="B44">
        <v>43</v>
      </c>
      <c r="C44">
        <v>3</v>
      </c>
      <c r="D44">
        <v>18</v>
      </c>
      <c r="E44" t="s">
        <v>44</v>
      </c>
      <c r="F44" t="s">
        <v>42</v>
      </c>
      <c r="G44" s="3" t="s">
        <v>32</v>
      </c>
      <c r="H44" s="3" t="s">
        <v>32</v>
      </c>
      <c r="I44" s="3">
        <v>60.18</v>
      </c>
      <c r="J44" s="3">
        <v>0</v>
      </c>
      <c r="K44" s="3">
        <v>60.18</v>
      </c>
      <c r="L44" s="4">
        <v>0</v>
      </c>
      <c r="M44" s="4">
        <v>0</v>
      </c>
      <c r="N44" s="4">
        <v>0</v>
      </c>
      <c r="O44" s="4">
        <v>0</v>
      </c>
      <c r="P44" s="4">
        <v>6</v>
      </c>
      <c r="Q44" s="4">
        <f t="shared" si="3"/>
        <v>0</v>
      </c>
      <c r="R44" s="3" t="s">
        <v>61</v>
      </c>
      <c r="S44" s="3" t="s">
        <v>61</v>
      </c>
      <c r="T44" s="3">
        <f>I44/P44</f>
        <v>10.029999999999999</v>
      </c>
      <c r="U44" s="8">
        <v>6.6682974155069568</v>
      </c>
      <c r="V44" s="9">
        <v>16.372214630167708</v>
      </c>
      <c r="W44" s="6">
        <v>23.040512045674664</v>
      </c>
      <c r="X44" s="6">
        <v>0.71058380116344777</v>
      </c>
      <c r="Y44" s="6">
        <v>-0.52477368642610944</v>
      </c>
      <c r="Z44" s="6">
        <v>0.71847900578005097</v>
      </c>
      <c r="AA44" s="6">
        <v>0.19370531935394164</v>
      </c>
      <c r="AB44" s="7">
        <v>78.040540540540519</v>
      </c>
      <c r="AC44" s="3" t="s">
        <v>34</v>
      </c>
    </row>
    <row r="45" spans="1:29">
      <c r="A45" t="s">
        <v>29</v>
      </c>
      <c r="B45">
        <v>44</v>
      </c>
      <c r="C45">
        <v>3</v>
      </c>
      <c r="D45">
        <v>18</v>
      </c>
      <c r="E45" t="s">
        <v>50</v>
      </c>
      <c r="F45" t="s">
        <v>35</v>
      </c>
      <c r="G45" s="3">
        <v>33.74</v>
      </c>
      <c r="H45" s="3">
        <v>3.88</v>
      </c>
      <c r="I45" s="3" t="s">
        <v>32</v>
      </c>
      <c r="J45" s="3">
        <v>0.1</v>
      </c>
      <c r="K45" s="3">
        <v>37.720000000000006</v>
      </c>
      <c r="L45" s="4">
        <v>89.44856839872746</v>
      </c>
      <c r="M45" s="4">
        <v>0.26511134676564202</v>
      </c>
      <c r="N45" s="4">
        <v>5</v>
      </c>
      <c r="O45" s="4">
        <v>1</v>
      </c>
      <c r="P45" s="4">
        <v>0</v>
      </c>
      <c r="Q45" s="4">
        <f t="shared" si="3"/>
        <v>83.333333333333343</v>
      </c>
      <c r="R45" s="3">
        <f t="shared" ref="R45:S48" si="4">G45/N45</f>
        <v>6.7480000000000002</v>
      </c>
      <c r="S45" s="3">
        <f t="shared" si="4"/>
        <v>3.88</v>
      </c>
      <c r="T45" s="3" t="s">
        <v>62</v>
      </c>
      <c r="U45" s="8">
        <v>21.054849056603775</v>
      </c>
      <c r="V45" s="9">
        <v>20.563874213836485</v>
      </c>
      <c r="W45" s="6">
        <v>41.618723270440256</v>
      </c>
      <c r="X45" s="6">
        <v>0.49410151484493037</v>
      </c>
      <c r="Y45" s="6">
        <v>-1.7349561925303156</v>
      </c>
      <c r="Z45" s="6">
        <v>6.4879857063883355</v>
      </c>
      <c r="AA45" s="6">
        <v>4.7530295138580207</v>
      </c>
      <c r="AB45" s="7">
        <v>78.8</v>
      </c>
      <c r="AC45" s="3" t="s">
        <v>46</v>
      </c>
    </row>
    <row r="46" spans="1:29">
      <c r="A46" t="s">
        <v>29</v>
      </c>
      <c r="B46">
        <v>45</v>
      </c>
      <c r="C46">
        <v>3</v>
      </c>
      <c r="D46">
        <v>18</v>
      </c>
      <c r="E46" t="s">
        <v>50</v>
      </c>
      <c r="F46" t="s">
        <v>37</v>
      </c>
      <c r="G46" s="3">
        <v>19.809999999999999</v>
      </c>
      <c r="H46" s="3">
        <v>5.68</v>
      </c>
      <c r="I46" s="3" t="s">
        <v>32</v>
      </c>
      <c r="J46" s="3">
        <v>0</v>
      </c>
      <c r="K46" s="3">
        <v>25.49</v>
      </c>
      <c r="L46" s="4">
        <v>77.716751667320523</v>
      </c>
      <c r="M46" s="4">
        <v>0</v>
      </c>
      <c r="N46" s="4">
        <v>4</v>
      </c>
      <c r="O46" s="4">
        <v>2</v>
      </c>
      <c r="P46" s="4">
        <v>0</v>
      </c>
      <c r="Q46" s="4">
        <f t="shared" si="3"/>
        <v>66.666666666666657</v>
      </c>
      <c r="R46" s="3">
        <f t="shared" si="4"/>
        <v>4.9524999999999997</v>
      </c>
      <c r="S46" s="3">
        <f t="shared" si="4"/>
        <v>2.84</v>
      </c>
      <c r="T46" s="3" t="s">
        <v>34</v>
      </c>
      <c r="U46" s="8">
        <v>9.8182917438548962</v>
      </c>
      <c r="V46" s="9">
        <v>16.499192265509073</v>
      </c>
      <c r="W46" s="6">
        <v>26.317484009363969</v>
      </c>
      <c r="X46" s="6">
        <v>0.62692893665817484</v>
      </c>
      <c r="Y46" s="6">
        <v>-0.79978880944134978</v>
      </c>
      <c r="Z46" s="6">
        <v>3.8038433329861454</v>
      </c>
      <c r="AA46" s="6">
        <v>3.0040545235447955</v>
      </c>
      <c r="AB46" s="7">
        <v>78.066914498141244</v>
      </c>
      <c r="AC46" s="3" t="s">
        <v>34</v>
      </c>
    </row>
    <row r="47" spans="1:29">
      <c r="A47" t="s">
        <v>29</v>
      </c>
      <c r="B47">
        <v>46</v>
      </c>
      <c r="C47">
        <v>3</v>
      </c>
      <c r="D47">
        <v>18</v>
      </c>
      <c r="E47" t="s">
        <v>50</v>
      </c>
      <c r="F47" t="s">
        <v>39</v>
      </c>
      <c r="G47" s="3">
        <v>6.54</v>
      </c>
      <c r="H47" s="3">
        <v>17.510000000000002</v>
      </c>
      <c r="I47" s="3" t="s">
        <v>32</v>
      </c>
      <c r="J47" s="3">
        <v>0</v>
      </c>
      <c r="K47" s="3">
        <v>24.05</v>
      </c>
      <c r="L47" s="4">
        <v>27.193347193347194</v>
      </c>
      <c r="M47" s="4">
        <v>0</v>
      </c>
      <c r="N47" s="4">
        <v>2</v>
      </c>
      <c r="O47" s="4">
        <v>4</v>
      </c>
      <c r="P47" s="4">
        <v>0</v>
      </c>
      <c r="Q47" s="4">
        <f t="shared" si="3"/>
        <v>33.333333333333329</v>
      </c>
      <c r="R47" s="3">
        <f t="shared" si="4"/>
        <v>3.27</v>
      </c>
      <c r="S47" s="3">
        <f t="shared" si="4"/>
        <v>4.3775000000000004</v>
      </c>
      <c r="T47" s="3" t="s">
        <v>53</v>
      </c>
      <c r="U47" s="8">
        <v>16.803466952521184</v>
      </c>
      <c r="V47" s="9">
        <v>19.458490006536003</v>
      </c>
      <c r="W47" s="6">
        <v>36.261956959057187</v>
      </c>
      <c r="X47" s="6">
        <v>0.53660893228973505</v>
      </c>
      <c r="Y47" s="6">
        <v>-1.3692455765350788</v>
      </c>
      <c r="Z47" s="6">
        <v>5.9897278086590271</v>
      </c>
      <c r="AA47" s="6">
        <v>4.6204822321239494</v>
      </c>
      <c r="AB47" s="7">
        <v>81.911262798634795</v>
      </c>
      <c r="AC47" s="3" t="s">
        <v>60</v>
      </c>
    </row>
    <row r="48" spans="1:29">
      <c r="A48" t="s">
        <v>29</v>
      </c>
      <c r="B48">
        <v>47</v>
      </c>
      <c r="C48">
        <v>3</v>
      </c>
      <c r="D48">
        <v>18</v>
      </c>
      <c r="E48" t="s">
        <v>50</v>
      </c>
      <c r="F48" t="s">
        <v>40</v>
      </c>
      <c r="G48" s="3">
        <v>5.72</v>
      </c>
      <c r="H48" s="3">
        <v>28.48</v>
      </c>
      <c r="I48" s="3" t="s">
        <v>32</v>
      </c>
      <c r="J48" s="3">
        <v>0</v>
      </c>
      <c r="K48" s="3">
        <v>34.200000000000003</v>
      </c>
      <c r="L48" s="4">
        <v>16.725146198830405</v>
      </c>
      <c r="M48" s="4">
        <v>0</v>
      </c>
      <c r="N48" s="4">
        <v>1</v>
      </c>
      <c r="O48" s="4">
        <v>5</v>
      </c>
      <c r="P48" s="4">
        <v>0</v>
      </c>
      <c r="Q48" s="4">
        <f t="shared" si="3"/>
        <v>16.666666666666664</v>
      </c>
      <c r="R48" s="3">
        <f t="shared" si="4"/>
        <v>5.72</v>
      </c>
      <c r="S48" s="3">
        <f t="shared" si="4"/>
        <v>5.6959999999999997</v>
      </c>
      <c r="T48" s="3" t="s">
        <v>63</v>
      </c>
      <c r="U48" s="8">
        <v>8.4943331704934035</v>
      </c>
      <c r="V48" s="9">
        <v>19.946675351462847</v>
      </c>
      <c r="W48" s="6">
        <v>28.441008521956249</v>
      </c>
      <c r="X48" s="6">
        <v>0.70133502249275592</v>
      </c>
      <c r="Y48" s="6">
        <v>-0.69070270470685613</v>
      </c>
      <c r="Z48" s="6">
        <v>0.65548282787765366</v>
      </c>
      <c r="AA48" s="6">
        <v>-3.5219876829202253E-2</v>
      </c>
      <c r="AB48" s="7">
        <v>76.206896551724128</v>
      </c>
      <c r="AC48" s="3" t="s">
        <v>34</v>
      </c>
    </row>
    <row r="49" spans="1:29">
      <c r="A49" t="s">
        <v>29</v>
      </c>
      <c r="B49">
        <v>48</v>
      </c>
      <c r="C49">
        <v>3</v>
      </c>
      <c r="D49">
        <v>18</v>
      </c>
      <c r="E49" t="s">
        <v>50</v>
      </c>
      <c r="F49" t="s">
        <v>42</v>
      </c>
      <c r="G49" s="3" t="s">
        <v>32</v>
      </c>
      <c r="H49" s="3">
        <v>33.369999999999997</v>
      </c>
      <c r="I49" s="3" t="s">
        <v>32</v>
      </c>
      <c r="J49" s="3">
        <v>0</v>
      </c>
      <c r="K49" s="3">
        <v>33.369999999999997</v>
      </c>
      <c r="L49" s="4">
        <v>0</v>
      </c>
      <c r="M49" s="4">
        <v>0</v>
      </c>
      <c r="N49" s="4">
        <v>0</v>
      </c>
      <c r="O49" s="4">
        <v>6</v>
      </c>
      <c r="P49" s="4">
        <v>0</v>
      </c>
      <c r="Q49" s="4">
        <f t="shared" si="3"/>
        <v>0</v>
      </c>
      <c r="R49" s="3" t="s">
        <v>64</v>
      </c>
      <c r="S49" s="3">
        <f>H49/O49</f>
        <v>5.5616666666666665</v>
      </c>
      <c r="T49" s="3" t="s">
        <v>64</v>
      </c>
      <c r="U49" s="8">
        <v>9.8848150064909994</v>
      </c>
      <c r="V49" s="9">
        <v>16.703950738570576</v>
      </c>
      <c r="W49" s="6">
        <v>26.588765745061576</v>
      </c>
      <c r="X49" s="6">
        <v>0.62823340123161076</v>
      </c>
      <c r="Y49" s="6">
        <v>-0.7818540570525726</v>
      </c>
      <c r="Z49" s="6">
        <v>0.13471677073078334</v>
      </c>
      <c r="AA49" s="6">
        <v>-0.64713728632178924</v>
      </c>
      <c r="AB49" s="7">
        <v>67.407407407407405</v>
      </c>
      <c r="AC49" s="3" t="s">
        <v>65</v>
      </c>
    </row>
    <row r="50" spans="1:29">
      <c r="A50" t="s">
        <v>29</v>
      </c>
      <c r="B50">
        <v>49</v>
      </c>
      <c r="C50">
        <v>4</v>
      </c>
      <c r="D50">
        <v>19</v>
      </c>
      <c r="E50" t="s">
        <v>30</v>
      </c>
      <c r="F50" t="s">
        <v>31</v>
      </c>
      <c r="G50" s="3">
        <v>42.42</v>
      </c>
      <c r="H50" s="3" t="s">
        <v>32</v>
      </c>
      <c r="I50" s="3" t="s">
        <v>32</v>
      </c>
      <c r="J50" s="3">
        <v>0</v>
      </c>
      <c r="K50" s="3">
        <v>42.42</v>
      </c>
      <c r="L50" s="4">
        <v>100</v>
      </c>
      <c r="M50" s="4">
        <v>0</v>
      </c>
      <c r="N50" s="4">
        <v>6</v>
      </c>
      <c r="O50" s="4">
        <v>0</v>
      </c>
      <c r="P50" s="4">
        <v>0</v>
      </c>
      <c r="Q50" s="4">
        <f t="shared" si="3"/>
        <v>100</v>
      </c>
      <c r="R50" s="3">
        <f>G50/N50</f>
        <v>7.07</v>
      </c>
      <c r="S50" s="3" t="s">
        <v>34</v>
      </c>
      <c r="T50" s="3" t="s">
        <v>34</v>
      </c>
      <c r="U50" s="8">
        <v>13.436941012355517</v>
      </c>
      <c r="V50" s="9">
        <v>20.520102741242642</v>
      </c>
      <c r="W50" s="6">
        <v>33.957043753598157</v>
      </c>
      <c r="X50" s="6">
        <v>0.60429591251059045</v>
      </c>
      <c r="Y50" s="6">
        <v>-1.0579767879795834</v>
      </c>
      <c r="Z50" s="6">
        <v>6.1094701429761242</v>
      </c>
      <c r="AA50" s="6">
        <v>5.0514933549965413</v>
      </c>
      <c r="AB50" s="7">
        <v>73.913043478260875</v>
      </c>
      <c r="AC50" s="3" t="s">
        <v>66</v>
      </c>
    </row>
    <row r="51" spans="1:29">
      <c r="A51" t="s">
        <v>29</v>
      </c>
      <c r="B51">
        <v>50</v>
      </c>
      <c r="C51">
        <v>4</v>
      </c>
      <c r="D51">
        <v>19</v>
      </c>
      <c r="E51" t="s">
        <v>30</v>
      </c>
      <c r="F51" t="s">
        <v>35</v>
      </c>
      <c r="G51" s="3">
        <v>35.79</v>
      </c>
      <c r="H51" s="3" t="s">
        <v>32</v>
      </c>
      <c r="I51" s="3" t="s">
        <v>32</v>
      </c>
      <c r="J51" s="3">
        <v>0</v>
      </c>
      <c r="K51" s="3">
        <v>35.79</v>
      </c>
      <c r="L51" s="4">
        <v>100</v>
      </c>
      <c r="M51" s="4">
        <v>0</v>
      </c>
      <c r="N51" s="4">
        <v>5</v>
      </c>
      <c r="O51" s="4">
        <v>0</v>
      </c>
      <c r="P51" s="4">
        <v>0</v>
      </c>
      <c r="Q51" s="4">
        <f t="shared" si="3"/>
        <v>83.333333333333343</v>
      </c>
      <c r="R51" s="3">
        <f>G51/N51</f>
        <v>7.1579999999999995</v>
      </c>
      <c r="S51" s="3" t="s">
        <v>62</v>
      </c>
      <c r="T51" s="3" t="s">
        <v>34</v>
      </c>
      <c r="U51" s="8">
        <v>6.8470386266094438</v>
      </c>
      <c r="V51" s="9">
        <v>18.321529457666795</v>
      </c>
      <c r="W51" s="6">
        <v>25.168568084276238</v>
      </c>
      <c r="X51" s="6">
        <v>0.72795279398961721</v>
      </c>
      <c r="Y51" s="6">
        <v>-0.51390302533319587</v>
      </c>
      <c r="Z51" s="6">
        <v>-0.45972267692097268</v>
      </c>
      <c r="AA51" s="6">
        <v>-0.97362570225416845</v>
      </c>
      <c r="AB51" s="7">
        <v>62.500000000000014</v>
      </c>
      <c r="AC51" s="3" t="s">
        <v>34</v>
      </c>
    </row>
    <row r="52" spans="1:29">
      <c r="A52" t="s">
        <v>29</v>
      </c>
      <c r="B52">
        <v>51</v>
      </c>
      <c r="C52">
        <v>4</v>
      </c>
      <c r="D52">
        <v>19</v>
      </c>
      <c r="E52" t="s">
        <v>30</v>
      </c>
      <c r="F52" t="s">
        <v>37</v>
      </c>
      <c r="G52" s="3">
        <v>21.9</v>
      </c>
      <c r="H52" s="3" t="s">
        <v>32</v>
      </c>
      <c r="I52" s="3" t="s">
        <v>32</v>
      </c>
      <c r="J52" s="3">
        <v>0</v>
      </c>
      <c r="K52" s="3">
        <v>21.9</v>
      </c>
      <c r="L52" s="4">
        <v>100</v>
      </c>
      <c r="M52" s="4">
        <v>0</v>
      </c>
      <c r="N52" s="4">
        <v>4</v>
      </c>
      <c r="O52" s="4">
        <v>0</v>
      </c>
      <c r="P52" s="4">
        <v>0</v>
      </c>
      <c r="Q52" s="4">
        <f t="shared" si="3"/>
        <v>66.666666666666657</v>
      </c>
      <c r="R52" s="3">
        <f>G52/N52</f>
        <v>5.4749999999999996</v>
      </c>
      <c r="S52" s="3" t="s">
        <v>34</v>
      </c>
      <c r="T52" s="3" t="s">
        <v>34</v>
      </c>
      <c r="U52" s="8">
        <v>19.943359253499221</v>
      </c>
      <c r="V52" s="9">
        <v>28.20541845691541</v>
      </c>
      <c r="W52" s="6">
        <v>48.148777710414635</v>
      </c>
      <c r="X52" s="6">
        <v>0.58579718526924407</v>
      </c>
      <c r="Y52" s="6">
        <v>-1.6431200811386182</v>
      </c>
      <c r="Z52" s="6">
        <v>-0.53614141722442021</v>
      </c>
      <c r="AA52" s="6">
        <v>-2.1792614983630387</v>
      </c>
      <c r="AB52" s="7">
        <v>80.84415584415585</v>
      </c>
      <c r="AC52" s="3" t="s">
        <v>34</v>
      </c>
    </row>
    <row r="53" spans="1:29">
      <c r="A53" t="s">
        <v>29</v>
      </c>
      <c r="B53">
        <v>52</v>
      </c>
      <c r="C53">
        <v>4</v>
      </c>
      <c r="D53">
        <v>19</v>
      </c>
      <c r="E53" t="s">
        <v>30</v>
      </c>
      <c r="F53" t="s">
        <v>39</v>
      </c>
      <c r="G53" s="3">
        <v>18.309999999999999</v>
      </c>
      <c r="H53" s="3" t="s">
        <v>32</v>
      </c>
      <c r="I53" s="3" t="s">
        <v>32</v>
      </c>
      <c r="J53" s="3">
        <v>0</v>
      </c>
      <c r="K53" s="3">
        <v>18.309999999999999</v>
      </c>
      <c r="L53" s="4">
        <v>100</v>
      </c>
      <c r="M53" s="4">
        <v>0</v>
      </c>
      <c r="N53" s="4">
        <v>2</v>
      </c>
      <c r="O53" s="4">
        <v>0</v>
      </c>
      <c r="P53" s="4">
        <v>0</v>
      </c>
      <c r="Q53" s="4">
        <f t="shared" si="3"/>
        <v>33.333333333333329</v>
      </c>
      <c r="R53" s="3">
        <f>G53/N53</f>
        <v>9.1549999999999994</v>
      </c>
      <c r="S53" s="3" t="s">
        <v>54</v>
      </c>
      <c r="T53" s="3" t="s">
        <v>34</v>
      </c>
      <c r="U53" s="8">
        <v>12.597366480788937</v>
      </c>
      <c r="V53" s="9">
        <v>17.958591942932429</v>
      </c>
      <c r="W53" s="6">
        <v>30.555958423721364</v>
      </c>
      <c r="X53" s="6">
        <v>0.58772798725209419</v>
      </c>
      <c r="Y53" s="6">
        <v>-0.90145575450451965</v>
      </c>
      <c r="Z53" s="6">
        <v>0.80567792557022244</v>
      </c>
      <c r="AA53" s="6">
        <v>-9.577782893429726E-2</v>
      </c>
      <c r="AB53" s="7">
        <v>81.229773462783172</v>
      </c>
      <c r="AC53" s="3" t="s">
        <v>67</v>
      </c>
    </row>
    <row r="54" spans="1:29">
      <c r="A54" t="s">
        <v>29</v>
      </c>
      <c r="B54">
        <v>53</v>
      </c>
      <c r="C54">
        <v>4</v>
      </c>
      <c r="D54">
        <v>19</v>
      </c>
      <c r="E54" t="s">
        <v>30</v>
      </c>
      <c r="F54" t="s">
        <v>40</v>
      </c>
      <c r="G54" s="3">
        <v>13.51</v>
      </c>
      <c r="H54" s="3" t="s">
        <v>32</v>
      </c>
      <c r="I54" s="3" t="s">
        <v>32</v>
      </c>
      <c r="J54" s="3">
        <v>0</v>
      </c>
      <c r="K54" s="3">
        <v>13.51</v>
      </c>
      <c r="L54" s="4">
        <v>100</v>
      </c>
      <c r="M54" s="4">
        <v>0</v>
      </c>
      <c r="N54" s="4">
        <v>1</v>
      </c>
      <c r="O54" s="4">
        <v>0</v>
      </c>
      <c r="P54" s="4">
        <v>0</v>
      </c>
      <c r="Q54" s="4">
        <f t="shared" si="3"/>
        <v>16.666666666666664</v>
      </c>
      <c r="R54" s="3">
        <f>G54/N54</f>
        <v>13.51</v>
      </c>
      <c r="S54" s="3" t="s">
        <v>68</v>
      </c>
      <c r="T54" s="3" t="s">
        <v>34</v>
      </c>
      <c r="U54" s="8">
        <v>13.58875193798449</v>
      </c>
      <c r="V54" s="9">
        <v>16.790670111972435</v>
      </c>
      <c r="W54" s="6">
        <v>30.379422049956926</v>
      </c>
      <c r="X54" s="6">
        <v>0.552698800008812</v>
      </c>
      <c r="Y54" s="6">
        <v>-1.1108465595745132</v>
      </c>
      <c r="Z54" s="6">
        <v>0.64098993042648167</v>
      </c>
      <c r="AA54" s="6">
        <v>-0.46985662914803161</v>
      </c>
      <c r="AB54" s="7">
        <v>75.675675675675663</v>
      </c>
      <c r="AC54" s="3" t="s">
        <v>46</v>
      </c>
    </row>
    <row r="55" spans="1:29">
      <c r="A55" t="s">
        <v>29</v>
      </c>
      <c r="B55">
        <v>54</v>
      </c>
      <c r="C55">
        <v>4</v>
      </c>
      <c r="D55">
        <v>19</v>
      </c>
      <c r="E55" t="s">
        <v>30</v>
      </c>
      <c r="F55" t="s">
        <v>42</v>
      </c>
      <c r="G55" s="3">
        <v>0</v>
      </c>
      <c r="H55" s="3" t="s">
        <v>32</v>
      </c>
      <c r="I55" s="3" t="s">
        <v>32</v>
      </c>
      <c r="J55" s="3">
        <v>0</v>
      </c>
      <c r="K55" s="3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f t="shared" si="3"/>
        <v>0</v>
      </c>
      <c r="R55" s="3" t="s">
        <v>57</v>
      </c>
      <c r="S55" s="3" t="s">
        <v>57</v>
      </c>
      <c r="T55" s="3" t="s">
        <v>57</v>
      </c>
      <c r="U55" s="8">
        <v>22.803587020648965</v>
      </c>
      <c r="V55" s="9">
        <v>43.456102976669335</v>
      </c>
      <c r="W55" s="6">
        <v>66.259689997318304</v>
      </c>
      <c r="X55" s="6">
        <v>0.65584525038417951</v>
      </c>
      <c r="Y55" s="6">
        <v>-1.8790177976304532</v>
      </c>
      <c r="Z55" s="6">
        <v>2.7151498162237142</v>
      </c>
      <c r="AA55" s="6">
        <v>0.83613201859326025</v>
      </c>
      <c r="AB55" s="7">
        <v>80.263157894736835</v>
      </c>
      <c r="AC55" s="3" t="s">
        <v>34</v>
      </c>
    </row>
    <row r="56" spans="1:29">
      <c r="A56" t="s">
        <v>29</v>
      </c>
      <c r="B56">
        <v>55</v>
      </c>
      <c r="C56">
        <v>4</v>
      </c>
      <c r="D56">
        <v>19</v>
      </c>
      <c r="E56" t="s">
        <v>44</v>
      </c>
      <c r="F56" t="s">
        <v>35</v>
      </c>
      <c r="G56" s="3">
        <v>3.44</v>
      </c>
      <c r="H56" s="3" t="s">
        <v>32</v>
      </c>
      <c r="I56" s="3">
        <v>54.4</v>
      </c>
      <c r="J56" s="3">
        <v>0</v>
      </c>
      <c r="K56" s="3">
        <v>57.839999999999996</v>
      </c>
      <c r="L56" s="4">
        <v>5.9474412171507609</v>
      </c>
      <c r="M56" s="4">
        <v>0</v>
      </c>
      <c r="N56" s="4">
        <v>5</v>
      </c>
      <c r="O56" s="4">
        <v>0</v>
      </c>
      <c r="P56" s="4">
        <v>1</v>
      </c>
      <c r="Q56" s="4">
        <f t="shared" si="3"/>
        <v>83.333333333333343</v>
      </c>
      <c r="R56" s="3">
        <f>G56/N56</f>
        <v>0.68799999999999994</v>
      </c>
      <c r="S56" s="3" t="s">
        <v>66</v>
      </c>
      <c r="T56" s="3">
        <f>I56/P56</f>
        <v>54.4</v>
      </c>
      <c r="U56" s="8">
        <v>11.446191471409099</v>
      </c>
      <c r="V56" s="9">
        <v>12.304508859609264</v>
      </c>
      <c r="W56" s="6">
        <v>23.750700331018365</v>
      </c>
      <c r="X56" s="6">
        <v>0.51806930693069297</v>
      </c>
      <c r="Y56" s="6">
        <v>-0.94040029870314068</v>
      </c>
      <c r="Z56" s="6">
        <v>0.73356753203645308</v>
      </c>
      <c r="AA56" s="6">
        <v>-0.20683276666668773</v>
      </c>
      <c r="AB56" s="7">
        <v>72.072072072072075</v>
      </c>
      <c r="AC56" s="3" t="s">
        <v>34</v>
      </c>
    </row>
    <row r="57" spans="1:29">
      <c r="A57" t="s">
        <v>29</v>
      </c>
      <c r="B57">
        <v>56</v>
      </c>
      <c r="C57">
        <v>4</v>
      </c>
      <c r="D57">
        <v>19</v>
      </c>
      <c r="E57" t="s">
        <v>44</v>
      </c>
      <c r="F57" t="s">
        <v>37</v>
      </c>
      <c r="G57" s="3">
        <v>5.36</v>
      </c>
      <c r="H57" s="3" t="s">
        <v>32</v>
      </c>
      <c r="I57" s="3">
        <v>62.03</v>
      </c>
      <c r="J57" s="3">
        <v>0</v>
      </c>
      <c r="K57" s="3">
        <v>67.39</v>
      </c>
      <c r="L57" s="4">
        <v>7.9537023297225122</v>
      </c>
      <c r="M57" s="4">
        <v>0</v>
      </c>
      <c r="N57" s="4">
        <v>4</v>
      </c>
      <c r="O57" s="4">
        <v>0</v>
      </c>
      <c r="P57" s="4">
        <v>2</v>
      </c>
      <c r="Q57" s="4">
        <f t="shared" si="3"/>
        <v>66.666666666666657</v>
      </c>
      <c r="R57" s="3">
        <f>G57/N57</f>
        <v>1.34</v>
      </c>
      <c r="S57" s="3" t="s">
        <v>34</v>
      </c>
      <c r="T57" s="3">
        <f>I57/P57</f>
        <v>31.015000000000001</v>
      </c>
      <c r="U57" s="8">
        <v>17.632378133333336</v>
      </c>
      <c r="V57" s="9">
        <v>23.560603733333327</v>
      </c>
      <c r="W57" s="6">
        <v>41.192981866666663</v>
      </c>
      <c r="X57" s="6">
        <v>0.57195674276735364</v>
      </c>
      <c r="Y57" s="6">
        <v>-1.2246520899652249</v>
      </c>
      <c r="Z57" s="6">
        <v>0.6125721278103855</v>
      </c>
      <c r="AA57" s="6">
        <v>-0.61207996215483951</v>
      </c>
      <c r="AB57" s="7">
        <v>75.206611570247929</v>
      </c>
      <c r="AC57" s="3" t="s">
        <v>34</v>
      </c>
    </row>
    <row r="58" spans="1:29">
      <c r="A58" t="s">
        <v>29</v>
      </c>
      <c r="B58">
        <v>57</v>
      </c>
      <c r="C58">
        <v>4</v>
      </c>
      <c r="D58">
        <v>19</v>
      </c>
      <c r="E58" t="s">
        <v>44</v>
      </c>
      <c r="F58" t="s">
        <v>39</v>
      </c>
      <c r="G58" s="3">
        <v>0.45</v>
      </c>
      <c r="H58" s="3" t="s">
        <v>32</v>
      </c>
      <c r="I58" s="3">
        <v>99.51</v>
      </c>
      <c r="J58" s="3">
        <v>0</v>
      </c>
      <c r="K58" s="3">
        <v>99.960000000000008</v>
      </c>
      <c r="L58" s="4">
        <v>0.4501800720288115</v>
      </c>
      <c r="M58" s="4">
        <v>0</v>
      </c>
      <c r="N58" s="4">
        <v>2</v>
      </c>
      <c r="O58" s="4">
        <v>0</v>
      </c>
      <c r="P58" s="4">
        <v>4</v>
      </c>
      <c r="Q58" s="4">
        <f t="shared" si="3"/>
        <v>33.333333333333329</v>
      </c>
      <c r="R58" s="3">
        <f>G58/N58</f>
        <v>0.22500000000000001</v>
      </c>
      <c r="S58" s="3" t="s">
        <v>69</v>
      </c>
      <c r="T58" s="3">
        <f>I58/P58</f>
        <v>24.877500000000001</v>
      </c>
      <c r="U58" s="8">
        <v>11.230551353503188</v>
      </c>
      <c r="V58" s="9">
        <v>24.009596120440076</v>
      </c>
      <c r="W58" s="6">
        <v>35.240147473943267</v>
      </c>
      <c r="X58" s="6">
        <v>0.68131372430245607</v>
      </c>
      <c r="Y58" s="6">
        <v>-0.80829258814201876</v>
      </c>
      <c r="Z58" s="6">
        <v>-1.2052484696123469</v>
      </c>
      <c r="AA58" s="6">
        <v>-2.0135410577543662</v>
      </c>
      <c r="AB58" s="7">
        <v>64.940239043824704</v>
      </c>
      <c r="AC58" s="3" t="s">
        <v>34</v>
      </c>
    </row>
    <row r="59" spans="1:29">
      <c r="A59" t="s">
        <v>29</v>
      </c>
      <c r="B59">
        <v>58</v>
      </c>
      <c r="C59">
        <v>4</v>
      </c>
      <c r="D59">
        <v>19</v>
      </c>
      <c r="E59" t="s">
        <v>44</v>
      </c>
      <c r="F59" t="s">
        <v>40</v>
      </c>
      <c r="G59" s="3">
        <v>0.37</v>
      </c>
      <c r="H59" s="3" t="s">
        <v>32</v>
      </c>
      <c r="I59" s="3">
        <v>83.85</v>
      </c>
      <c r="J59" s="3">
        <v>0</v>
      </c>
      <c r="K59" s="3">
        <v>84.22</v>
      </c>
      <c r="L59" s="4">
        <v>0.43932557587271431</v>
      </c>
      <c r="M59" s="4">
        <v>0</v>
      </c>
      <c r="N59" s="4">
        <v>1</v>
      </c>
      <c r="O59" s="4">
        <v>0</v>
      </c>
      <c r="P59" s="4">
        <v>5</v>
      </c>
      <c r="Q59" s="4">
        <f t="shared" si="3"/>
        <v>16.666666666666664</v>
      </c>
      <c r="R59" s="3">
        <f>G59/N59</f>
        <v>0.37</v>
      </c>
      <c r="S59" s="3" t="s">
        <v>38</v>
      </c>
      <c r="T59" s="3">
        <f>I59/P59</f>
        <v>16.77</v>
      </c>
      <c r="U59" s="8">
        <v>12.20708603111712</v>
      </c>
      <c r="V59" s="9">
        <v>16.854987437185923</v>
      </c>
      <c r="W59" s="6">
        <v>29.062073468303041</v>
      </c>
      <c r="X59" s="6">
        <v>0.57996506875426668</v>
      </c>
      <c r="Y59" s="6">
        <v>-0.96956656320917434</v>
      </c>
      <c r="Z59" s="6">
        <v>0.3887453508445804</v>
      </c>
      <c r="AA59" s="6">
        <v>-0.58082121236459361</v>
      </c>
      <c r="AB59" s="7">
        <v>72.995780590717303</v>
      </c>
      <c r="AC59" s="3" t="s">
        <v>34</v>
      </c>
    </row>
    <row r="60" spans="1:29">
      <c r="A60" t="s">
        <v>29</v>
      </c>
      <c r="B60">
        <v>59</v>
      </c>
      <c r="C60">
        <v>4</v>
      </c>
      <c r="D60">
        <v>19</v>
      </c>
      <c r="E60" t="s">
        <v>44</v>
      </c>
      <c r="F60" t="s">
        <v>42</v>
      </c>
      <c r="G60" s="3" t="s">
        <v>32</v>
      </c>
      <c r="H60" s="3" t="s">
        <v>32</v>
      </c>
      <c r="I60" s="3">
        <v>95.6</v>
      </c>
      <c r="J60" s="3">
        <v>0</v>
      </c>
      <c r="K60" s="3">
        <v>95.6</v>
      </c>
      <c r="L60" s="4">
        <v>0</v>
      </c>
      <c r="M60" s="4">
        <v>0</v>
      </c>
      <c r="N60" s="4">
        <v>0</v>
      </c>
      <c r="O60" s="4">
        <v>0</v>
      </c>
      <c r="P60" s="4">
        <v>6</v>
      </c>
      <c r="Q60" s="4">
        <f t="shared" si="3"/>
        <v>0</v>
      </c>
      <c r="R60" s="3" t="s">
        <v>57</v>
      </c>
      <c r="S60" s="3" t="s">
        <v>57</v>
      </c>
      <c r="T60" s="3">
        <f>I60/P60</f>
        <v>15.933333333333332</v>
      </c>
      <c r="U60" s="8">
        <v>12.349271277461348</v>
      </c>
      <c r="V60" s="9">
        <v>15.419146623270954</v>
      </c>
      <c r="W60" s="6">
        <v>27.768417900732302</v>
      </c>
      <c r="X60" s="6">
        <v>0.55527638190954787</v>
      </c>
      <c r="Y60" s="6">
        <v>-0.98875007839363438</v>
      </c>
      <c r="Z60" s="6">
        <v>0.94034742407802019</v>
      </c>
      <c r="AA60" s="6">
        <v>-4.8402654315614212E-2</v>
      </c>
      <c r="AB60" s="7">
        <v>71.264367816091962</v>
      </c>
      <c r="AC60" s="3" t="s">
        <v>34</v>
      </c>
    </row>
    <row r="61" spans="1:29">
      <c r="A61" t="s">
        <v>29</v>
      </c>
      <c r="B61">
        <v>60</v>
      </c>
      <c r="C61">
        <v>4</v>
      </c>
      <c r="D61">
        <v>19</v>
      </c>
      <c r="E61" t="s">
        <v>50</v>
      </c>
      <c r="F61" t="s">
        <v>35</v>
      </c>
      <c r="G61" s="3">
        <v>14.58</v>
      </c>
      <c r="H61" s="3">
        <v>10.5</v>
      </c>
      <c r="I61" s="3" t="s">
        <v>32</v>
      </c>
      <c r="J61" s="3">
        <v>0</v>
      </c>
      <c r="K61" s="3">
        <v>25.08</v>
      </c>
      <c r="L61" s="4">
        <v>58.13397129186604</v>
      </c>
      <c r="M61" s="4">
        <v>0</v>
      </c>
      <c r="N61" s="4">
        <v>5</v>
      </c>
      <c r="O61" s="4">
        <v>1</v>
      </c>
      <c r="P61" s="4">
        <v>0</v>
      </c>
      <c r="Q61" s="4">
        <f t="shared" si="3"/>
        <v>83.333333333333343</v>
      </c>
      <c r="R61" s="3">
        <f t="shared" ref="R61:S64" si="5">G61/N61</f>
        <v>2.9159999999999999</v>
      </c>
      <c r="S61" s="3">
        <f t="shared" si="5"/>
        <v>10.5</v>
      </c>
      <c r="T61" s="3" t="s">
        <v>34</v>
      </c>
      <c r="U61" s="8">
        <v>18.996196943972841</v>
      </c>
      <c r="V61" s="9">
        <v>22.993005093378617</v>
      </c>
      <c r="W61" s="6">
        <v>41.989202037351461</v>
      </c>
      <c r="X61" s="6">
        <v>0.54759328536239404</v>
      </c>
      <c r="Y61" s="6">
        <v>-1.5559752221846803</v>
      </c>
      <c r="Z61" s="6">
        <v>1.5109342670837642</v>
      </c>
      <c r="AA61" s="6">
        <v>-4.5040955100916172E-2</v>
      </c>
      <c r="AB61" s="7">
        <v>76.543209876543216</v>
      </c>
      <c r="AC61" s="3" t="s">
        <v>57</v>
      </c>
    </row>
    <row r="62" spans="1:29">
      <c r="A62" t="s">
        <v>29</v>
      </c>
      <c r="B62">
        <v>61</v>
      </c>
      <c r="C62">
        <v>4</v>
      </c>
      <c r="D62">
        <v>19</v>
      </c>
      <c r="E62" t="s">
        <v>50</v>
      </c>
      <c r="F62" t="s">
        <v>37</v>
      </c>
      <c r="G62" s="3">
        <v>5.3</v>
      </c>
      <c r="H62" s="3">
        <v>22.59</v>
      </c>
      <c r="I62" s="3" t="s">
        <v>32</v>
      </c>
      <c r="J62" s="3">
        <v>0</v>
      </c>
      <c r="K62" s="3">
        <v>27.89</v>
      </c>
      <c r="L62" s="4">
        <v>19.003226963069199</v>
      </c>
      <c r="M62" s="4">
        <v>0</v>
      </c>
      <c r="N62" s="4">
        <v>4</v>
      </c>
      <c r="O62" s="4">
        <v>2</v>
      </c>
      <c r="P62" s="4">
        <v>0</v>
      </c>
      <c r="Q62" s="4">
        <f t="shared" si="3"/>
        <v>66.666666666666657</v>
      </c>
      <c r="R62" s="3">
        <f t="shared" si="5"/>
        <v>1.325</v>
      </c>
      <c r="S62" s="3">
        <f t="shared" si="5"/>
        <v>11.295</v>
      </c>
      <c r="T62" s="3" t="s">
        <v>34</v>
      </c>
      <c r="U62" s="8">
        <v>19.189013046371755</v>
      </c>
      <c r="V62" s="9">
        <v>24.399327967453136</v>
      </c>
      <c r="W62" s="6">
        <v>43.588341013824888</v>
      </c>
      <c r="X62" s="6">
        <v>0.55976730015291054</v>
      </c>
      <c r="Y62" s="6">
        <v>-1.5618829107280252</v>
      </c>
      <c r="Z62" s="6">
        <v>4.4389940100803722</v>
      </c>
      <c r="AA62" s="6">
        <v>2.8771110993523474</v>
      </c>
      <c r="AB62" s="7">
        <v>79.804560260586328</v>
      </c>
      <c r="AC62" s="3" t="s">
        <v>34</v>
      </c>
    </row>
    <row r="63" spans="1:29">
      <c r="A63" t="s">
        <v>29</v>
      </c>
      <c r="B63">
        <v>62</v>
      </c>
      <c r="C63">
        <v>4</v>
      </c>
      <c r="D63">
        <v>19</v>
      </c>
      <c r="E63" t="s">
        <v>50</v>
      </c>
      <c r="F63" t="s">
        <v>39</v>
      </c>
      <c r="G63" s="3">
        <v>7.31</v>
      </c>
      <c r="H63" s="3">
        <v>32.22</v>
      </c>
      <c r="I63" s="3" t="s">
        <v>32</v>
      </c>
      <c r="J63" s="3">
        <v>0</v>
      </c>
      <c r="K63" s="3">
        <v>39.53</v>
      </c>
      <c r="L63" s="4">
        <v>18.49228434100683</v>
      </c>
      <c r="M63" s="4">
        <v>0</v>
      </c>
      <c r="N63" s="4">
        <v>2</v>
      </c>
      <c r="O63" s="4">
        <v>4</v>
      </c>
      <c r="P63" s="4">
        <v>0</v>
      </c>
      <c r="Q63" s="4">
        <f t="shared" si="3"/>
        <v>33.333333333333329</v>
      </c>
      <c r="R63" s="3">
        <f t="shared" si="5"/>
        <v>3.6549999999999998</v>
      </c>
      <c r="S63" s="3">
        <f t="shared" si="5"/>
        <v>8.0549999999999997</v>
      </c>
      <c r="T63" s="3" t="s">
        <v>34</v>
      </c>
      <c r="U63" s="8">
        <v>24.998617152236367</v>
      </c>
      <c r="V63" s="9">
        <v>22.62312445043673</v>
      </c>
      <c r="W63" s="6">
        <v>47.621741602673097</v>
      </c>
      <c r="X63" s="6">
        <v>0.47505873764950363</v>
      </c>
      <c r="Y63" s="6">
        <v>-2.0600497136830227</v>
      </c>
      <c r="Z63" s="6">
        <v>2.8073716562588409</v>
      </c>
      <c r="AA63" s="6">
        <v>0.74732194257581819</v>
      </c>
      <c r="AB63" s="7">
        <v>81.208053691275168</v>
      </c>
      <c r="AC63" s="3" t="s">
        <v>58</v>
      </c>
    </row>
    <row r="64" spans="1:29">
      <c r="A64" t="s">
        <v>29</v>
      </c>
      <c r="B64">
        <v>63</v>
      </c>
      <c r="C64">
        <v>4</v>
      </c>
      <c r="D64">
        <v>19</v>
      </c>
      <c r="E64" t="s">
        <v>50</v>
      </c>
      <c r="F64" t="s">
        <v>40</v>
      </c>
      <c r="G64" s="3">
        <v>6.72</v>
      </c>
      <c r="H64" s="3">
        <v>20.03</v>
      </c>
      <c r="I64" s="3" t="s">
        <v>32</v>
      </c>
      <c r="J64" s="3">
        <v>0</v>
      </c>
      <c r="K64" s="3">
        <v>26.75</v>
      </c>
      <c r="L64" s="4">
        <v>25.121495327102807</v>
      </c>
      <c r="M64" s="4">
        <v>0</v>
      </c>
      <c r="N64" s="4">
        <v>1</v>
      </c>
      <c r="O64" s="4">
        <v>5</v>
      </c>
      <c r="P64" s="4">
        <v>0</v>
      </c>
      <c r="Q64" s="4">
        <f t="shared" si="3"/>
        <v>16.666666666666664</v>
      </c>
      <c r="R64" s="3">
        <f t="shared" si="5"/>
        <v>6.72</v>
      </c>
      <c r="S64" s="3">
        <f t="shared" si="5"/>
        <v>4.0060000000000002</v>
      </c>
      <c r="T64" s="3" t="s">
        <v>70</v>
      </c>
      <c r="U64" s="8">
        <v>15.701972972972969</v>
      </c>
      <c r="V64" s="9">
        <v>27.569381537381531</v>
      </c>
      <c r="W64" s="6">
        <v>43.271354510354499</v>
      </c>
      <c r="X64" s="6">
        <v>0.63712776845902508</v>
      </c>
      <c r="Y64" s="6">
        <v>-1.2932807528317907</v>
      </c>
      <c r="Z64" s="6">
        <v>3.0624138779840817</v>
      </c>
      <c r="AA64" s="6">
        <v>1.7691331251522915</v>
      </c>
      <c r="AB64" s="7">
        <v>80.786026200873351</v>
      </c>
      <c r="AC64" s="3" t="s">
        <v>34</v>
      </c>
    </row>
    <row r="65" spans="1:29">
      <c r="A65" t="s">
        <v>29</v>
      </c>
      <c r="B65">
        <v>64</v>
      </c>
      <c r="C65">
        <v>4</v>
      </c>
      <c r="D65">
        <v>19</v>
      </c>
      <c r="E65" t="s">
        <v>50</v>
      </c>
      <c r="F65" t="s">
        <v>42</v>
      </c>
      <c r="G65" s="3" t="s">
        <v>32</v>
      </c>
      <c r="H65" s="3">
        <v>35.340000000000003</v>
      </c>
      <c r="I65" s="3" t="s">
        <v>32</v>
      </c>
      <c r="J65" s="3">
        <v>0</v>
      </c>
      <c r="K65" s="3">
        <v>35.340000000000003</v>
      </c>
      <c r="L65" s="4">
        <v>0</v>
      </c>
      <c r="M65" s="4">
        <v>0</v>
      </c>
      <c r="N65" s="4">
        <v>0</v>
      </c>
      <c r="O65" s="4">
        <v>6</v>
      </c>
      <c r="P65" s="4">
        <v>0</v>
      </c>
      <c r="Q65" s="4">
        <f t="shared" si="3"/>
        <v>0</v>
      </c>
      <c r="R65" s="3" t="s">
        <v>34</v>
      </c>
      <c r="S65" s="3">
        <f>H65/O65</f>
        <v>5.8900000000000006</v>
      </c>
      <c r="T65" s="3" t="s">
        <v>34</v>
      </c>
      <c r="U65" s="8">
        <v>6.8829710144927505</v>
      </c>
      <c r="V65" s="9">
        <v>20.331151157857118</v>
      </c>
      <c r="W65" s="6">
        <v>27.214122172349867</v>
      </c>
      <c r="X65" s="6">
        <v>0.7470809100178879</v>
      </c>
      <c r="Y65" s="6">
        <v>-0.45883058362157214</v>
      </c>
      <c r="Z65" s="6">
        <v>0.55586545195783188</v>
      </c>
      <c r="AA65" s="6">
        <v>9.7034868336259697E-2</v>
      </c>
      <c r="AB65" s="7">
        <v>78.025477707006345</v>
      </c>
      <c r="AC65" s="3" t="s">
        <v>34</v>
      </c>
    </row>
    <row r="66" spans="1:29">
      <c r="A66" t="s">
        <v>29</v>
      </c>
      <c r="B66">
        <v>65</v>
      </c>
      <c r="C66">
        <v>5</v>
      </c>
      <c r="D66">
        <v>20</v>
      </c>
      <c r="E66" t="s">
        <v>30</v>
      </c>
      <c r="F66" t="s">
        <v>31</v>
      </c>
      <c r="G66" s="3">
        <v>41.36</v>
      </c>
      <c r="H66" s="3" t="s">
        <v>32</v>
      </c>
      <c r="I66" s="3" t="s">
        <v>32</v>
      </c>
      <c r="J66" s="3">
        <v>0</v>
      </c>
      <c r="K66" s="3">
        <v>41.36</v>
      </c>
      <c r="L66" s="4">
        <v>100</v>
      </c>
      <c r="M66" s="4">
        <v>0</v>
      </c>
      <c r="N66" s="4">
        <v>6</v>
      </c>
      <c r="O66" s="4">
        <v>0</v>
      </c>
      <c r="P66" s="4">
        <v>0</v>
      </c>
      <c r="Q66" s="4">
        <f t="shared" ref="Q66:Q97" si="6">(N66/6)*100</f>
        <v>100</v>
      </c>
      <c r="R66" s="3">
        <f>G66/N66</f>
        <v>6.8933333333333335</v>
      </c>
      <c r="S66" s="3" t="s">
        <v>38</v>
      </c>
      <c r="T66" s="3" t="s">
        <v>38</v>
      </c>
      <c r="U66" s="8">
        <v>8.6270453044511921</v>
      </c>
      <c r="V66" s="9">
        <v>25.003058080474531</v>
      </c>
      <c r="W66" s="6">
        <v>33.630103384925725</v>
      </c>
      <c r="X66" s="6">
        <v>0.74347253097300436</v>
      </c>
      <c r="Y66" s="6">
        <v>-0.71507504375726771</v>
      </c>
      <c r="Z66" s="6">
        <v>-0.54725814717520249</v>
      </c>
      <c r="AA66" s="6">
        <v>-1.2623331909324704</v>
      </c>
      <c r="AB66" s="7">
        <v>75.367647058823522</v>
      </c>
      <c r="AC66" s="3" t="s">
        <v>34</v>
      </c>
    </row>
    <row r="67" spans="1:29">
      <c r="A67" t="s">
        <v>29</v>
      </c>
      <c r="B67">
        <v>66</v>
      </c>
      <c r="C67">
        <v>5</v>
      </c>
      <c r="D67">
        <v>20</v>
      </c>
      <c r="E67" t="s">
        <v>30</v>
      </c>
      <c r="F67" t="s">
        <v>35</v>
      </c>
      <c r="G67" s="3">
        <v>28.24</v>
      </c>
      <c r="H67" s="3" t="s">
        <v>32</v>
      </c>
      <c r="I67" s="3" t="s">
        <v>32</v>
      </c>
      <c r="J67" s="3">
        <v>0</v>
      </c>
      <c r="K67" s="3">
        <v>28.24</v>
      </c>
      <c r="L67" s="4">
        <v>100</v>
      </c>
      <c r="M67" s="4">
        <v>0</v>
      </c>
      <c r="N67" s="4">
        <v>5</v>
      </c>
      <c r="O67" s="4">
        <v>0</v>
      </c>
      <c r="P67" s="4">
        <v>0</v>
      </c>
      <c r="Q67" s="4">
        <f t="shared" si="6"/>
        <v>83.333333333333343</v>
      </c>
      <c r="R67" s="3">
        <f>G67/N67</f>
        <v>5.6479999999999997</v>
      </c>
      <c r="S67" s="3" t="s">
        <v>34</v>
      </c>
      <c r="T67" s="3" t="s">
        <v>34</v>
      </c>
      <c r="U67" s="8">
        <v>6.3745710854397792</v>
      </c>
      <c r="V67" s="9">
        <v>24.77485073773304</v>
      </c>
      <c r="W67" s="6">
        <v>31.149421823172819</v>
      </c>
      <c r="X67" s="6">
        <v>0.79535507523617732</v>
      </c>
      <c r="Y67" s="6">
        <v>-0.51568382509641508</v>
      </c>
      <c r="Z67" s="6">
        <v>4.1147570475149049</v>
      </c>
      <c r="AA67" s="6">
        <v>3.59907322241849</v>
      </c>
      <c r="AB67" s="7">
        <v>75.545851528384276</v>
      </c>
      <c r="AC67" s="3" t="s">
        <v>71</v>
      </c>
    </row>
    <row r="68" spans="1:29">
      <c r="A68" t="s">
        <v>29</v>
      </c>
      <c r="B68">
        <v>67</v>
      </c>
      <c r="C68">
        <v>5</v>
      </c>
      <c r="D68">
        <v>20</v>
      </c>
      <c r="E68" t="s">
        <v>30</v>
      </c>
      <c r="F68" t="s">
        <v>37</v>
      </c>
      <c r="G68" s="3">
        <v>28.26</v>
      </c>
      <c r="H68" s="3" t="s">
        <v>32</v>
      </c>
      <c r="I68" s="3" t="s">
        <v>32</v>
      </c>
      <c r="J68" s="3">
        <v>0</v>
      </c>
      <c r="K68" s="3">
        <v>28.26</v>
      </c>
      <c r="L68" s="4">
        <v>100</v>
      </c>
      <c r="M68" s="4">
        <v>0</v>
      </c>
      <c r="N68" s="4">
        <v>4</v>
      </c>
      <c r="O68" s="4">
        <v>0</v>
      </c>
      <c r="P68" s="4">
        <v>0</v>
      </c>
      <c r="Q68" s="4">
        <f t="shared" si="6"/>
        <v>66.666666666666657</v>
      </c>
      <c r="R68" s="3">
        <f>G68/N68</f>
        <v>7.0650000000000004</v>
      </c>
      <c r="S68" s="3" t="s">
        <v>46</v>
      </c>
      <c r="T68" s="3" t="s">
        <v>46</v>
      </c>
      <c r="U68" s="8">
        <v>11.536465995869099</v>
      </c>
      <c r="V68" s="9">
        <v>17.75783626728315</v>
      </c>
      <c r="W68" s="6">
        <v>29.294302263152247</v>
      </c>
      <c r="X68" s="6">
        <v>0.60618737759184638</v>
      </c>
      <c r="Y68" s="6">
        <v>-0.90392340986036668</v>
      </c>
      <c r="Z68" s="6">
        <v>9.2839237767365426E-2</v>
      </c>
      <c r="AA68" s="6">
        <v>-0.8110841720930011</v>
      </c>
      <c r="AB68" s="7">
        <v>77.972027972027973</v>
      </c>
      <c r="AC68" s="3" t="s">
        <v>53</v>
      </c>
    </row>
    <row r="69" spans="1:29">
      <c r="A69" t="s">
        <v>29</v>
      </c>
      <c r="B69">
        <v>68</v>
      </c>
      <c r="C69">
        <v>5</v>
      </c>
      <c r="D69">
        <v>20</v>
      </c>
      <c r="E69" t="s">
        <v>30</v>
      </c>
      <c r="F69" t="s">
        <v>39</v>
      </c>
      <c r="G69" s="3">
        <v>20.51</v>
      </c>
      <c r="H69" s="3" t="s">
        <v>32</v>
      </c>
      <c r="I69" s="3" t="s">
        <v>32</v>
      </c>
      <c r="J69" s="3">
        <v>0</v>
      </c>
      <c r="K69" s="3">
        <v>20.51</v>
      </c>
      <c r="L69" s="4">
        <v>100</v>
      </c>
      <c r="M69" s="4">
        <v>0</v>
      </c>
      <c r="N69" s="4">
        <v>2</v>
      </c>
      <c r="O69" s="4">
        <v>0</v>
      </c>
      <c r="P69" s="4">
        <v>0</v>
      </c>
      <c r="Q69" s="4">
        <f t="shared" si="6"/>
        <v>33.333333333333329</v>
      </c>
      <c r="R69" s="3">
        <f>G69/N69</f>
        <v>10.255000000000001</v>
      </c>
      <c r="S69" s="3" t="s">
        <v>34</v>
      </c>
      <c r="T69" s="3" t="s">
        <v>34</v>
      </c>
      <c r="U69" s="8">
        <v>2.8421938029905958</v>
      </c>
      <c r="V69" s="9">
        <v>16.475023647294584</v>
      </c>
      <c r="W69" s="6">
        <v>19.317217450285181</v>
      </c>
      <c r="X69" s="6">
        <v>0.85286732883215344</v>
      </c>
      <c r="Y69" s="6">
        <v>-0.18610701157966397</v>
      </c>
      <c r="Z69" s="6">
        <v>5.7928886122004268</v>
      </c>
      <c r="AA69" s="6">
        <v>5.6067816006207627</v>
      </c>
      <c r="AB69" s="7">
        <v>75.655430711610478</v>
      </c>
      <c r="AC69" s="3" t="s">
        <v>72</v>
      </c>
    </row>
    <row r="70" spans="1:29">
      <c r="A70" t="s">
        <v>29</v>
      </c>
      <c r="B70">
        <v>69</v>
      </c>
      <c r="C70">
        <v>5</v>
      </c>
      <c r="D70">
        <v>20</v>
      </c>
      <c r="E70" t="s">
        <v>30</v>
      </c>
      <c r="F70" t="s">
        <v>40</v>
      </c>
      <c r="G70" s="3" t="s">
        <v>32</v>
      </c>
      <c r="H70" s="3" t="s">
        <v>32</v>
      </c>
      <c r="I70" s="3" t="s">
        <v>32</v>
      </c>
      <c r="J70" s="3">
        <v>0</v>
      </c>
      <c r="K70" s="3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f t="shared" si="6"/>
        <v>16.666666666666664</v>
      </c>
      <c r="R70" s="3" t="s">
        <v>55</v>
      </c>
      <c r="S70" s="3" t="s">
        <v>55</v>
      </c>
      <c r="T70" s="3" t="s">
        <v>55</v>
      </c>
      <c r="U70" s="8">
        <v>10.282617980884108</v>
      </c>
      <c r="V70" s="9">
        <v>36.238587216248497</v>
      </c>
      <c r="W70" s="6">
        <v>46.521205197132602</v>
      </c>
      <c r="X70" s="6">
        <v>0.77896922624184539</v>
      </c>
      <c r="Y70" s="6">
        <v>-0.80933069150421255</v>
      </c>
      <c r="Z70" s="6">
        <v>1.5270126716224519</v>
      </c>
      <c r="AA70" s="6">
        <v>0.71768198011823992</v>
      </c>
      <c r="AB70" s="7">
        <v>79.288025889967628</v>
      </c>
      <c r="AC70" s="3" t="s">
        <v>34</v>
      </c>
    </row>
    <row r="71" spans="1:29">
      <c r="A71" t="s">
        <v>29</v>
      </c>
      <c r="B71">
        <v>70</v>
      </c>
      <c r="C71">
        <v>5</v>
      </c>
      <c r="D71">
        <v>20</v>
      </c>
      <c r="E71" t="s">
        <v>30</v>
      </c>
      <c r="F71" t="s">
        <v>42</v>
      </c>
      <c r="G71" s="3">
        <v>0</v>
      </c>
      <c r="H71" s="3" t="s">
        <v>32</v>
      </c>
      <c r="I71" s="3" t="s">
        <v>32</v>
      </c>
      <c r="J71" s="3">
        <v>0</v>
      </c>
      <c r="K71" s="3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f t="shared" si="6"/>
        <v>0</v>
      </c>
      <c r="R71" s="3" t="s">
        <v>34</v>
      </c>
      <c r="S71" s="3" t="s">
        <v>34</v>
      </c>
      <c r="T71" s="3" t="s">
        <v>34</v>
      </c>
      <c r="U71" s="8">
        <v>5.4743376828786081</v>
      </c>
      <c r="V71" s="9">
        <v>89.478850754971134</v>
      </c>
      <c r="W71" s="6">
        <v>94.953188437849747</v>
      </c>
      <c r="X71" s="6">
        <v>0.94234698409878292</v>
      </c>
      <c r="Y71" s="6">
        <v>-0.44039959765658682</v>
      </c>
      <c r="Z71" s="6">
        <v>2.1787835875357793</v>
      </c>
      <c r="AA71" s="6">
        <v>1.7383839898791926</v>
      </c>
      <c r="AB71" s="7">
        <v>80.967741935483872</v>
      </c>
      <c r="AC71" s="3" t="s">
        <v>34</v>
      </c>
    </row>
    <row r="72" spans="1:29">
      <c r="A72" t="s">
        <v>29</v>
      </c>
      <c r="B72">
        <v>71</v>
      </c>
      <c r="C72">
        <v>5</v>
      </c>
      <c r="D72">
        <v>20</v>
      </c>
      <c r="E72" t="s">
        <v>44</v>
      </c>
      <c r="F72" t="s">
        <v>35</v>
      </c>
      <c r="G72" s="3">
        <v>4.29</v>
      </c>
      <c r="H72" s="3" t="s">
        <v>32</v>
      </c>
      <c r="I72" s="3">
        <v>38.19</v>
      </c>
      <c r="J72" s="3">
        <v>0</v>
      </c>
      <c r="K72" s="3">
        <v>42.48</v>
      </c>
      <c r="L72" s="4">
        <v>10.098870056497177</v>
      </c>
      <c r="M72" s="4">
        <v>0</v>
      </c>
      <c r="N72" s="4">
        <v>5</v>
      </c>
      <c r="O72" s="4">
        <v>0</v>
      </c>
      <c r="P72" s="4">
        <v>1</v>
      </c>
      <c r="Q72" s="4">
        <f t="shared" si="6"/>
        <v>83.333333333333343</v>
      </c>
      <c r="R72" s="3">
        <f>G72/N72</f>
        <v>0.85799999999999998</v>
      </c>
      <c r="S72" s="3" t="s">
        <v>34</v>
      </c>
      <c r="T72" s="3">
        <f>I72/P72</f>
        <v>38.19</v>
      </c>
      <c r="U72" s="8">
        <v>10.436788734071692</v>
      </c>
      <c r="V72" s="9">
        <v>19.688397046564251</v>
      </c>
      <c r="W72" s="6">
        <v>30.125185780635945</v>
      </c>
      <c r="X72" s="6">
        <v>0.65355271797924253</v>
      </c>
      <c r="Y72" s="6">
        <v>-0.84708184293567002</v>
      </c>
      <c r="Z72" s="6">
        <v>1.9827822266615458</v>
      </c>
      <c r="AA72" s="6">
        <v>1.1357003837258755</v>
      </c>
      <c r="AB72" s="7">
        <v>77.405857740585773</v>
      </c>
      <c r="AC72" s="3" t="s">
        <v>34</v>
      </c>
    </row>
    <row r="73" spans="1:29">
      <c r="A73" t="s">
        <v>29</v>
      </c>
      <c r="B73">
        <v>72</v>
      </c>
      <c r="C73">
        <v>5</v>
      </c>
      <c r="D73">
        <v>20</v>
      </c>
      <c r="E73" t="s">
        <v>44</v>
      </c>
      <c r="F73" t="s">
        <v>37</v>
      </c>
      <c r="G73" s="3">
        <v>2.62</v>
      </c>
      <c r="H73" s="3" t="s">
        <v>32</v>
      </c>
      <c r="I73" s="3">
        <v>55.65</v>
      </c>
      <c r="J73" s="3">
        <v>0</v>
      </c>
      <c r="K73" s="3">
        <v>58.269999999999996</v>
      </c>
      <c r="L73" s="4">
        <v>4.4963102797322811</v>
      </c>
      <c r="M73" s="4">
        <v>0</v>
      </c>
      <c r="N73" s="4">
        <v>4</v>
      </c>
      <c r="O73" s="4">
        <v>0</v>
      </c>
      <c r="P73" s="4">
        <v>2</v>
      </c>
      <c r="Q73" s="4">
        <f t="shared" si="6"/>
        <v>66.666666666666657</v>
      </c>
      <c r="R73" s="3">
        <f>G73/N73</f>
        <v>0.65500000000000003</v>
      </c>
      <c r="S73" s="3" t="s">
        <v>58</v>
      </c>
      <c r="T73" s="3">
        <f>I73/P73</f>
        <v>27.824999999999999</v>
      </c>
      <c r="U73" s="8">
        <v>14.191552248166726</v>
      </c>
      <c r="V73" s="9">
        <v>17.468041296796599</v>
      </c>
      <c r="W73" s="6">
        <v>31.659593544963325</v>
      </c>
      <c r="X73" s="6">
        <v>0.55174559559611158</v>
      </c>
      <c r="Y73" s="6">
        <v>-1.1385163569906129</v>
      </c>
      <c r="Z73" s="6">
        <v>1.5267435428265808</v>
      </c>
      <c r="AA73" s="6">
        <v>0.38822718583596766</v>
      </c>
      <c r="AB73" s="7">
        <v>73.98373983739836</v>
      </c>
      <c r="AC73" s="3" t="s">
        <v>34</v>
      </c>
    </row>
    <row r="74" spans="1:29">
      <c r="A74" t="s">
        <v>29</v>
      </c>
      <c r="B74">
        <v>73</v>
      </c>
      <c r="C74">
        <v>5</v>
      </c>
      <c r="D74">
        <v>20</v>
      </c>
      <c r="E74" t="s">
        <v>44</v>
      </c>
      <c r="F74" t="s">
        <v>39</v>
      </c>
      <c r="G74" s="3">
        <v>0.75</v>
      </c>
      <c r="H74" s="3" t="s">
        <v>32</v>
      </c>
      <c r="I74" s="3">
        <v>68.790000000000006</v>
      </c>
      <c r="J74" s="3">
        <v>0.05</v>
      </c>
      <c r="K74" s="3">
        <v>69.59</v>
      </c>
      <c r="L74" s="4">
        <v>1.0777410547492456</v>
      </c>
      <c r="M74" s="4">
        <v>7.1849403649949711E-2</v>
      </c>
      <c r="N74" s="4">
        <v>2</v>
      </c>
      <c r="O74" s="4">
        <v>0</v>
      </c>
      <c r="P74" s="4">
        <v>4</v>
      </c>
      <c r="Q74" s="4">
        <f t="shared" si="6"/>
        <v>33.333333333333329</v>
      </c>
      <c r="R74" s="3">
        <f>G74/N74</f>
        <v>0.375</v>
      </c>
      <c r="S74" s="3" t="s">
        <v>34</v>
      </c>
      <c r="T74" s="3">
        <f>I74/P74</f>
        <v>17.197500000000002</v>
      </c>
      <c r="U74" s="8">
        <v>1.4470448328240446</v>
      </c>
      <c r="V74" s="9">
        <v>13.180675818448941</v>
      </c>
      <c r="W74" s="6">
        <v>14.627720651272986</v>
      </c>
      <c r="X74" s="6">
        <v>0.90107516630090179</v>
      </c>
      <c r="Y74" s="6">
        <v>6.2497987645055127E-3</v>
      </c>
      <c r="Z74" s="6">
        <v>-0.46344180591597745</v>
      </c>
      <c r="AA74" s="6">
        <v>-0.4571920071514719</v>
      </c>
      <c r="AB74" s="7">
        <v>54.95867768595042</v>
      </c>
      <c r="AC74" s="3" t="s">
        <v>73</v>
      </c>
    </row>
    <row r="75" spans="1:29">
      <c r="A75" t="s">
        <v>29</v>
      </c>
      <c r="B75">
        <v>74</v>
      </c>
      <c r="C75">
        <v>5</v>
      </c>
      <c r="D75">
        <v>20</v>
      </c>
      <c r="E75" t="s">
        <v>44</v>
      </c>
      <c r="F75" t="s">
        <v>40</v>
      </c>
      <c r="G75" s="3">
        <v>0.16</v>
      </c>
      <c r="H75" s="3" t="s">
        <v>32</v>
      </c>
      <c r="I75" s="3">
        <v>62.67</v>
      </c>
      <c r="J75" s="3">
        <v>0</v>
      </c>
      <c r="K75" s="3">
        <v>62.83</v>
      </c>
      <c r="L75" s="4">
        <v>0.25465541938564384</v>
      </c>
      <c r="M75" s="4">
        <v>0</v>
      </c>
      <c r="N75" s="4">
        <v>1</v>
      </c>
      <c r="O75" s="4">
        <v>0</v>
      </c>
      <c r="P75" s="4">
        <v>5</v>
      </c>
      <c r="Q75" s="4">
        <f t="shared" si="6"/>
        <v>16.666666666666664</v>
      </c>
      <c r="R75" s="3">
        <f>G75/N75</f>
        <v>0.16</v>
      </c>
      <c r="S75" s="3" t="s">
        <v>34</v>
      </c>
      <c r="T75" s="3">
        <f>I75/P75</f>
        <v>12.534000000000001</v>
      </c>
      <c r="U75" s="8">
        <v>6.3161306851596288</v>
      </c>
      <c r="V75" s="9">
        <v>18.22180329682487</v>
      </c>
      <c r="W75" s="6">
        <v>24.537933981984498</v>
      </c>
      <c r="X75" s="6">
        <v>0.74259729079893744</v>
      </c>
      <c r="Y75" s="6">
        <v>-0.37894208151650621</v>
      </c>
      <c r="Z75" s="6">
        <v>-0.85669447825529443</v>
      </c>
      <c r="AA75" s="6">
        <v>-1.2356365597718006</v>
      </c>
      <c r="AB75" s="7">
        <v>74.817518248175176</v>
      </c>
      <c r="AC75" s="3" t="s">
        <v>54</v>
      </c>
    </row>
    <row r="76" spans="1:29">
      <c r="A76" t="s">
        <v>29</v>
      </c>
      <c r="B76">
        <v>75</v>
      </c>
      <c r="C76">
        <v>5</v>
      </c>
      <c r="D76">
        <v>20</v>
      </c>
      <c r="E76" t="s">
        <v>44</v>
      </c>
      <c r="F76" t="s">
        <v>42</v>
      </c>
      <c r="G76" s="3" t="s">
        <v>32</v>
      </c>
      <c r="H76" s="3" t="s">
        <v>32</v>
      </c>
      <c r="I76" s="3">
        <v>77.540000000000006</v>
      </c>
      <c r="J76" s="3">
        <v>0</v>
      </c>
      <c r="K76" s="3">
        <v>77.540000000000006</v>
      </c>
      <c r="L76" s="4">
        <v>0</v>
      </c>
      <c r="M76" s="4">
        <v>0</v>
      </c>
      <c r="N76" s="4">
        <v>0</v>
      </c>
      <c r="O76" s="4">
        <v>0</v>
      </c>
      <c r="P76" s="4">
        <v>6</v>
      </c>
      <c r="Q76" s="4">
        <f t="shared" si="6"/>
        <v>0</v>
      </c>
      <c r="R76" s="3" t="s">
        <v>53</v>
      </c>
      <c r="S76" s="3" t="s">
        <v>53</v>
      </c>
      <c r="T76" s="3">
        <f>I76/P76</f>
        <v>12.923333333333334</v>
      </c>
      <c r="U76" s="8">
        <v>3.4108664173168388</v>
      </c>
      <c r="V76" s="9">
        <v>11.764245130062452</v>
      </c>
      <c r="W76" s="6">
        <v>15.175111547379291</v>
      </c>
      <c r="X76" s="6">
        <v>0.77523286028787786</v>
      </c>
      <c r="Y76" s="6">
        <v>-0.20807135150018297</v>
      </c>
      <c r="Z76" s="6">
        <v>0.19965481246612621</v>
      </c>
      <c r="AA76" s="6">
        <v>-8.4165390340567841E-3</v>
      </c>
      <c r="AB76" s="7">
        <v>49.339207048458157</v>
      </c>
      <c r="AC76" s="3" t="s">
        <v>52</v>
      </c>
    </row>
    <row r="77" spans="1:29">
      <c r="A77" t="s">
        <v>29</v>
      </c>
      <c r="B77">
        <v>76</v>
      </c>
      <c r="C77">
        <v>5</v>
      </c>
      <c r="D77">
        <v>20</v>
      </c>
      <c r="E77" t="s">
        <v>50</v>
      </c>
      <c r="F77" t="s">
        <v>35</v>
      </c>
      <c r="G77" s="3">
        <v>7.91</v>
      </c>
      <c r="H77" s="3">
        <v>27.46</v>
      </c>
      <c r="I77" s="3" t="s">
        <v>32</v>
      </c>
      <c r="J77" s="3">
        <v>0</v>
      </c>
      <c r="K77" s="3">
        <v>35.370000000000005</v>
      </c>
      <c r="L77" s="4">
        <v>22.363584959004804</v>
      </c>
      <c r="M77" s="4">
        <v>0</v>
      </c>
      <c r="N77" s="4">
        <v>5</v>
      </c>
      <c r="O77" s="4">
        <v>1</v>
      </c>
      <c r="P77" s="4">
        <v>0</v>
      </c>
      <c r="Q77" s="4">
        <f t="shared" si="6"/>
        <v>83.333333333333343</v>
      </c>
      <c r="R77" s="3">
        <f t="shared" ref="R77:S80" si="7">G77/N77</f>
        <v>1.5820000000000001</v>
      </c>
      <c r="S77" s="3">
        <f t="shared" si="7"/>
        <v>27.46</v>
      </c>
      <c r="T77" s="3" t="s">
        <v>34</v>
      </c>
      <c r="U77" s="8">
        <v>11.397884203784699</v>
      </c>
      <c r="V77" s="9">
        <v>31.105759375530294</v>
      </c>
      <c r="W77" s="6">
        <v>42.503643579314996</v>
      </c>
      <c r="X77" s="6">
        <v>0.73183747923832942</v>
      </c>
      <c r="Y77" s="6">
        <v>-0.86313873090400794</v>
      </c>
      <c r="Z77" s="6">
        <v>1.2451043745988726</v>
      </c>
      <c r="AA77" s="6">
        <v>0.38196564369486452</v>
      </c>
      <c r="AB77" s="7">
        <v>75.347222222222214</v>
      </c>
      <c r="AC77" s="3" t="s">
        <v>41</v>
      </c>
    </row>
    <row r="78" spans="1:29">
      <c r="A78" t="s">
        <v>29</v>
      </c>
      <c r="B78">
        <v>77</v>
      </c>
      <c r="C78">
        <v>5</v>
      </c>
      <c r="D78">
        <v>20</v>
      </c>
      <c r="E78" t="s">
        <v>50</v>
      </c>
      <c r="F78" t="s">
        <v>37</v>
      </c>
      <c r="G78" s="3">
        <v>10.79</v>
      </c>
      <c r="H78" s="3">
        <v>12.95</v>
      </c>
      <c r="I78" s="3" t="s">
        <v>32</v>
      </c>
      <c r="J78" s="3">
        <v>0</v>
      </c>
      <c r="K78" s="3">
        <v>23.74</v>
      </c>
      <c r="L78" s="4">
        <v>45.450716090985679</v>
      </c>
      <c r="M78" s="4">
        <v>0</v>
      </c>
      <c r="N78" s="4">
        <v>4</v>
      </c>
      <c r="O78" s="4">
        <v>2</v>
      </c>
      <c r="P78" s="4">
        <v>0</v>
      </c>
      <c r="Q78" s="4">
        <f t="shared" si="6"/>
        <v>66.666666666666657</v>
      </c>
      <c r="R78" s="3">
        <f t="shared" si="7"/>
        <v>2.6974999999999998</v>
      </c>
      <c r="S78" s="3">
        <f t="shared" si="7"/>
        <v>6.4749999999999996</v>
      </c>
      <c r="T78" s="3" t="s">
        <v>74</v>
      </c>
      <c r="U78" s="8">
        <v>12.548893775839749</v>
      </c>
      <c r="V78" s="9">
        <v>27.073548387096757</v>
      </c>
      <c r="W78" s="6">
        <v>39.622442162936508</v>
      </c>
      <c r="X78" s="6">
        <v>0.68328823033583241</v>
      </c>
      <c r="Y78" s="6">
        <v>-0.98613021360448772</v>
      </c>
      <c r="Z78" s="6">
        <v>2.8473453765951175</v>
      </c>
      <c r="AA78" s="6">
        <v>1.8612151629906293</v>
      </c>
      <c r="AB78" s="7">
        <v>76.95167286245352</v>
      </c>
      <c r="AC78" s="3" t="s">
        <v>46</v>
      </c>
    </row>
    <row r="79" spans="1:29">
      <c r="A79" t="s">
        <v>29</v>
      </c>
      <c r="B79">
        <v>78</v>
      </c>
      <c r="C79">
        <v>5</v>
      </c>
      <c r="D79">
        <v>20</v>
      </c>
      <c r="E79" t="s">
        <v>50</v>
      </c>
      <c r="F79" t="s">
        <v>39</v>
      </c>
      <c r="G79" s="3">
        <v>8.1300000000000008</v>
      </c>
      <c r="H79" s="3">
        <v>20.05</v>
      </c>
      <c r="I79" s="3" t="s">
        <v>32</v>
      </c>
      <c r="J79" s="3">
        <v>0</v>
      </c>
      <c r="K79" s="3">
        <v>28.18</v>
      </c>
      <c r="L79" s="4">
        <v>28.850248403122787</v>
      </c>
      <c r="M79" s="4">
        <v>0</v>
      </c>
      <c r="N79" s="4">
        <v>2</v>
      </c>
      <c r="O79" s="4">
        <v>4</v>
      </c>
      <c r="P79" s="4">
        <v>0</v>
      </c>
      <c r="Q79" s="4">
        <f t="shared" si="6"/>
        <v>33.333333333333329</v>
      </c>
      <c r="R79" s="3">
        <f t="shared" si="7"/>
        <v>4.0650000000000004</v>
      </c>
      <c r="S79" s="3">
        <f t="shared" si="7"/>
        <v>5.0125000000000002</v>
      </c>
      <c r="T79" s="3" t="s">
        <v>75</v>
      </c>
      <c r="U79" s="8">
        <v>7.0300149947518351</v>
      </c>
      <c r="V79" s="9">
        <v>22.24177210703526</v>
      </c>
      <c r="W79" s="6">
        <v>29.271787101787094</v>
      </c>
      <c r="X79" s="6">
        <v>0.75983649476862181</v>
      </c>
      <c r="Y79" s="6">
        <v>-0.54207246174186441</v>
      </c>
      <c r="Z79" s="6">
        <v>-1.1559649714013518</v>
      </c>
      <c r="AA79" s="6">
        <v>-1.6980374331432164</v>
      </c>
      <c r="AB79" s="7">
        <v>75.109170305676855</v>
      </c>
      <c r="AC79" s="3" t="s">
        <v>34</v>
      </c>
    </row>
    <row r="80" spans="1:29">
      <c r="A80" t="s">
        <v>29</v>
      </c>
      <c r="B80">
        <v>79</v>
      </c>
      <c r="C80">
        <v>5</v>
      </c>
      <c r="D80">
        <v>20</v>
      </c>
      <c r="E80" t="s">
        <v>50</v>
      </c>
      <c r="F80" t="s">
        <v>40</v>
      </c>
      <c r="G80" s="3">
        <v>5.4</v>
      </c>
      <c r="H80" s="3">
        <v>30.41</v>
      </c>
      <c r="I80" s="3" t="s">
        <v>32</v>
      </c>
      <c r="J80" s="3">
        <v>0</v>
      </c>
      <c r="K80" s="3">
        <v>35.81</v>
      </c>
      <c r="L80" s="4">
        <v>15.079586707623568</v>
      </c>
      <c r="M80" s="4">
        <v>0</v>
      </c>
      <c r="N80" s="4">
        <v>1</v>
      </c>
      <c r="O80" s="4">
        <v>5</v>
      </c>
      <c r="P80" s="4">
        <v>0</v>
      </c>
      <c r="Q80" s="4">
        <f t="shared" si="6"/>
        <v>16.666666666666664</v>
      </c>
      <c r="R80" s="3">
        <f t="shared" si="7"/>
        <v>5.4</v>
      </c>
      <c r="S80" s="3">
        <f t="shared" si="7"/>
        <v>6.0819999999999999</v>
      </c>
      <c r="T80" s="3" t="s">
        <v>34</v>
      </c>
      <c r="U80" s="8">
        <v>11.703338748984565</v>
      </c>
      <c r="V80" s="9">
        <v>25.177611147062464</v>
      </c>
      <c r="W80" s="6">
        <v>36.880949896047028</v>
      </c>
      <c r="X80" s="6">
        <v>0.68267252383759913</v>
      </c>
      <c r="Y80" s="6">
        <v>-0.88648542853082857</v>
      </c>
      <c r="Z80" s="6">
        <v>1.7192978510702714</v>
      </c>
      <c r="AA80" s="6">
        <v>0.8328124225394431</v>
      </c>
      <c r="AB80" s="7">
        <v>79.863481228668931</v>
      </c>
      <c r="AC80" s="3" t="s">
        <v>54</v>
      </c>
    </row>
    <row r="81" spans="1:29">
      <c r="A81" t="s">
        <v>29</v>
      </c>
      <c r="B81">
        <v>80</v>
      </c>
      <c r="C81">
        <v>5</v>
      </c>
      <c r="D81">
        <v>20</v>
      </c>
      <c r="E81" t="s">
        <v>50</v>
      </c>
      <c r="F81" t="s">
        <v>42</v>
      </c>
      <c r="G81" s="3" t="s">
        <v>32</v>
      </c>
      <c r="H81" s="3">
        <v>27.46</v>
      </c>
      <c r="I81" s="3" t="s">
        <v>32</v>
      </c>
      <c r="J81" s="3">
        <v>0</v>
      </c>
      <c r="K81" s="3">
        <v>27.46</v>
      </c>
      <c r="L81" s="4">
        <v>0</v>
      </c>
      <c r="M81" s="4">
        <v>0</v>
      </c>
      <c r="N81" s="4">
        <v>0</v>
      </c>
      <c r="O81" s="4">
        <v>6</v>
      </c>
      <c r="P81" s="4">
        <v>0</v>
      </c>
      <c r="Q81" s="4">
        <f t="shared" si="6"/>
        <v>0</v>
      </c>
      <c r="R81" s="3" t="s">
        <v>46</v>
      </c>
      <c r="S81" s="3">
        <f>H81/O81</f>
        <v>4.5766666666666671</v>
      </c>
      <c r="T81" s="3" t="s">
        <v>34</v>
      </c>
      <c r="U81" s="8">
        <v>11.762667890980424</v>
      </c>
      <c r="V81" s="9">
        <v>21.92824742268041</v>
      </c>
      <c r="W81" s="6">
        <v>33.690915313660838</v>
      </c>
      <c r="X81" s="6">
        <v>0.65086529168262297</v>
      </c>
      <c r="Y81" s="6">
        <v>-0.90824022430050921</v>
      </c>
      <c r="Z81" s="6">
        <v>-0.41340581644314167</v>
      </c>
      <c r="AA81" s="6">
        <v>-1.321646040743651</v>
      </c>
      <c r="AB81" s="7">
        <v>79.347826086956502</v>
      </c>
      <c r="AC81" s="3" t="s">
        <v>48</v>
      </c>
    </row>
    <row r="82" spans="1:29">
      <c r="A82" t="s">
        <v>29</v>
      </c>
      <c r="B82">
        <v>81</v>
      </c>
      <c r="C82">
        <v>6</v>
      </c>
      <c r="D82">
        <v>20</v>
      </c>
      <c r="E82" t="s">
        <v>30</v>
      </c>
      <c r="F82" t="s">
        <v>31</v>
      </c>
      <c r="G82" s="3">
        <v>49.47</v>
      </c>
      <c r="H82" s="3" t="s">
        <v>32</v>
      </c>
      <c r="I82" s="3" t="s">
        <v>32</v>
      </c>
      <c r="J82" s="3">
        <v>0</v>
      </c>
      <c r="K82" s="3">
        <v>49.47</v>
      </c>
      <c r="L82" s="4">
        <v>100</v>
      </c>
      <c r="M82" s="4">
        <v>0</v>
      </c>
      <c r="N82" s="4">
        <v>6</v>
      </c>
      <c r="O82" s="4">
        <v>0</v>
      </c>
      <c r="P82" s="4">
        <v>0</v>
      </c>
      <c r="Q82" s="4">
        <f t="shared" si="6"/>
        <v>100</v>
      </c>
      <c r="R82" s="3">
        <f>G82/N82</f>
        <v>8.2449999999999992</v>
      </c>
      <c r="S82" s="3" t="s">
        <v>34</v>
      </c>
      <c r="T82" s="3" t="s">
        <v>34</v>
      </c>
      <c r="U82" s="8">
        <v>5.5842929962479868</v>
      </c>
      <c r="V82" s="9">
        <v>51.439183313074544</v>
      </c>
      <c r="W82" s="6">
        <v>57.023476309322497</v>
      </c>
      <c r="X82" s="6">
        <v>0.90207028126527944</v>
      </c>
      <c r="Y82" s="6">
        <v>-0.4328921563718906</v>
      </c>
      <c r="Z82" s="6">
        <v>-3.3304666340765374</v>
      </c>
      <c r="AA82" s="6">
        <v>-3.7633587904484282</v>
      </c>
      <c r="AB82" s="7">
        <v>69.381107491856682</v>
      </c>
      <c r="AC82" s="3" t="s">
        <v>34</v>
      </c>
    </row>
    <row r="83" spans="1:29">
      <c r="A83" t="s">
        <v>29</v>
      </c>
      <c r="B83">
        <v>82</v>
      </c>
      <c r="C83">
        <v>6</v>
      </c>
      <c r="D83">
        <v>20</v>
      </c>
      <c r="E83" t="s">
        <v>30</v>
      </c>
      <c r="F83" t="s">
        <v>35</v>
      </c>
      <c r="G83" s="3">
        <v>36.76</v>
      </c>
      <c r="H83" s="3" t="s">
        <v>32</v>
      </c>
      <c r="I83" s="3" t="s">
        <v>32</v>
      </c>
      <c r="J83" s="3">
        <v>0</v>
      </c>
      <c r="K83" s="3">
        <v>36.76</v>
      </c>
      <c r="L83" s="4">
        <v>100</v>
      </c>
      <c r="M83" s="4">
        <v>0</v>
      </c>
      <c r="N83" s="4">
        <v>5</v>
      </c>
      <c r="O83" s="4">
        <v>0</v>
      </c>
      <c r="P83" s="4">
        <v>0</v>
      </c>
      <c r="Q83" s="4">
        <f t="shared" si="6"/>
        <v>83.333333333333343</v>
      </c>
      <c r="R83" s="3">
        <f>G83/N83</f>
        <v>7.3519999999999994</v>
      </c>
      <c r="S83" s="3" t="s">
        <v>76</v>
      </c>
      <c r="T83" s="3" t="s">
        <v>34</v>
      </c>
      <c r="U83" s="8">
        <v>4.0772457278397729</v>
      </c>
      <c r="V83" s="9">
        <v>41.414321311600055</v>
      </c>
      <c r="W83" s="6">
        <v>45.491567039439829</v>
      </c>
      <c r="X83" s="6">
        <v>0.91037359244395943</v>
      </c>
      <c r="Y83" s="6">
        <v>-0.2960640255345488</v>
      </c>
      <c r="Z83" s="6">
        <v>-2.5775207293728237</v>
      </c>
      <c r="AA83" s="6">
        <v>-2.8735847549073723</v>
      </c>
      <c r="AB83" s="7">
        <v>67.845659163987136</v>
      </c>
      <c r="AC83" s="3" t="s">
        <v>34</v>
      </c>
    </row>
    <row r="84" spans="1:29">
      <c r="A84" t="s">
        <v>29</v>
      </c>
      <c r="B84">
        <v>83</v>
      </c>
      <c r="C84">
        <v>6</v>
      </c>
      <c r="D84">
        <v>20</v>
      </c>
      <c r="E84" t="s">
        <v>30</v>
      </c>
      <c r="F84" t="s">
        <v>37</v>
      </c>
      <c r="G84" s="3">
        <v>18.989999999999998</v>
      </c>
      <c r="H84" s="3" t="s">
        <v>32</v>
      </c>
      <c r="I84" s="3" t="s">
        <v>32</v>
      </c>
      <c r="J84" s="3">
        <v>0</v>
      </c>
      <c r="K84" s="3">
        <v>18.989999999999998</v>
      </c>
      <c r="L84" s="4">
        <v>100</v>
      </c>
      <c r="M84" s="4">
        <v>0</v>
      </c>
      <c r="N84" s="4">
        <v>4</v>
      </c>
      <c r="O84" s="4">
        <v>0</v>
      </c>
      <c r="P84" s="4">
        <v>0</v>
      </c>
      <c r="Q84" s="4">
        <f t="shared" si="6"/>
        <v>66.666666666666657</v>
      </c>
      <c r="R84" s="3">
        <f>G84/N84</f>
        <v>4.7474999999999996</v>
      </c>
      <c r="S84" s="3" t="s">
        <v>52</v>
      </c>
      <c r="T84" s="3" t="s">
        <v>52</v>
      </c>
      <c r="U84" s="8">
        <v>10.832013016527563</v>
      </c>
      <c r="V84" s="9">
        <v>52.118018050697394</v>
      </c>
      <c r="W84" s="6">
        <v>62.950031067224955</v>
      </c>
      <c r="X84" s="6">
        <v>0.82792680427814325</v>
      </c>
      <c r="Y84" s="6">
        <v>-0.85837508330113865</v>
      </c>
      <c r="Z84" s="6">
        <v>-2.1314414896889557</v>
      </c>
      <c r="AA84" s="6">
        <v>-2.9898165729900947</v>
      </c>
      <c r="AB84" s="7">
        <v>78.448275862068968</v>
      </c>
      <c r="AC84" s="3" t="s">
        <v>54</v>
      </c>
    </row>
    <row r="85" spans="1:29">
      <c r="A85" t="s">
        <v>29</v>
      </c>
      <c r="B85">
        <v>84</v>
      </c>
      <c r="C85">
        <v>6</v>
      </c>
      <c r="D85">
        <v>20</v>
      </c>
      <c r="E85" t="s">
        <v>30</v>
      </c>
      <c r="F85" t="s">
        <v>39</v>
      </c>
      <c r="G85" s="3">
        <v>8.0500000000000007</v>
      </c>
      <c r="H85" s="3" t="s">
        <v>32</v>
      </c>
      <c r="I85" s="3" t="s">
        <v>32</v>
      </c>
      <c r="J85" s="3">
        <v>0.16</v>
      </c>
      <c r="K85" s="3">
        <v>8.2100000000000009</v>
      </c>
      <c r="L85" s="4">
        <v>98.051157125456754</v>
      </c>
      <c r="M85" s="4">
        <v>1.9488428745432398</v>
      </c>
      <c r="N85" s="4">
        <v>2</v>
      </c>
      <c r="O85" s="4">
        <v>0</v>
      </c>
      <c r="P85" s="4">
        <v>0</v>
      </c>
      <c r="Q85" s="4">
        <f t="shared" si="6"/>
        <v>33.333333333333329</v>
      </c>
      <c r="R85" s="3">
        <f>G85/N85</f>
        <v>4.0250000000000004</v>
      </c>
      <c r="S85" s="3" t="s">
        <v>34</v>
      </c>
      <c r="T85" s="3" t="s">
        <v>34</v>
      </c>
      <c r="U85" s="8">
        <v>4.635333894741696</v>
      </c>
      <c r="V85" s="9">
        <v>55.301257456914456</v>
      </c>
      <c r="W85" s="6">
        <v>59.936591351656155</v>
      </c>
      <c r="X85" s="6">
        <v>0.92266270419774854</v>
      </c>
      <c r="Y85" s="6">
        <v>-0.35752016465016412</v>
      </c>
      <c r="Z85" s="6">
        <v>4.7861720964891328</v>
      </c>
      <c r="AA85" s="6">
        <v>4.4286519318389681</v>
      </c>
      <c r="AB85" s="7">
        <v>79.365079365079367</v>
      </c>
      <c r="AC85" s="3" t="s">
        <v>77</v>
      </c>
    </row>
    <row r="86" spans="1:29">
      <c r="A86" t="s">
        <v>29</v>
      </c>
      <c r="B86">
        <v>85</v>
      </c>
      <c r="C86">
        <v>6</v>
      </c>
      <c r="D86">
        <v>20</v>
      </c>
      <c r="E86" t="s">
        <v>30</v>
      </c>
      <c r="F86" t="s">
        <v>40</v>
      </c>
      <c r="G86" s="3">
        <v>15.17</v>
      </c>
      <c r="H86" s="3" t="s">
        <v>32</v>
      </c>
      <c r="I86" s="3" t="s">
        <v>32</v>
      </c>
      <c r="J86" s="3">
        <v>0</v>
      </c>
      <c r="K86" s="3">
        <v>15.17</v>
      </c>
      <c r="L86" s="4">
        <v>100</v>
      </c>
      <c r="M86" s="4">
        <v>0</v>
      </c>
      <c r="N86" s="4">
        <v>1</v>
      </c>
      <c r="O86" s="4">
        <v>0</v>
      </c>
      <c r="P86" s="4">
        <v>0</v>
      </c>
      <c r="Q86" s="4">
        <f t="shared" si="6"/>
        <v>16.666666666666664</v>
      </c>
      <c r="R86" s="3">
        <f>G86/N86</f>
        <v>15.17</v>
      </c>
      <c r="S86" s="3" t="s">
        <v>34</v>
      </c>
      <c r="T86" s="3" t="s">
        <v>34</v>
      </c>
      <c r="U86" s="8">
        <v>7.3747318834768034</v>
      </c>
      <c r="V86" s="9">
        <v>47.083019999762378</v>
      </c>
      <c r="W86" s="6">
        <v>54.457751883239183</v>
      </c>
      <c r="X86" s="6">
        <v>0.86457884087303694</v>
      </c>
      <c r="Y86" s="6">
        <v>-0.51596345444425706</v>
      </c>
      <c r="Z86" s="6">
        <v>-1.5702464842870416</v>
      </c>
      <c r="AA86" s="6">
        <v>-2.0862099387312987</v>
      </c>
      <c r="AB86" s="7">
        <v>78.260869565217391</v>
      </c>
      <c r="AC86" s="3" t="s">
        <v>34</v>
      </c>
    </row>
    <row r="87" spans="1:29">
      <c r="A87" t="s">
        <v>29</v>
      </c>
      <c r="B87">
        <v>86</v>
      </c>
      <c r="C87">
        <v>6</v>
      </c>
      <c r="D87">
        <v>20</v>
      </c>
      <c r="E87" t="s">
        <v>30</v>
      </c>
      <c r="F87" t="s">
        <v>42</v>
      </c>
      <c r="G87" s="3">
        <v>0</v>
      </c>
      <c r="H87" s="3" t="s">
        <v>32</v>
      </c>
      <c r="I87" s="3" t="s">
        <v>32</v>
      </c>
      <c r="J87" s="3">
        <v>0</v>
      </c>
      <c r="K87" s="3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f t="shared" si="6"/>
        <v>0</v>
      </c>
      <c r="R87" s="3" t="s">
        <v>34</v>
      </c>
      <c r="S87" s="3" t="s">
        <v>34</v>
      </c>
      <c r="T87" s="3" t="s">
        <v>34</v>
      </c>
      <c r="U87" s="8">
        <v>4.4658315739052705</v>
      </c>
      <c r="V87" s="9">
        <v>93.012179405232885</v>
      </c>
      <c r="W87" s="6">
        <v>97.478010979138162</v>
      </c>
      <c r="X87" s="6">
        <v>0.95418626694320796</v>
      </c>
      <c r="Y87" s="6">
        <v>-0.28270349507311154</v>
      </c>
      <c r="Z87" s="6">
        <v>-3.9139749868761018</v>
      </c>
      <c r="AA87" s="6">
        <v>-4.1966784819492133</v>
      </c>
      <c r="AB87" s="7">
        <v>81.614349775784746</v>
      </c>
      <c r="AC87" s="3" t="s">
        <v>34</v>
      </c>
    </row>
    <row r="88" spans="1:29">
      <c r="A88" t="s">
        <v>29</v>
      </c>
      <c r="B88">
        <v>87</v>
      </c>
      <c r="C88">
        <v>6</v>
      </c>
      <c r="D88">
        <v>20</v>
      </c>
      <c r="E88" t="s">
        <v>44</v>
      </c>
      <c r="F88" t="s">
        <v>35</v>
      </c>
      <c r="G88" s="3">
        <v>3.03</v>
      </c>
      <c r="H88" s="3" t="s">
        <v>32</v>
      </c>
      <c r="I88" s="3">
        <v>75.16</v>
      </c>
      <c r="J88" s="3">
        <v>0</v>
      </c>
      <c r="K88" s="3">
        <v>78.19</v>
      </c>
      <c r="L88" s="4">
        <v>3.8751758536897301</v>
      </c>
      <c r="M88" s="4">
        <v>0</v>
      </c>
      <c r="N88" s="4">
        <v>5</v>
      </c>
      <c r="O88" s="4">
        <v>0</v>
      </c>
      <c r="P88" s="4">
        <v>1</v>
      </c>
      <c r="Q88" s="4">
        <f t="shared" si="6"/>
        <v>83.333333333333343</v>
      </c>
      <c r="R88" s="3">
        <f>G88/N88</f>
        <v>0.60599999999999998</v>
      </c>
      <c r="S88" s="3" t="s">
        <v>34</v>
      </c>
      <c r="T88" s="3">
        <f>I88/P88</f>
        <v>75.16</v>
      </c>
      <c r="U88" s="8">
        <v>5.9023524552915614</v>
      </c>
      <c r="V88" s="9">
        <v>60.012582500741495</v>
      </c>
      <c r="W88" s="6">
        <v>65.914934956033051</v>
      </c>
      <c r="X88" s="6">
        <v>0.91045500599782769</v>
      </c>
      <c r="Y88" s="6">
        <v>-0.3892576363996233</v>
      </c>
      <c r="Z88" s="6">
        <v>-2.5081959186837288</v>
      </c>
      <c r="AA88" s="6">
        <v>-2.8974535550833518</v>
      </c>
      <c r="AB88" s="7">
        <v>80.147058823529406</v>
      </c>
      <c r="AC88" s="3" t="s">
        <v>34</v>
      </c>
    </row>
    <row r="89" spans="1:29">
      <c r="A89" t="s">
        <v>29</v>
      </c>
      <c r="B89">
        <v>88</v>
      </c>
      <c r="C89">
        <v>6</v>
      </c>
      <c r="D89">
        <v>20</v>
      </c>
      <c r="E89" t="s">
        <v>44</v>
      </c>
      <c r="F89" t="s">
        <v>37</v>
      </c>
      <c r="G89" s="3">
        <v>2.86</v>
      </c>
      <c r="H89" s="3" t="s">
        <v>32</v>
      </c>
      <c r="I89" s="3">
        <v>89.15</v>
      </c>
      <c r="J89" s="3">
        <v>0</v>
      </c>
      <c r="K89" s="3">
        <v>92.01</v>
      </c>
      <c r="L89" s="4">
        <v>3.1083577871970434</v>
      </c>
      <c r="M89" s="4">
        <v>0</v>
      </c>
      <c r="N89" s="4">
        <v>4</v>
      </c>
      <c r="O89" s="4">
        <v>0</v>
      </c>
      <c r="P89" s="4">
        <v>2</v>
      </c>
      <c r="Q89" s="4">
        <f t="shared" si="6"/>
        <v>66.666666666666657</v>
      </c>
      <c r="R89" s="3">
        <f>G89/N89</f>
        <v>0.71499999999999997</v>
      </c>
      <c r="S89" s="3" t="s">
        <v>51</v>
      </c>
      <c r="T89" s="3">
        <f>I89/P89</f>
        <v>44.575000000000003</v>
      </c>
      <c r="U89" s="8">
        <v>2.0076206868391155</v>
      </c>
      <c r="V89" s="9">
        <v>25.494210053871235</v>
      </c>
      <c r="W89" s="6">
        <v>27.50183074071035</v>
      </c>
      <c r="X89" s="6">
        <v>0.92700047114073469</v>
      </c>
      <c r="Y89" s="6">
        <v>-0.11798740204053378</v>
      </c>
      <c r="Z89" s="6">
        <v>-1.5744917335915263</v>
      </c>
      <c r="AA89" s="6">
        <v>-1.6924791356320599</v>
      </c>
      <c r="AB89" s="7">
        <v>52.255639097744364</v>
      </c>
      <c r="AC89" s="3" t="s">
        <v>34</v>
      </c>
    </row>
    <row r="90" spans="1:29">
      <c r="A90" t="s">
        <v>29</v>
      </c>
      <c r="B90">
        <v>89</v>
      </c>
      <c r="C90">
        <v>6</v>
      </c>
      <c r="D90">
        <v>20</v>
      </c>
      <c r="E90" t="s">
        <v>44</v>
      </c>
      <c r="F90" t="s">
        <v>39</v>
      </c>
      <c r="G90" s="3">
        <v>0.67</v>
      </c>
      <c r="H90" s="3" t="s">
        <v>32</v>
      </c>
      <c r="I90" s="3">
        <v>80.510000000000005</v>
      </c>
      <c r="J90" s="3">
        <v>0</v>
      </c>
      <c r="K90" s="3">
        <v>81.180000000000007</v>
      </c>
      <c r="L90" s="4">
        <v>0.82532643508253267</v>
      </c>
      <c r="M90" s="4">
        <v>0</v>
      </c>
      <c r="N90" s="4">
        <v>2</v>
      </c>
      <c r="O90" s="4">
        <v>0</v>
      </c>
      <c r="P90" s="4">
        <v>4</v>
      </c>
      <c r="Q90" s="4">
        <f t="shared" si="6"/>
        <v>33.333333333333329</v>
      </c>
      <c r="R90" s="3">
        <f>G90/N90</f>
        <v>0.33500000000000002</v>
      </c>
      <c r="S90" s="3" t="s">
        <v>34</v>
      </c>
      <c r="T90" s="3">
        <f>I90/P90</f>
        <v>20.127500000000001</v>
      </c>
      <c r="U90" s="8">
        <v>5.9103220440573372</v>
      </c>
      <c r="V90" s="9">
        <v>48.052559259147905</v>
      </c>
      <c r="W90" s="6">
        <v>53.962881303205243</v>
      </c>
      <c r="X90" s="6">
        <v>0.89047430564634655</v>
      </c>
      <c r="Y90" s="6">
        <v>-0.31621479853370832</v>
      </c>
      <c r="Z90" s="6">
        <v>-0.5023110384232391</v>
      </c>
      <c r="AA90" s="6">
        <v>-0.81852583695694747</v>
      </c>
      <c r="AB90" s="7">
        <v>74.809160305343497</v>
      </c>
      <c r="AC90" s="3" t="s">
        <v>34</v>
      </c>
    </row>
    <row r="91" spans="1:29">
      <c r="A91" t="s">
        <v>29</v>
      </c>
      <c r="B91">
        <v>90</v>
      </c>
      <c r="C91">
        <v>6</v>
      </c>
      <c r="D91">
        <v>20</v>
      </c>
      <c r="E91" t="s">
        <v>44</v>
      </c>
      <c r="F91" t="s">
        <v>40</v>
      </c>
      <c r="G91" s="3">
        <v>0.31</v>
      </c>
      <c r="H91" s="3" t="s">
        <v>32</v>
      </c>
      <c r="I91" s="3">
        <v>88.37</v>
      </c>
      <c r="J91" s="3">
        <v>0</v>
      </c>
      <c r="K91" s="3">
        <v>88.68</v>
      </c>
      <c r="L91" s="4">
        <v>0.3495714930085701</v>
      </c>
      <c r="M91" s="4">
        <v>0</v>
      </c>
      <c r="N91" s="4">
        <v>1</v>
      </c>
      <c r="O91" s="4">
        <v>0</v>
      </c>
      <c r="P91" s="4">
        <v>5</v>
      </c>
      <c r="Q91" s="4">
        <f t="shared" si="6"/>
        <v>16.666666666666664</v>
      </c>
      <c r="R91" s="3">
        <f>G91/N91</f>
        <v>0.31</v>
      </c>
      <c r="S91" s="3" t="s">
        <v>34</v>
      </c>
      <c r="T91" s="3">
        <f>I91/P91</f>
        <v>17.673999999999999</v>
      </c>
      <c r="U91" s="8">
        <v>7.6089356098837957</v>
      </c>
      <c r="V91" s="9">
        <v>49.953650868181242</v>
      </c>
      <c r="W91" s="6">
        <v>57.562586478065036</v>
      </c>
      <c r="X91" s="6">
        <v>0.86781456367004506</v>
      </c>
      <c r="Y91" s="6">
        <v>-0.50431909108170636</v>
      </c>
      <c r="Z91" s="6">
        <v>-0.85728316246056646</v>
      </c>
      <c r="AA91" s="6">
        <v>-1.3616022535422727</v>
      </c>
      <c r="AB91" s="7">
        <v>76.981132075471706</v>
      </c>
      <c r="AC91" s="3" t="s">
        <v>54</v>
      </c>
    </row>
    <row r="92" spans="1:29">
      <c r="A92" t="s">
        <v>29</v>
      </c>
      <c r="B92">
        <v>91</v>
      </c>
      <c r="C92">
        <v>6</v>
      </c>
      <c r="D92">
        <v>20</v>
      </c>
      <c r="E92" t="s">
        <v>44</v>
      </c>
      <c r="F92" t="s">
        <v>42</v>
      </c>
      <c r="G92" s="3" t="s">
        <v>32</v>
      </c>
      <c r="H92" s="3" t="s">
        <v>32</v>
      </c>
      <c r="I92" s="3">
        <v>74.650000000000006</v>
      </c>
      <c r="J92" s="3">
        <v>0</v>
      </c>
      <c r="K92" s="3">
        <v>74.650000000000006</v>
      </c>
      <c r="L92" s="4">
        <v>0</v>
      </c>
      <c r="M92" s="4">
        <v>0</v>
      </c>
      <c r="N92" s="4">
        <v>0</v>
      </c>
      <c r="O92" s="4">
        <v>0</v>
      </c>
      <c r="P92" s="4">
        <v>6</v>
      </c>
      <c r="Q92" s="4">
        <f t="shared" si="6"/>
        <v>0</v>
      </c>
      <c r="R92" s="3" t="s">
        <v>74</v>
      </c>
      <c r="S92" s="3" t="s">
        <v>74</v>
      </c>
      <c r="T92" s="3">
        <f>I92/P92</f>
        <v>12.441666666666668</v>
      </c>
      <c r="U92" s="8">
        <v>2.119685049113198</v>
      </c>
      <c r="V92" s="9">
        <v>35.509434253318673</v>
      </c>
      <c r="W92" s="6">
        <v>37.629119302431874</v>
      </c>
      <c r="X92" s="6">
        <v>0.94366902312868606</v>
      </c>
      <c r="Y92" s="6">
        <v>-5.1333175158008032E-2</v>
      </c>
      <c r="Z92" s="6">
        <v>-2.4539919740713305</v>
      </c>
      <c r="AA92" s="6">
        <v>-2.5053251492293387</v>
      </c>
      <c r="AB92" s="7">
        <v>66.541353383458642</v>
      </c>
      <c r="AC92" s="3" t="s">
        <v>52</v>
      </c>
    </row>
    <row r="93" spans="1:29">
      <c r="A93" t="s">
        <v>29</v>
      </c>
      <c r="B93">
        <v>92</v>
      </c>
      <c r="C93">
        <v>6</v>
      </c>
      <c r="D93">
        <v>20</v>
      </c>
      <c r="E93" t="s">
        <v>50</v>
      </c>
      <c r="F93" t="s">
        <v>35</v>
      </c>
      <c r="G93" s="3">
        <v>28.45</v>
      </c>
      <c r="H93" s="3">
        <v>3.15</v>
      </c>
      <c r="I93" s="3" t="s">
        <v>32</v>
      </c>
      <c r="J93" s="3">
        <v>0</v>
      </c>
      <c r="K93" s="3">
        <v>31.599999999999998</v>
      </c>
      <c r="L93" s="4">
        <v>90.031645569620252</v>
      </c>
      <c r="M93" s="4">
        <v>0</v>
      </c>
      <c r="N93" s="4">
        <v>5</v>
      </c>
      <c r="O93" s="4">
        <v>1</v>
      </c>
      <c r="P93" s="4">
        <v>0</v>
      </c>
      <c r="Q93" s="4">
        <f t="shared" si="6"/>
        <v>83.333333333333343</v>
      </c>
      <c r="R93" s="3">
        <f t="shared" ref="R93:S96" si="8">G93/N93</f>
        <v>5.6899999999999995</v>
      </c>
      <c r="S93" s="3">
        <f t="shared" si="8"/>
        <v>3.15</v>
      </c>
      <c r="T93" s="3" t="s">
        <v>74</v>
      </c>
      <c r="U93" s="8">
        <v>2.9659392619657043</v>
      </c>
      <c r="V93" s="9">
        <v>54.294286071593724</v>
      </c>
      <c r="W93" s="6">
        <v>57.260225333559426</v>
      </c>
      <c r="X93" s="6">
        <v>0.94820245214390719</v>
      </c>
      <c r="Y93" s="6">
        <v>-0.16329839382981512</v>
      </c>
      <c r="Z93" s="6">
        <v>-4.1104817004871386</v>
      </c>
      <c r="AA93" s="6">
        <v>-4.2737800943169528</v>
      </c>
      <c r="AB93" s="7">
        <v>73.992673992674</v>
      </c>
      <c r="AC93" s="3" t="s">
        <v>34</v>
      </c>
    </row>
    <row r="94" spans="1:29">
      <c r="A94" t="s">
        <v>29</v>
      </c>
      <c r="B94">
        <v>93</v>
      </c>
      <c r="C94">
        <v>6</v>
      </c>
      <c r="D94">
        <v>20</v>
      </c>
      <c r="E94" t="s">
        <v>50</v>
      </c>
      <c r="F94" t="s">
        <v>37</v>
      </c>
      <c r="G94" s="3">
        <v>19.12</v>
      </c>
      <c r="H94" s="3">
        <v>12</v>
      </c>
      <c r="I94" s="3" t="s">
        <v>32</v>
      </c>
      <c r="J94" s="3">
        <v>0</v>
      </c>
      <c r="K94" s="3">
        <v>31.12</v>
      </c>
      <c r="L94" s="4">
        <v>61.43958868894601</v>
      </c>
      <c r="M94" s="4">
        <v>0</v>
      </c>
      <c r="N94" s="4">
        <v>4</v>
      </c>
      <c r="O94" s="4">
        <v>2</v>
      </c>
      <c r="P94" s="4">
        <v>0</v>
      </c>
      <c r="Q94" s="4">
        <f t="shared" si="6"/>
        <v>66.666666666666657</v>
      </c>
      <c r="R94" s="3">
        <f t="shared" si="8"/>
        <v>4.78</v>
      </c>
      <c r="S94" s="3">
        <f t="shared" si="8"/>
        <v>6</v>
      </c>
      <c r="T94" s="3" t="s">
        <v>46</v>
      </c>
      <c r="U94" s="8">
        <v>4.4200381936944959</v>
      </c>
      <c r="V94" s="9">
        <v>66.459873602622238</v>
      </c>
      <c r="W94" s="6">
        <v>70.879911796316733</v>
      </c>
      <c r="X94" s="6">
        <v>0.93764046707061255</v>
      </c>
      <c r="Y94" s="6">
        <v>-0.31427773876434367</v>
      </c>
      <c r="Z94" s="6">
        <v>-4.7901957881988384</v>
      </c>
      <c r="AA94" s="6">
        <v>-5.104473526963182</v>
      </c>
      <c r="AB94" s="7">
        <v>80.622837370242223</v>
      </c>
      <c r="AC94" s="3" t="s">
        <v>34</v>
      </c>
    </row>
    <row r="95" spans="1:29">
      <c r="A95" t="s">
        <v>29</v>
      </c>
      <c r="B95">
        <v>94</v>
      </c>
      <c r="C95">
        <v>6</v>
      </c>
      <c r="D95">
        <v>20</v>
      </c>
      <c r="E95" t="s">
        <v>50</v>
      </c>
      <c r="F95" t="s">
        <v>39</v>
      </c>
      <c r="G95" s="3">
        <v>15.19</v>
      </c>
      <c r="H95" s="3">
        <v>21.13</v>
      </c>
      <c r="I95" s="3" t="s">
        <v>32</v>
      </c>
      <c r="J95" s="3">
        <v>0</v>
      </c>
      <c r="K95" s="3">
        <v>36.32</v>
      </c>
      <c r="L95" s="4">
        <v>41.8226872246696</v>
      </c>
      <c r="M95" s="4">
        <v>0</v>
      </c>
      <c r="N95" s="4">
        <v>2</v>
      </c>
      <c r="O95" s="4">
        <v>4</v>
      </c>
      <c r="P95" s="4">
        <v>0</v>
      </c>
      <c r="Q95" s="4">
        <f t="shared" si="6"/>
        <v>33.333333333333329</v>
      </c>
      <c r="R95" s="3">
        <f t="shared" si="8"/>
        <v>7.5949999999999998</v>
      </c>
      <c r="S95" s="3">
        <f t="shared" si="8"/>
        <v>5.2824999999999998</v>
      </c>
      <c r="T95" s="3" t="s">
        <v>34</v>
      </c>
      <c r="U95" s="8">
        <v>7.9857280401641164</v>
      </c>
      <c r="V95" s="9">
        <v>38.694654286517427</v>
      </c>
      <c r="W95" s="6">
        <v>46.680382326681546</v>
      </c>
      <c r="X95" s="6">
        <v>0.82892753567702382</v>
      </c>
      <c r="Y95" s="6">
        <v>-0.56936715167131402</v>
      </c>
      <c r="Z95" s="6">
        <v>-2.8501871664924714</v>
      </c>
      <c r="AA95" s="6">
        <v>-3.4195543181637857</v>
      </c>
      <c r="AB95" s="7">
        <v>72.527472527472526</v>
      </c>
      <c r="AC95" s="3" t="s">
        <v>34</v>
      </c>
    </row>
    <row r="96" spans="1:29">
      <c r="A96" t="s">
        <v>29</v>
      </c>
      <c r="B96">
        <v>95</v>
      </c>
      <c r="C96">
        <v>6</v>
      </c>
      <c r="D96">
        <v>20</v>
      </c>
      <c r="E96" t="s">
        <v>50</v>
      </c>
      <c r="F96" t="s">
        <v>40</v>
      </c>
      <c r="G96" s="3">
        <v>7.97</v>
      </c>
      <c r="H96" s="3">
        <v>24.16</v>
      </c>
      <c r="I96" s="3" t="s">
        <v>32</v>
      </c>
      <c r="J96" s="3">
        <v>0</v>
      </c>
      <c r="K96" s="3">
        <v>32.130000000000003</v>
      </c>
      <c r="L96" s="4">
        <v>24.805477746654216</v>
      </c>
      <c r="M96" s="4">
        <v>0</v>
      </c>
      <c r="N96" s="4">
        <v>1</v>
      </c>
      <c r="O96" s="4">
        <v>5</v>
      </c>
      <c r="P96" s="4">
        <v>0</v>
      </c>
      <c r="Q96" s="4">
        <f t="shared" si="6"/>
        <v>16.666666666666664</v>
      </c>
      <c r="R96" s="3">
        <f t="shared" si="8"/>
        <v>7.97</v>
      </c>
      <c r="S96" s="3">
        <f t="shared" si="8"/>
        <v>4.8319999999999999</v>
      </c>
      <c r="T96" s="3" t="s">
        <v>34</v>
      </c>
      <c r="U96" s="8">
        <v>15.178528694911382</v>
      </c>
      <c r="V96" s="9">
        <v>59.003533837876077</v>
      </c>
      <c r="W96" s="6">
        <v>74.182062532787455</v>
      </c>
      <c r="X96" s="6">
        <v>0.79538815480895164</v>
      </c>
      <c r="Y96" s="6">
        <v>-1.2162435817290704</v>
      </c>
      <c r="Z96" s="6">
        <v>-0.97398745749592042</v>
      </c>
      <c r="AA96" s="6">
        <v>-2.1902310392249902</v>
      </c>
      <c r="AB96" s="7">
        <v>81.071428571428569</v>
      </c>
      <c r="AC96" s="3" t="s">
        <v>34</v>
      </c>
    </row>
    <row r="97" spans="1:29">
      <c r="A97" t="s">
        <v>29</v>
      </c>
      <c r="B97">
        <v>96</v>
      </c>
      <c r="C97">
        <v>6</v>
      </c>
      <c r="D97">
        <v>20</v>
      </c>
      <c r="E97" t="s">
        <v>50</v>
      </c>
      <c r="F97" t="s">
        <v>42</v>
      </c>
      <c r="G97" s="3" t="s">
        <v>32</v>
      </c>
      <c r="H97" s="3">
        <v>31.41</v>
      </c>
      <c r="I97" s="3" t="s">
        <v>32</v>
      </c>
      <c r="J97" s="3">
        <v>0</v>
      </c>
      <c r="K97" s="3">
        <v>31.41</v>
      </c>
      <c r="L97" s="4">
        <v>0</v>
      </c>
      <c r="M97" s="4">
        <v>0</v>
      </c>
      <c r="N97" s="4">
        <v>0</v>
      </c>
      <c r="O97" s="4">
        <v>6</v>
      </c>
      <c r="P97" s="4">
        <v>0</v>
      </c>
      <c r="Q97" s="4">
        <f t="shared" si="6"/>
        <v>0</v>
      </c>
      <c r="R97" s="3" t="s">
        <v>78</v>
      </c>
      <c r="S97" s="3">
        <f>H97/O97</f>
        <v>5.2350000000000003</v>
      </c>
      <c r="T97" s="3" t="s">
        <v>79</v>
      </c>
      <c r="U97" s="8">
        <v>4.2797485374319422</v>
      </c>
      <c r="V97" s="9">
        <v>44.770102571582456</v>
      </c>
      <c r="W97" s="6">
        <v>49.049851109014398</v>
      </c>
      <c r="X97" s="6">
        <v>0.91274696169984071</v>
      </c>
      <c r="Y97" s="6">
        <v>-0.29904738891954169</v>
      </c>
      <c r="Z97" s="6">
        <v>-2.8224639659186872</v>
      </c>
      <c r="AA97" s="6">
        <v>-3.1215113548382285</v>
      </c>
      <c r="AB97" s="7">
        <v>76.470588235294116</v>
      </c>
      <c r="AC97" s="3" t="s">
        <v>80</v>
      </c>
    </row>
    <row r="98" spans="1:29">
      <c r="A98" t="s">
        <v>29</v>
      </c>
      <c r="B98">
        <v>97</v>
      </c>
      <c r="C98">
        <v>7</v>
      </c>
      <c r="D98">
        <v>22</v>
      </c>
      <c r="E98" t="s">
        <v>30</v>
      </c>
      <c r="F98" t="s">
        <v>31</v>
      </c>
      <c r="G98" s="3">
        <v>38.75</v>
      </c>
      <c r="H98" s="3" t="s">
        <v>32</v>
      </c>
      <c r="I98" s="3" t="s">
        <v>32</v>
      </c>
      <c r="J98" s="3">
        <v>0</v>
      </c>
      <c r="K98" s="3">
        <v>38.75</v>
      </c>
      <c r="L98" s="4">
        <v>100</v>
      </c>
      <c r="M98" s="4">
        <v>0</v>
      </c>
      <c r="N98" s="4">
        <v>6</v>
      </c>
      <c r="O98" s="4">
        <v>0</v>
      </c>
      <c r="P98" s="4">
        <v>0</v>
      </c>
      <c r="Q98" s="4">
        <f t="shared" ref="Q98:Q129" si="9">(N98/6)*100</f>
        <v>100</v>
      </c>
      <c r="R98" s="3">
        <f>G98/N98</f>
        <v>6.458333333333333</v>
      </c>
      <c r="S98" s="3" t="s">
        <v>34</v>
      </c>
      <c r="T98" s="3" t="s">
        <v>34</v>
      </c>
      <c r="U98" s="8">
        <v>7.2173521666494507</v>
      </c>
      <c r="V98" s="9">
        <v>68.062244147510953</v>
      </c>
      <c r="W98" s="6">
        <v>75.279596314160401</v>
      </c>
      <c r="X98" s="6">
        <v>0.90412605114764899</v>
      </c>
      <c r="Y98" s="6">
        <v>6.816334970336249</v>
      </c>
      <c r="Z98" s="6">
        <v>1.3857972961956213</v>
      </c>
      <c r="AA98" s="6">
        <v>8.202132266531871</v>
      </c>
      <c r="AB98" s="7">
        <v>81.76100628930817</v>
      </c>
      <c r="AC98" s="3" t="s">
        <v>54</v>
      </c>
    </row>
    <row r="99" spans="1:29">
      <c r="A99" t="s">
        <v>29</v>
      </c>
      <c r="B99">
        <v>98</v>
      </c>
      <c r="C99">
        <v>7</v>
      </c>
      <c r="D99">
        <v>22</v>
      </c>
      <c r="E99" t="s">
        <v>30</v>
      </c>
      <c r="F99" t="s">
        <v>35</v>
      </c>
      <c r="G99" s="3">
        <v>36.81</v>
      </c>
      <c r="H99" s="3" t="s">
        <v>32</v>
      </c>
      <c r="I99" s="3" t="s">
        <v>32</v>
      </c>
      <c r="J99" s="3">
        <v>0</v>
      </c>
      <c r="K99" s="3">
        <v>36.81</v>
      </c>
      <c r="L99" s="4">
        <v>100</v>
      </c>
      <c r="M99" s="4">
        <v>0</v>
      </c>
      <c r="N99" s="4">
        <v>5</v>
      </c>
      <c r="O99" s="4">
        <v>0</v>
      </c>
      <c r="P99" s="4">
        <v>0</v>
      </c>
      <c r="Q99" s="4">
        <f t="shared" si="9"/>
        <v>83.333333333333343</v>
      </c>
      <c r="R99" s="3">
        <f>G99/N99</f>
        <v>7.3620000000000001</v>
      </c>
      <c r="S99" s="3" t="s">
        <v>79</v>
      </c>
      <c r="T99" s="3" t="s">
        <v>34</v>
      </c>
      <c r="U99" s="8">
        <v>8.7562377890560956</v>
      </c>
      <c r="V99" s="9">
        <v>50.052404472097983</v>
      </c>
      <c r="W99" s="6">
        <v>58.808642261154077</v>
      </c>
      <c r="X99" s="6">
        <v>0.85110627532987604</v>
      </c>
      <c r="Y99" s="6">
        <v>-0.60243337936406482</v>
      </c>
      <c r="Z99" s="6">
        <v>-7.010968417505957E-2</v>
      </c>
      <c r="AA99" s="6">
        <v>-0.6725430635391243</v>
      </c>
      <c r="AB99" s="7">
        <v>78.205128205128204</v>
      </c>
      <c r="AC99" s="3" t="s">
        <v>81</v>
      </c>
    </row>
    <row r="100" spans="1:29">
      <c r="A100" t="s">
        <v>29</v>
      </c>
      <c r="B100">
        <v>99</v>
      </c>
      <c r="C100">
        <v>7</v>
      </c>
      <c r="D100">
        <v>22</v>
      </c>
      <c r="E100" t="s">
        <v>30</v>
      </c>
      <c r="F100" t="s">
        <v>37</v>
      </c>
      <c r="G100" s="3">
        <v>33.43</v>
      </c>
      <c r="H100" s="3" t="s">
        <v>32</v>
      </c>
      <c r="I100" s="3" t="s">
        <v>32</v>
      </c>
      <c r="J100" s="3">
        <v>0</v>
      </c>
      <c r="K100" s="3">
        <v>33.43</v>
      </c>
      <c r="L100" s="4">
        <v>100</v>
      </c>
      <c r="M100" s="4">
        <v>0</v>
      </c>
      <c r="N100" s="4">
        <v>4</v>
      </c>
      <c r="O100" s="4">
        <v>0</v>
      </c>
      <c r="P100" s="4">
        <v>0</v>
      </c>
      <c r="Q100" s="4">
        <f t="shared" si="9"/>
        <v>66.666666666666657</v>
      </c>
      <c r="R100" s="3">
        <f>G100/N100</f>
        <v>8.3574999999999999</v>
      </c>
      <c r="S100" s="3" t="s">
        <v>46</v>
      </c>
      <c r="T100" s="3" t="s">
        <v>46</v>
      </c>
      <c r="U100" s="8">
        <v>32.818176802671076</v>
      </c>
      <c r="V100" s="9">
        <v>32.43967305401501</v>
      </c>
      <c r="W100" s="6">
        <v>65.257849856686079</v>
      </c>
      <c r="X100" s="6">
        <v>0.49709993702299954</v>
      </c>
      <c r="Y100" s="6">
        <v>-2.5372102361357296</v>
      </c>
      <c r="Z100" s="6">
        <v>0.85029083106430803</v>
      </c>
      <c r="AA100" s="6">
        <v>-1.6869194050714211</v>
      </c>
      <c r="AB100" s="7">
        <v>80.524344569288388</v>
      </c>
      <c r="AC100" s="3" t="s">
        <v>34</v>
      </c>
    </row>
    <row r="101" spans="1:29">
      <c r="A101" t="s">
        <v>29</v>
      </c>
      <c r="B101">
        <v>100</v>
      </c>
      <c r="C101">
        <v>7</v>
      </c>
      <c r="D101">
        <v>22</v>
      </c>
      <c r="E101" t="s">
        <v>30</v>
      </c>
      <c r="F101" t="s">
        <v>39</v>
      </c>
      <c r="G101" s="3">
        <v>24.05</v>
      </c>
      <c r="H101" s="3" t="s">
        <v>32</v>
      </c>
      <c r="I101" s="3" t="s">
        <v>32</v>
      </c>
      <c r="J101" s="3">
        <v>0</v>
      </c>
      <c r="K101" s="3">
        <v>24.05</v>
      </c>
      <c r="L101" s="4">
        <v>100</v>
      </c>
      <c r="M101" s="4">
        <v>0</v>
      </c>
      <c r="N101" s="4">
        <v>2</v>
      </c>
      <c r="O101" s="4">
        <v>0</v>
      </c>
      <c r="P101" s="4">
        <v>0</v>
      </c>
      <c r="Q101" s="4">
        <f t="shared" si="9"/>
        <v>33.333333333333329</v>
      </c>
      <c r="R101" s="3">
        <f>G101/N101</f>
        <v>12.025</v>
      </c>
      <c r="S101" s="3" t="s">
        <v>34</v>
      </c>
      <c r="T101" s="3" t="s">
        <v>34</v>
      </c>
      <c r="U101" s="8">
        <v>5.8605181371134147</v>
      </c>
      <c r="V101" s="9">
        <v>38.52578550049234</v>
      </c>
      <c r="W101" s="6">
        <v>44.386303637605756</v>
      </c>
      <c r="X101" s="6">
        <v>0.8679656187421706</v>
      </c>
      <c r="Y101" s="6">
        <v>-0.33761697359917503</v>
      </c>
      <c r="Z101" s="6">
        <v>-2.1334346675477005</v>
      </c>
      <c r="AA101" s="6">
        <v>-2.4710516411468757</v>
      </c>
      <c r="AB101" s="7">
        <v>72.925764192139724</v>
      </c>
      <c r="AC101" s="3" t="s">
        <v>81</v>
      </c>
    </row>
    <row r="102" spans="1:29">
      <c r="A102" t="s">
        <v>29</v>
      </c>
      <c r="B102">
        <v>101</v>
      </c>
      <c r="C102">
        <v>7</v>
      </c>
      <c r="D102">
        <v>22</v>
      </c>
      <c r="E102" t="s">
        <v>30</v>
      </c>
      <c r="F102" t="s">
        <v>40</v>
      </c>
      <c r="G102" s="3">
        <v>15.05</v>
      </c>
      <c r="H102" s="3" t="s">
        <v>32</v>
      </c>
      <c r="I102" s="3" t="s">
        <v>32</v>
      </c>
      <c r="J102" s="3">
        <v>0</v>
      </c>
      <c r="K102" s="3">
        <v>15.05</v>
      </c>
      <c r="L102" s="4">
        <v>100</v>
      </c>
      <c r="M102" s="4">
        <v>0</v>
      </c>
      <c r="N102" s="4">
        <v>1</v>
      </c>
      <c r="O102" s="4">
        <v>0</v>
      </c>
      <c r="P102" s="4">
        <v>0</v>
      </c>
      <c r="Q102" s="4">
        <f t="shared" si="9"/>
        <v>16.666666666666664</v>
      </c>
      <c r="R102" s="3">
        <f>G102/N102</f>
        <v>15.05</v>
      </c>
      <c r="S102" s="3" t="s">
        <v>46</v>
      </c>
      <c r="T102" s="3" t="s">
        <v>46</v>
      </c>
      <c r="U102" s="8">
        <v>4.6590213903346829</v>
      </c>
      <c r="V102" s="9">
        <v>55.727279304305405</v>
      </c>
      <c r="W102" s="6">
        <v>60.386300694640084</v>
      </c>
      <c r="X102" s="6">
        <v>0.92284638507839223</v>
      </c>
      <c r="Y102" s="6">
        <v>-0.22372464079460236</v>
      </c>
      <c r="Z102" s="6">
        <v>-3.4627006440895571</v>
      </c>
      <c r="AA102" s="6">
        <v>-3.6864252848841597</v>
      </c>
      <c r="AB102" s="7">
        <v>81.632653061224474</v>
      </c>
      <c r="AC102" s="3" t="s">
        <v>82</v>
      </c>
    </row>
    <row r="103" spans="1:29">
      <c r="A103" t="s">
        <v>29</v>
      </c>
      <c r="B103">
        <v>102</v>
      </c>
      <c r="C103">
        <v>7</v>
      </c>
      <c r="D103">
        <v>22</v>
      </c>
      <c r="E103" t="s">
        <v>30</v>
      </c>
      <c r="F103" t="s">
        <v>42</v>
      </c>
      <c r="G103" s="3">
        <v>0</v>
      </c>
      <c r="H103" s="3" t="s">
        <v>32</v>
      </c>
      <c r="I103" s="3" t="s">
        <v>32</v>
      </c>
      <c r="J103" s="3">
        <v>0</v>
      </c>
      <c r="K103" s="3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f t="shared" si="9"/>
        <v>0</v>
      </c>
      <c r="R103" s="3" t="s">
        <v>34</v>
      </c>
      <c r="S103" s="3" t="s">
        <v>34</v>
      </c>
      <c r="T103" s="3" t="s">
        <v>34</v>
      </c>
      <c r="U103" s="8">
        <v>14.473012921368882</v>
      </c>
      <c r="V103" s="9">
        <v>87.105876037235561</v>
      </c>
      <c r="W103" s="6">
        <v>101.57888895860444</v>
      </c>
      <c r="X103" s="6">
        <v>0.85751947998499045</v>
      </c>
      <c r="Y103" s="6">
        <v>-0.96145798529090853</v>
      </c>
      <c r="Z103" s="6">
        <v>-4.4635843989227082</v>
      </c>
      <c r="AA103" s="6">
        <v>-5.4250423842136168</v>
      </c>
      <c r="AB103" s="7">
        <v>83.269961977186313</v>
      </c>
      <c r="AC103" s="3" t="s">
        <v>34</v>
      </c>
    </row>
    <row r="104" spans="1:29">
      <c r="A104" t="s">
        <v>29</v>
      </c>
      <c r="B104">
        <v>103</v>
      </c>
      <c r="C104">
        <v>7</v>
      </c>
      <c r="D104">
        <v>22</v>
      </c>
      <c r="E104" t="s">
        <v>44</v>
      </c>
      <c r="F104" t="s">
        <v>35</v>
      </c>
      <c r="G104" s="3">
        <v>4.7300000000000004</v>
      </c>
      <c r="H104" s="3" t="s">
        <v>32</v>
      </c>
      <c r="I104" s="3">
        <v>84.22</v>
      </c>
      <c r="J104" s="3">
        <v>0</v>
      </c>
      <c r="K104" s="3">
        <v>88.95</v>
      </c>
      <c r="L104" s="4">
        <v>5.3175941540191118</v>
      </c>
      <c r="M104" s="4">
        <v>0</v>
      </c>
      <c r="N104" s="4">
        <v>5</v>
      </c>
      <c r="O104" s="4">
        <v>0</v>
      </c>
      <c r="P104" s="4">
        <v>1</v>
      </c>
      <c r="Q104" s="4">
        <f t="shared" si="9"/>
        <v>83.333333333333343</v>
      </c>
      <c r="R104" s="3">
        <f>G104/N104</f>
        <v>0.94600000000000006</v>
      </c>
      <c r="S104" s="3" t="s">
        <v>34</v>
      </c>
      <c r="T104" s="3">
        <f>I104/P104</f>
        <v>84.22</v>
      </c>
      <c r="U104" s="8">
        <v>4.4962828198577149</v>
      </c>
      <c r="V104" s="9">
        <v>48.210478631667719</v>
      </c>
      <c r="W104" s="6">
        <v>52.706761451525438</v>
      </c>
      <c r="X104" s="6">
        <v>0.91469248544149384</v>
      </c>
      <c r="Y104" s="6">
        <v>-0.2228608993455769</v>
      </c>
      <c r="Z104" s="6">
        <v>-1.8155345244156065</v>
      </c>
      <c r="AA104" s="6">
        <v>-2.0383954237611839</v>
      </c>
      <c r="AB104" s="7">
        <v>76.950354609929079</v>
      </c>
      <c r="AC104" s="3" t="s">
        <v>34</v>
      </c>
    </row>
    <row r="105" spans="1:29">
      <c r="A105" t="s">
        <v>29</v>
      </c>
      <c r="B105">
        <v>104</v>
      </c>
      <c r="C105">
        <v>7</v>
      </c>
      <c r="D105">
        <v>22</v>
      </c>
      <c r="E105" t="s">
        <v>44</v>
      </c>
      <c r="F105" t="s">
        <v>37</v>
      </c>
      <c r="G105" s="3">
        <v>4.55</v>
      </c>
      <c r="H105" s="3" t="s">
        <v>32</v>
      </c>
      <c r="I105" s="3">
        <v>60.7</v>
      </c>
      <c r="J105" s="3">
        <v>0</v>
      </c>
      <c r="K105" s="3">
        <v>65.25</v>
      </c>
      <c r="L105" s="4">
        <v>6.9731800766283518</v>
      </c>
      <c r="M105" s="4">
        <v>0</v>
      </c>
      <c r="N105" s="4">
        <v>4</v>
      </c>
      <c r="O105" s="4">
        <v>0</v>
      </c>
      <c r="P105" s="4">
        <v>2</v>
      </c>
      <c r="Q105" s="4">
        <f t="shared" si="9"/>
        <v>66.666666666666657</v>
      </c>
      <c r="R105" s="3">
        <f>G105/N105</f>
        <v>1.1375</v>
      </c>
      <c r="S105" s="3" t="s">
        <v>54</v>
      </c>
      <c r="T105" s="3">
        <f>I105/P105</f>
        <v>30.35</v>
      </c>
      <c r="U105" s="8">
        <v>6.1026425688349946</v>
      </c>
      <c r="V105" s="9">
        <v>48.696288837155649</v>
      </c>
      <c r="W105" s="6">
        <v>54.798931405990643</v>
      </c>
      <c r="X105" s="6">
        <v>0.88863573773688864</v>
      </c>
      <c r="Y105" s="6">
        <v>-0.29105796332575717</v>
      </c>
      <c r="Z105" s="6">
        <v>-2.4817508161078772</v>
      </c>
      <c r="AA105" s="6">
        <v>-2.7728087794336345</v>
      </c>
      <c r="AB105" s="7">
        <v>77.142857142857139</v>
      </c>
      <c r="AC105" s="3" t="s">
        <v>57</v>
      </c>
    </row>
    <row r="106" spans="1:29">
      <c r="A106" t="s">
        <v>29</v>
      </c>
      <c r="B106">
        <v>105</v>
      </c>
      <c r="C106">
        <v>7</v>
      </c>
      <c r="D106">
        <v>22</v>
      </c>
      <c r="E106" t="s">
        <v>44</v>
      </c>
      <c r="F106" t="s">
        <v>39</v>
      </c>
      <c r="G106" s="3">
        <v>0.56999999999999995</v>
      </c>
      <c r="H106" s="3" t="s">
        <v>32</v>
      </c>
      <c r="I106" s="3">
        <v>122.08</v>
      </c>
      <c r="J106" s="3">
        <v>0</v>
      </c>
      <c r="K106" s="3">
        <v>122.64999999999999</v>
      </c>
      <c r="L106" s="4">
        <v>0.46473705666530774</v>
      </c>
      <c r="M106" s="4">
        <v>0</v>
      </c>
      <c r="N106" s="4">
        <v>2</v>
      </c>
      <c r="O106" s="4">
        <v>0</v>
      </c>
      <c r="P106" s="4">
        <v>4</v>
      </c>
      <c r="Q106" s="4">
        <f t="shared" si="9"/>
        <v>33.333333333333329</v>
      </c>
      <c r="R106" s="3">
        <f>G106/N106</f>
        <v>0.28499999999999998</v>
      </c>
      <c r="S106" s="3" t="s">
        <v>83</v>
      </c>
      <c r="T106" s="3">
        <f>I106/P106</f>
        <v>30.52</v>
      </c>
      <c r="U106" s="8">
        <v>12.869066869444081</v>
      </c>
      <c r="V106" s="9">
        <v>29.91815064943313</v>
      </c>
      <c r="W106" s="6">
        <v>42.787217518877213</v>
      </c>
      <c r="X106" s="6">
        <v>0.69923104105177203</v>
      </c>
      <c r="Y106" s="6">
        <v>-0.91849415312755489</v>
      </c>
      <c r="Z106" s="6">
        <v>-1.5928592686959708</v>
      </c>
      <c r="AA106" s="6">
        <v>-2.5113534218235261</v>
      </c>
      <c r="AB106" s="7">
        <v>64.317180616740089</v>
      </c>
      <c r="AC106" s="3" t="s">
        <v>57</v>
      </c>
    </row>
    <row r="107" spans="1:29">
      <c r="A107" t="s">
        <v>29</v>
      </c>
      <c r="B107">
        <v>106</v>
      </c>
      <c r="C107">
        <v>7</v>
      </c>
      <c r="D107">
        <v>22</v>
      </c>
      <c r="E107" t="s">
        <v>44</v>
      </c>
      <c r="F107" t="s">
        <v>40</v>
      </c>
      <c r="G107" s="3">
        <v>0.03</v>
      </c>
      <c r="H107" s="3" t="s">
        <v>32</v>
      </c>
      <c r="I107" s="3">
        <v>116.23</v>
      </c>
      <c r="J107" s="3">
        <v>0</v>
      </c>
      <c r="K107" s="3">
        <v>116.26</v>
      </c>
      <c r="L107" s="4">
        <v>2.5804231894030617E-2</v>
      </c>
      <c r="M107" s="4">
        <v>0</v>
      </c>
      <c r="N107" s="4">
        <v>1</v>
      </c>
      <c r="O107" s="4">
        <v>0</v>
      </c>
      <c r="P107" s="4">
        <v>5</v>
      </c>
      <c r="Q107" s="4">
        <f t="shared" si="9"/>
        <v>16.666666666666664</v>
      </c>
      <c r="R107" s="3">
        <f>G107/N107</f>
        <v>0.03</v>
      </c>
      <c r="S107" s="3" t="s">
        <v>58</v>
      </c>
      <c r="T107" s="3">
        <f>I107/P107</f>
        <v>23.246000000000002</v>
      </c>
      <c r="U107" s="8">
        <v>2.3909517775750957</v>
      </c>
      <c r="V107" s="9">
        <v>30.372337402771603</v>
      </c>
      <c r="W107" s="6">
        <v>32.763289180346696</v>
      </c>
      <c r="X107" s="6">
        <v>0.92702345102123251</v>
      </c>
      <c r="Y107" s="6">
        <v>-4.5232041834570781E-2</v>
      </c>
      <c r="Z107" s="6">
        <v>-1.8279375618264626</v>
      </c>
      <c r="AA107" s="6">
        <v>-1.8731696036610332</v>
      </c>
      <c r="AB107" s="7">
        <v>59.259259259259252</v>
      </c>
      <c r="AC107" s="3" t="s">
        <v>34</v>
      </c>
    </row>
    <row r="108" spans="1:29">
      <c r="A108" t="s">
        <v>29</v>
      </c>
      <c r="B108">
        <v>107</v>
      </c>
      <c r="C108">
        <v>7</v>
      </c>
      <c r="D108">
        <v>22</v>
      </c>
      <c r="E108" t="s">
        <v>44</v>
      </c>
      <c r="F108" t="s">
        <v>42</v>
      </c>
      <c r="G108" s="3" t="s">
        <v>32</v>
      </c>
      <c r="H108" s="3" t="s">
        <v>32</v>
      </c>
      <c r="I108" s="3">
        <v>114.61</v>
      </c>
      <c r="J108" s="3">
        <v>0</v>
      </c>
      <c r="K108" s="3">
        <v>114.61</v>
      </c>
      <c r="L108" s="4">
        <v>0</v>
      </c>
      <c r="M108" s="4">
        <v>0</v>
      </c>
      <c r="N108" s="4">
        <v>0</v>
      </c>
      <c r="O108" s="4">
        <v>0</v>
      </c>
      <c r="P108" s="4">
        <v>6</v>
      </c>
      <c r="Q108" s="4">
        <f t="shared" si="9"/>
        <v>0</v>
      </c>
      <c r="R108" s="3" t="s">
        <v>34</v>
      </c>
      <c r="S108" s="3" t="s">
        <v>34</v>
      </c>
      <c r="T108" s="3">
        <f>I108/P108</f>
        <v>19.101666666666667</v>
      </c>
      <c r="U108" s="8">
        <v>2.4698159769058843</v>
      </c>
      <c r="V108" s="9">
        <v>33.14556178957681</v>
      </c>
      <c r="W108" s="6">
        <v>35.615377766482695</v>
      </c>
      <c r="X108" s="6">
        <v>0.93065310178374117</v>
      </c>
      <c r="Y108" s="6">
        <v>-4.5177942598478384E-2</v>
      </c>
      <c r="Z108" s="6">
        <v>-1.8852497564508401</v>
      </c>
      <c r="AA108" s="6">
        <v>-1.9304276990493185</v>
      </c>
      <c r="AB108" s="7">
        <v>65.306122448979593</v>
      </c>
      <c r="AC108" s="3" t="s">
        <v>34</v>
      </c>
    </row>
    <row r="109" spans="1:29">
      <c r="A109" t="s">
        <v>29</v>
      </c>
      <c r="B109">
        <v>108</v>
      </c>
      <c r="C109">
        <v>7</v>
      </c>
      <c r="D109">
        <v>22</v>
      </c>
      <c r="E109" t="s">
        <v>50</v>
      </c>
      <c r="F109" t="s">
        <v>35</v>
      </c>
      <c r="G109" s="3">
        <v>25.25</v>
      </c>
      <c r="H109" s="3">
        <v>3.57</v>
      </c>
      <c r="I109" s="3" t="s">
        <v>32</v>
      </c>
      <c r="J109" s="3">
        <v>0</v>
      </c>
      <c r="K109" s="3">
        <v>28.82</v>
      </c>
      <c r="L109" s="4">
        <v>87.612768910478835</v>
      </c>
      <c r="M109" s="4">
        <v>0</v>
      </c>
      <c r="N109" s="4">
        <v>5</v>
      </c>
      <c r="O109" s="4">
        <v>1</v>
      </c>
      <c r="P109" s="4">
        <v>0</v>
      </c>
      <c r="Q109" s="4">
        <f t="shared" si="9"/>
        <v>83.333333333333343</v>
      </c>
      <c r="R109" s="3">
        <f t="shared" ref="R109:S112" si="10">G109/N109</f>
        <v>5.05</v>
      </c>
      <c r="S109" s="3">
        <f t="shared" si="10"/>
        <v>3.57</v>
      </c>
      <c r="T109" s="3" t="s">
        <v>84</v>
      </c>
      <c r="U109" s="8">
        <v>13.455609847135271</v>
      </c>
      <c r="V109" s="9">
        <v>18.72223698389962</v>
      </c>
      <c r="W109" s="6">
        <v>32.177846831034891</v>
      </c>
      <c r="X109" s="6">
        <v>0.58183622671242241</v>
      </c>
      <c r="Y109" s="6">
        <v>-0.90828961810404452</v>
      </c>
      <c r="Z109" s="6">
        <v>2.609605644504883</v>
      </c>
      <c r="AA109" s="6">
        <v>1.7013160264008387</v>
      </c>
      <c r="AB109" s="7">
        <v>75.769230769230774</v>
      </c>
      <c r="AC109" s="3" t="s">
        <v>74</v>
      </c>
    </row>
    <row r="110" spans="1:29">
      <c r="A110" t="s">
        <v>29</v>
      </c>
      <c r="B110">
        <v>109</v>
      </c>
      <c r="C110">
        <v>7</v>
      </c>
      <c r="D110">
        <v>22</v>
      </c>
      <c r="E110" t="s">
        <v>50</v>
      </c>
      <c r="F110" t="s">
        <v>37</v>
      </c>
      <c r="G110" s="3">
        <v>24.08</v>
      </c>
      <c r="H110" s="3">
        <v>4.3099999999999996</v>
      </c>
      <c r="I110" s="3" t="s">
        <v>32</v>
      </c>
      <c r="J110" s="3">
        <v>0</v>
      </c>
      <c r="K110" s="3">
        <v>28.389999999999997</v>
      </c>
      <c r="L110" s="4">
        <v>84.818598097921807</v>
      </c>
      <c r="M110" s="4">
        <v>0</v>
      </c>
      <c r="N110" s="4">
        <v>4</v>
      </c>
      <c r="O110" s="4">
        <v>2</v>
      </c>
      <c r="P110" s="4">
        <v>0</v>
      </c>
      <c r="Q110" s="4">
        <f t="shared" si="9"/>
        <v>66.666666666666657</v>
      </c>
      <c r="R110" s="3">
        <f t="shared" si="10"/>
        <v>6.02</v>
      </c>
      <c r="S110" s="3">
        <f t="shared" si="10"/>
        <v>2.1549999999999998</v>
      </c>
      <c r="T110" s="3" t="s">
        <v>34</v>
      </c>
      <c r="U110" s="8">
        <v>8.0173298820444678</v>
      </c>
      <c r="V110" s="9">
        <v>51.909609390013848</v>
      </c>
      <c r="W110" s="6">
        <v>59.92693927205832</v>
      </c>
      <c r="X110" s="6">
        <v>0.86621492805352318</v>
      </c>
      <c r="Y110" s="6">
        <v>-0.51831866227880763</v>
      </c>
      <c r="Z110" s="6">
        <v>0.22276901571386695</v>
      </c>
      <c r="AA110" s="6">
        <v>-0.29554964656494109</v>
      </c>
      <c r="AB110" s="7">
        <v>80.322580645161295</v>
      </c>
      <c r="AC110" s="3" t="s">
        <v>51</v>
      </c>
    </row>
    <row r="111" spans="1:29">
      <c r="A111" t="s">
        <v>29</v>
      </c>
      <c r="B111">
        <v>110</v>
      </c>
      <c r="C111">
        <v>7</v>
      </c>
      <c r="D111">
        <v>22</v>
      </c>
      <c r="E111" t="s">
        <v>50</v>
      </c>
      <c r="F111" t="s">
        <v>39</v>
      </c>
      <c r="G111" s="3">
        <v>10.86</v>
      </c>
      <c r="H111" s="3">
        <v>36.659999999999997</v>
      </c>
      <c r="I111" s="3" t="s">
        <v>32</v>
      </c>
      <c r="J111" s="3">
        <v>7.0000000000000007E-2</v>
      </c>
      <c r="K111" s="3">
        <v>47.589999999999996</v>
      </c>
      <c r="L111" s="4">
        <v>22.81992015129229</v>
      </c>
      <c r="M111" s="4">
        <v>0.14708972473208659</v>
      </c>
      <c r="N111" s="4">
        <v>2</v>
      </c>
      <c r="O111" s="4">
        <v>4</v>
      </c>
      <c r="P111" s="4">
        <v>0</v>
      </c>
      <c r="Q111" s="4">
        <f t="shared" si="9"/>
        <v>33.333333333333329</v>
      </c>
      <c r="R111" s="3">
        <f t="shared" si="10"/>
        <v>5.43</v>
      </c>
      <c r="S111" s="3">
        <f t="shared" si="10"/>
        <v>9.1649999999999991</v>
      </c>
      <c r="T111" s="3" t="s">
        <v>46</v>
      </c>
      <c r="U111" s="8">
        <v>8.1470374417700828</v>
      </c>
      <c r="V111" s="9">
        <v>53.870227309083361</v>
      </c>
      <c r="W111" s="6">
        <v>62.017264750853442</v>
      </c>
      <c r="X111" s="6">
        <v>0.86863275130724038</v>
      </c>
      <c r="Y111" s="6">
        <v>-0.51224968267977677</v>
      </c>
      <c r="Z111" s="6">
        <v>2.4368944050564867</v>
      </c>
      <c r="AA111" s="6">
        <v>1.9246447223767105</v>
      </c>
      <c r="AB111" s="7">
        <v>81.338028169014081</v>
      </c>
      <c r="AC111" s="3" t="s">
        <v>74</v>
      </c>
    </row>
    <row r="112" spans="1:29">
      <c r="A112" t="s">
        <v>29</v>
      </c>
      <c r="B112">
        <v>111</v>
      </c>
      <c r="C112">
        <v>7</v>
      </c>
      <c r="D112">
        <v>22</v>
      </c>
      <c r="E112" t="s">
        <v>50</v>
      </c>
      <c r="F112" t="s">
        <v>40</v>
      </c>
      <c r="G112" s="3">
        <v>4.47</v>
      </c>
      <c r="H112" s="3">
        <v>26.93</v>
      </c>
      <c r="I112" s="3" t="s">
        <v>32</v>
      </c>
      <c r="J112" s="3">
        <v>0.41</v>
      </c>
      <c r="K112" s="3">
        <v>31.81</v>
      </c>
      <c r="L112" s="4">
        <v>14.052184847532223</v>
      </c>
      <c r="M112" s="4">
        <v>1.2889028607356179</v>
      </c>
      <c r="N112" s="4">
        <v>1</v>
      </c>
      <c r="O112" s="4">
        <v>5</v>
      </c>
      <c r="P112" s="4">
        <v>0</v>
      </c>
      <c r="Q112" s="4">
        <f t="shared" si="9"/>
        <v>16.666666666666664</v>
      </c>
      <c r="R112" s="3">
        <f t="shared" si="10"/>
        <v>4.47</v>
      </c>
      <c r="S112" s="3">
        <f t="shared" si="10"/>
        <v>5.3860000000000001</v>
      </c>
      <c r="T112" s="3" t="s">
        <v>34</v>
      </c>
      <c r="U112" s="8">
        <v>22.096371380649718</v>
      </c>
      <c r="V112" s="9">
        <v>41.247903261665641</v>
      </c>
      <c r="W112" s="6">
        <v>63.344274642315355</v>
      </c>
      <c r="X112" s="6">
        <v>0.65117018853841513</v>
      </c>
      <c r="Y112" s="6">
        <v>-1.6253503338025141</v>
      </c>
      <c r="Z112" s="6">
        <v>2.9219878741628649</v>
      </c>
      <c r="AA112" s="6">
        <v>1.2966375403603509</v>
      </c>
      <c r="AB112" s="7">
        <v>79.545454545454547</v>
      </c>
      <c r="AC112" s="3" t="s">
        <v>85</v>
      </c>
    </row>
    <row r="113" spans="1:29">
      <c r="A113" t="s">
        <v>29</v>
      </c>
      <c r="B113">
        <v>112</v>
      </c>
      <c r="C113">
        <v>7</v>
      </c>
      <c r="D113">
        <v>22</v>
      </c>
      <c r="E113" t="s">
        <v>50</v>
      </c>
      <c r="F113" t="s">
        <v>42</v>
      </c>
      <c r="G113" s="3" t="s">
        <v>32</v>
      </c>
      <c r="H113" s="3">
        <v>26.87</v>
      </c>
      <c r="I113" s="3" t="s">
        <v>32</v>
      </c>
      <c r="J113" s="3">
        <v>0</v>
      </c>
      <c r="K113" s="3">
        <v>26.87</v>
      </c>
      <c r="L113" s="4">
        <v>0</v>
      </c>
      <c r="M113" s="4">
        <v>0</v>
      </c>
      <c r="N113" s="4">
        <v>0</v>
      </c>
      <c r="O113" s="4">
        <v>6</v>
      </c>
      <c r="P113" s="4">
        <v>0</v>
      </c>
      <c r="Q113" s="4">
        <f t="shared" si="9"/>
        <v>0</v>
      </c>
      <c r="R113" s="3" t="s">
        <v>34</v>
      </c>
      <c r="S113" s="3">
        <f>H113/O113</f>
        <v>4.4783333333333335</v>
      </c>
      <c r="T113" s="3" t="s">
        <v>46</v>
      </c>
      <c r="U113" s="8">
        <v>13.718173629815764</v>
      </c>
      <c r="V113" s="9">
        <v>41.979554353287405</v>
      </c>
      <c r="W113" s="6">
        <v>55.697727983103171</v>
      </c>
      <c r="X113" s="6">
        <v>0.7537031737815697</v>
      </c>
      <c r="Y113" s="6">
        <v>-0.93543628079019114</v>
      </c>
      <c r="Z113" s="6">
        <v>-0.65346033939603854</v>
      </c>
      <c r="AA113" s="6">
        <v>-1.5888966201862298</v>
      </c>
      <c r="AB113" s="7">
        <v>81.027667984189719</v>
      </c>
      <c r="AC113" s="3" t="s">
        <v>74</v>
      </c>
    </row>
    <row r="114" spans="1:29">
      <c r="A114" t="s">
        <v>29</v>
      </c>
      <c r="B114">
        <v>113</v>
      </c>
      <c r="C114">
        <v>8</v>
      </c>
      <c r="D114">
        <v>22</v>
      </c>
      <c r="E114" t="s">
        <v>30</v>
      </c>
      <c r="F114" t="s">
        <v>31</v>
      </c>
      <c r="G114" s="3">
        <v>41.66</v>
      </c>
      <c r="H114" s="3" t="s">
        <v>32</v>
      </c>
      <c r="I114" s="3" t="s">
        <v>32</v>
      </c>
      <c r="J114" s="3">
        <v>0.14000000000000001</v>
      </c>
      <c r="K114" s="3">
        <v>41.8</v>
      </c>
      <c r="L114" s="4">
        <v>99.665071770334919</v>
      </c>
      <c r="M114" s="4">
        <v>0.3349282296650718</v>
      </c>
      <c r="N114" s="4">
        <v>6</v>
      </c>
      <c r="O114" s="4">
        <v>0</v>
      </c>
      <c r="P114" s="4">
        <v>0</v>
      </c>
      <c r="Q114" s="4">
        <f t="shared" si="9"/>
        <v>100</v>
      </c>
      <c r="R114" s="3">
        <f>G114/N114</f>
        <v>6.9433333333333325</v>
      </c>
      <c r="S114" s="3" t="s">
        <v>62</v>
      </c>
      <c r="T114" s="3" t="s">
        <v>62</v>
      </c>
      <c r="U114" s="8">
        <v>5.8623851292317264</v>
      </c>
      <c r="V114" s="9">
        <v>46.008142242389198</v>
      </c>
      <c r="W114" s="6">
        <v>51.870527371620923</v>
      </c>
      <c r="X114" s="6">
        <v>0.88698042170978353</v>
      </c>
      <c r="Y114" s="6">
        <v>-0.29385248336237146</v>
      </c>
      <c r="Z114" s="6">
        <v>-2.7086942062997217</v>
      </c>
      <c r="AA114" s="6">
        <v>-3.0025466896620929</v>
      </c>
      <c r="AB114" s="7">
        <v>81.343283582089555</v>
      </c>
      <c r="AC114" s="3" t="s">
        <v>46</v>
      </c>
    </row>
    <row r="115" spans="1:29">
      <c r="A115" t="s">
        <v>29</v>
      </c>
      <c r="B115">
        <v>114</v>
      </c>
      <c r="C115">
        <v>8</v>
      </c>
      <c r="D115">
        <v>22</v>
      </c>
      <c r="E115" t="s">
        <v>30</v>
      </c>
      <c r="F115" t="s">
        <v>35</v>
      </c>
      <c r="G115" s="3">
        <v>27.75</v>
      </c>
      <c r="H115" s="3" t="s">
        <v>32</v>
      </c>
      <c r="I115" s="3" t="s">
        <v>32</v>
      </c>
      <c r="J115" s="3">
        <v>0</v>
      </c>
      <c r="K115" s="3">
        <v>27.75</v>
      </c>
      <c r="L115" s="4">
        <v>100</v>
      </c>
      <c r="M115" s="4">
        <v>0</v>
      </c>
      <c r="N115" s="4">
        <v>5</v>
      </c>
      <c r="O115" s="4">
        <v>0</v>
      </c>
      <c r="P115" s="4">
        <v>0</v>
      </c>
      <c r="Q115" s="4">
        <f t="shared" si="9"/>
        <v>83.333333333333343</v>
      </c>
      <c r="R115" s="3">
        <f>G115/N115</f>
        <v>5.55</v>
      </c>
      <c r="S115" s="3" t="s">
        <v>46</v>
      </c>
      <c r="T115" s="3" t="s">
        <v>34</v>
      </c>
      <c r="U115" s="8">
        <v>8.9126456022877854</v>
      </c>
      <c r="V115" s="9">
        <v>39.588262723489343</v>
      </c>
      <c r="W115" s="6">
        <v>48.500908325777132</v>
      </c>
      <c r="X115" s="6">
        <v>0.8162375528635013</v>
      </c>
      <c r="Y115" s="6">
        <v>-0.57270974027539467</v>
      </c>
      <c r="Z115" s="6">
        <v>-1.9032999682466365</v>
      </c>
      <c r="AA115" s="6">
        <v>-2.4760097085220316</v>
      </c>
      <c r="AB115" s="7">
        <v>80.147058823529406</v>
      </c>
      <c r="AC115" s="3" t="s">
        <v>34</v>
      </c>
    </row>
    <row r="116" spans="1:29">
      <c r="A116" t="s">
        <v>29</v>
      </c>
      <c r="B116">
        <v>115</v>
      </c>
      <c r="C116">
        <v>8</v>
      </c>
      <c r="D116">
        <v>22</v>
      </c>
      <c r="E116" t="s">
        <v>30</v>
      </c>
      <c r="F116" t="s">
        <v>37</v>
      </c>
      <c r="G116" s="3">
        <v>35.08</v>
      </c>
      <c r="H116" s="3" t="s">
        <v>32</v>
      </c>
      <c r="I116" s="3" t="s">
        <v>32</v>
      </c>
      <c r="J116" s="3">
        <v>0</v>
      </c>
      <c r="K116" s="3">
        <v>35.08</v>
      </c>
      <c r="L116" s="4">
        <v>100</v>
      </c>
      <c r="M116" s="4">
        <v>0</v>
      </c>
      <c r="N116" s="4">
        <v>4</v>
      </c>
      <c r="O116" s="4">
        <v>0</v>
      </c>
      <c r="P116" s="4">
        <v>0</v>
      </c>
      <c r="Q116" s="4">
        <f t="shared" si="9"/>
        <v>66.666666666666657</v>
      </c>
      <c r="R116" s="3">
        <f>G116/N116</f>
        <v>8.77</v>
      </c>
      <c r="S116" s="3" t="s">
        <v>64</v>
      </c>
      <c r="T116" s="3" t="s">
        <v>64</v>
      </c>
      <c r="U116" s="8">
        <v>16.150595207753039</v>
      </c>
      <c r="V116" s="9">
        <v>47.079990529188208</v>
      </c>
      <c r="W116" s="6">
        <v>63.230585736941251</v>
      </c>
      <c r="X116" s="6">
        <v>0.74457622020228464</v>
      </c>
      <c r="Y116" s="6">
        <v>-1.0834018760859543</v>
      </c>
      <c r="Z116" s="6">
        <v>1.4246259021399283</v>
      </c>
      <c r="AA116" s="6">
        <v>0.34122402605397301</v>
      </c>
      <c r="AB116" s="7">
        <v>83.690987124463518</v>
      </c>
      <c r="AC116" s="3" t="s">
        <v>86</v>
      </c>
    </row>
    <row r="117" spans="1:29">
      <c r="A117" t="s">
        <v>29</v>
      </c>
      <c r="B117">
        <v>116</v>
      </c>
      <c r="C117">
        <v>8</v>
      </c>
      <c r="D117">
        <v>22</v>
      </c>
      <c r="E117" t="s">
        <v>30</v>
      </c>
      <c r="F117" t="s">
        <v>39</v>
      </c>
      <c r="G117" s="3">
        <v>20.72</v>
      </c>
      <c r="H117" s="3" t="s">
        <v>32</v>
      </c>
      <c r="I117" s="3" t="s">
        <v>32</v>
      </c>
      <c r="J117" s="3">
        <v>0</v>
      </c>
      <c r="K117" s="3">
        <v>20.72</v>
      </c>
      <c r="L117" s="4">
        <v>100</v>
      </c>
      <c r="M117" s="4">
        <v>0</v>
      </c>
      <c r="N117" s="4">
        <v>2</v>
      </c>
      <c r="O117" s="4">
        <v>0</v>
      </c>
      <c r="P117" s="4">
        <v>0</v>
      </c>
      <c r="Q117" s="4">
        <f t="shared" si="9"/>
        <v>33.333333333333329</v>
      </c>
      <c r="R117" s="3">
        <f>G117/N117</f>
        <v>10.36</v>
      </c>
      <c r="S117" s="3" t="s">
        <v>74</v>
      </c>
      <c r="T117" s="3" t="s">
        <v>34</v>
      </c>
      <c r="U117" s="8">
        <v>10.305834266137758</v>
      </c>
      <c r="V117" s="9">
        <v>46.939256098088727</v>
      </c>
      <c r="W117" s="6">
        <v>57.245090364226485</v>
      </c>
      <c r="X117" s="6">
        <v>0.81996998868259163</v>
      </c>
      <c r="Y117" s="6">
        <v>-0.53378855220955657</v>
      </c>
      <c r="Z117" s="6">
        <v>2.8292155821617802</v>
      </c>
      <c r="AA117" s="6">
        <v>2.2954270299522235</v>
      </c>
      <c r="AB117" s="7">
        <v>81.99233716475095</v>
      </c>
      <c r="AC117" s="3" t="s">
        <v>34</v>
      </c>
    </row>
    <row r="118" spans="1:29">
      <c r="A118" t="s">
        <v>29</v>
      </c>
      <c r="B118">
        <v>117</v>
      </c>
      <c r="C118">
        <v>8</v>
      </c>
      <c r="D118">
        <v>22</v>
      </c>
      <c r="E118" t="s">
        <v>30</v>
      </c>
      <c r="F118" t="s">
        <v>40</v>
      </c>
      <c r="G118" s="3">
        <v>36.4</v>
      </c>
      <c r="H118" s="3" t="s">
        <v>32</v>
      </c>
      <c r="I118" s="3" t="s">
        <v>32</v>
      </c>
      <c r="J118" s="3">
        <v>0</v>
      </c>
      <c r="K118" s="3">
        <v>36.4</v>
      </c>
      <c r="L118" s="4">
        <v>100</v>
      </c>
      <c r="M118" s="4">
        <v>0</v>
      </c>
      <c r="N118" s="4">
        <v>1</v>
      </c>
      <c r="O118" s="4">
        <v>0</v>
      </c>
      <c r="P118" s="4">
        <v>0</v>
      </c>
      <c r="Q118" s="4">
        <f t="shared" si="9"/>
        <v>16.666666666666664</v>
      </c>
      <c r="R118" s="3">
        <f>G118/N118</f>
        <v>36.4</v>
      </c>
      <c r="S118" s="3" t="s">
        <v>58</v>
      </c>
      <c r="T118" s="3" t="s">
        <v>58</v>
      </c>
      <c r="U118" s="8">
        <v>1.3471678199402082</v>
      </c>
      <c r="V118" s="9">
        <v>34.608698090330833</v>
      </c>
      <c r="W118" s="6">
        <v>35.955865910271044</v>
      </c>
      <c r="X118" s="6">
        <v>0.96253273879421763</v>
      </c>
      <c r="Y118" s="6">
        <v>6.8176697558721952E-2</v>
      </c>
      <c r="Z118" s="6">
        <v>-1.5758110286989619</v>
      </c>
      <c r="AA118" s="6">
        <v>-1.5076343311402403</v>
      </c>
      <c r="AB118" s="7">
        <v>80.136986301369859</v>
      </c>
      <c r="AC118" s="3" t="s">
        <v>74</v>
      </c>
    </row>
    <row r="119" spans="1:29">
      <c r="A119" t="s">
        <v>29</v>
      </c>
      <c r="B119">
        <v>118</v>
      </c>
      <c r="C119">
        <v>8</v>
      </c>
      <c r="D119">
        <v>22</v>
      </c>
      <c r="E119" t="s">
        <v>30</v>
      </c>
      <c r="F119" t="s">
        <v>42</v>
      </c>
      <c r="G119" s="3">
        <v>0</v>
      </c>
      <c r="H119" s="3" t="s">
        <v>32</v>
      </c>
      <c r="I119" s="3" t="s">
        <v>32</v>
      </c>
      <c r="J119" s="3">
        <v>0</v>
      </c>
      <c r="K119" s="3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f t="shared" si="9"/>
        <v>0</v>
      </c>
      <c r="R119" s="3" t="s">
        <v>34</v>
      </c>
      <c r="S119" s="3" t="s">
        <v>34</v>
      </c>
      <c r="T119" s="3" t="s">
        <v>34</v>
      </c>
      <c r="U119" s="8">
        <v>18.826113527229722</v>
      </c>
      <c r="V119" s="9">
        <v>63.966514415178196</v>
      </c>
      <c r="W119" s="6">
        <v>82.792627942407918</v>
      </c>
      <c r="X119" s="6">
        <v>0.77261123369189932</v>
      </c>
      <c r="Y119" s="6">
        <v>-1.3401525534074854</v>
      </c>
      <c r="Z119" s="6">
        <v>-3.5564652704213731</v>
      </c>
      <c r="AA119" s="6">
        <v>-4.8966178238288585</v>
      </c>
      <c r="AB119" s="7">
        <v>83.391003460207614</v>
      </c>
      <c r="AC119" s="3" t="s">
        <v>38</v>
      </c>
    </row>
    <row r="120" spans="1:29">
      <c r="A120" t="s">
        <v>29</v>
      </c>
      <c r="B120">
        <v>119</v>
      </c>
      <c r="C120">
        <v>8</v>
      </c>
      <c r="D120">
        <v>22</v>
      </c>
      <c r="E120" t="s">
        <v>44</v>
      </c>
      <c r="F120" t="s">
        <v>35</v>
      </c>
      <c r="G120" s="3">
        <v>4.8600000000000003</v>
      </c>
      <c r="H120" s="3" t="s">
        <v>32</v>
      </c>
      <c r="I120" s="3">
        <v>81.290000000000006</v>
      </c>
      <c r="J120" s="3">
        <v>0</v>
      </c>
      <c r="K120" s="3">
        <v>86.15</v>
      </c>
      <c r="L120" s="4">
        <v>5.6413232733604177</v>
      </c>
      <c r="M120" s="4">
        <v>0</v>
      </c>
      <c r="N120" s="4">
        <v>5</v>
      </c>
      <c r="O120" s="4">
        <v>0</v>
      </c>
      <c r="P120" s="4">
        <v>1</v>
      </c>
      <c r="Q120" s="4">
        <f t="shared" si="9"/>
        <v>83.333333333333343</v>
      </c>
      <c r="R120" s="3">
        <f>G120/N120</f>
        <v>0.97200000000000009</v>
      </c>
      <c r="S120" s="3" t="s">
        <v>62</v>
      </c>
      <c r="T120" s="3">
        <f>I120/P120</f>
        <v>81.290000000000006</v>
      </c>
      <c r="U120" s="8">
        <v>6.4325370706439777</v>
      </c>
      <c r="V120" s="9">
        <v>36.007239878527329</v>
      </c>
      <c r="W120" s="6">
        <v>42.439776949171303</v>
      </c>
      <c r="X120" s="6">
        <v>0.84843141191934146</v>
      </c>
      <c r="Y120" s="6">
        <v>-0.39757217195659333</v>
      </c>
      <c r="Z120" s="6">
        <v>-2.0465622293586709</v>
      </c>
      <c r="AA120" s="6">
        <v>-2.4441344013152642</v>
      </c>
      <c r="AB120" s="7">
        <v>70.479704797047987</v>
      </c>
      <c r="AC120" s="3" t="s">
        <v>34</v>
      </c>
    </row>
    <row r="121" spans="1:29">
      <c r="A121" t="s">
        <v>29</v>
      </c>
      <c r="B121">
        <v>120</v>
      </c>
      <c r="C121">
        <v>8</v>
      </c>
      <c r="D121">
        <v>22</v>
      </c>
      <c r="E121" t="s">
        <v>44</v>
      </c>
      <c r="F121" t="s">
        <v>37</v>
      </c>
      <c r="G121" s="3">
        <v>4.09</v>
      </c>
      <c r="H121" s="3" t="s">
        <v>32</v>
      </c>
      <c r="I121" s="3">
        <v>115.58</v>
      </c>
      <c r="J121" s="3">
        <v>0</v>
      </c>
      <c r="K121" s="3">
        <v>119.67</v>
      </c>
      <c r="L121" s="4">
        <v>3.4177320965989808</v>
      </c>
      <c r="M121" s="4">
        <v>0</v>
      </c>
      <c r="N121" s="4">
        <v>4</v>
      </c>
      <c r="O121" s="4">
        <v>0</v>
      </c>
      <c r="P121" s="4">
        <v>2</v>
      </c>
      <c r="Q121" s="4">
        <f t="shared" si="9"/>
        <v>66.666666666666657</v>
      </c>
      <c r="R121" s="3">
        <f>G121/N121</f>
        <v>1.0225</v>
      </c>
      <c r="S121" s="3" t="s">
        <v>46</v>
      </c>
      <c r="T121" s="3">
        <f>I121/P121</f>
        <v>57.79</v>
      </c>
      <c r="U121" s="8">
        <v>1.2879483898305084</v>
      </c>
      <c r="V121" s="9">
        <v>25.360562446762287</v>
      </c>
      <c r="W121" s="6">
        <v>26.648510836592795</v>
      </c>
      <c r="X121" s="6">
        <v>0.95166902954809984</v>
      </c>
      <c r="Y121" s="6">
        <v>-2.2644375055196016E-2</v>
      </c>
      <c r="Z121" s="6">
        <v>-1.5177672425026458</v>
      </c>
      <c r="AA121" s="6">
        <v>-1.540411617557842</v>
      </c>
      <c r="AB121" s="7">
        <v>64.625850340136054</v>
      </c>
      <c r="AC121" s="3" t="s">
        <v>74</v>
      </c>
    </row>
    <row r="122" spans="1:29">
      <c r="A122" t="s">
        <v>29</v>
      </c>
      <c r="B122">
        <v>121</v>
      </c>
      <c r="C122">
        <v>8</v>
      </c>
      <c r="D122">
        <v>22</v>
      </c>
      <c r="E122" t="s">
        <v>44</v>
      </c>
      <c r="F122" t="s">
        <v>39</v>
      </c>
      <c r="G122" s="3">
        <v>0.54</v>
      </c>
      <c r="H122" s="3" t="s">
        <v>32</v>
      </c>
      <c r="I122" s="3">
        <v>115.21</v>
      </c>
      <c r="J122" s="3">
        <v>0</v>
      </c>
      <c r="K122" s="3">
        <v>115.75</v>
      </c>
      <c r="L122" s="4">
        <v>0.46652267818574517</v>
      </c>
      <c r="M122" s="4">
        <v>0</v>
      </c>
      <c r="N122" s="4">
        <v>2</v>
      </c>
      <c r="O122" s="4">
        <v>0</v>
      </c>
      <c r="P122" s="4">
        <v>4</v>
      </c>
      <c r="Q122" s="4">
        <f t="shared" si="9"/>
        <v>33.333333333333329</v>
      </c>
      <c r="R122" s="3">
        <f>G122/N122</f>
        <v>0.27</v>
      </c>
      <c r="S122" s="3" t="s">
        <v>46</v>
      </c>
      <c r="T122" s="3">
        <f>I122/P122</f>
        <v>28.802499999999998</v>
      </c>
      <c r="U122" s="8">
        <v>1.8073691523463162</v>
      </c>
      <c r="V122" s="9">
        <v>28.550426404995552</v>
      </c>
      <c r="W122" s="6">
        <v>30.357795557341866</v>
      </c>
      <c r="X122" s="6">
        <v>0.94046441386257995</v>
      </c>
      <c r="Y122" s="6">
        <v>7.8716380965069901E-3</v>
      </c>
      <c r="Z122" s="6">
        <v>-1.6885890440134719</v>
      </c>
      <c r="AA122" s="6">
        <v>-1.6807174059169647</v>
      </c>
      <c r="AB122" s="7">
        <v>64.646464646464651</v>
      </c>
      <c r="AC122" s="3" t="s">
        <v>34</v>
      </c>
    </row>
    <row r="123" spans="1:29">
      <c r="A123" t="s">
        <v>29</v>
      </c>
      <c r="B123">
        <v>122</v>
      </c>
      <c r="C123">
        <v>8</v>
      </c>
      <c r="D123">
        <v>22</v>
      </c>
      <c r="E123" t="s">
        <v>44</v>
      </c>
      <c r="F123" t="s">
        <v>40</v>
      </c>
      <c r="G123" s="3">
        <v>0.33</v>
      </c>
      <c r="H123" s="3" t="s">
        <v>32</v>
      </c>
      <c r="I123" s="3">
        <v>107.53</v>
      </c>
      <c r="J123" s="3">
        <v>0</v>
      </c>
      <c r="K123" s="3">
        <v>107.86</v>
      </c>
      <c r="L123" s="4">
        <v>0.30595216020767663</v>
      </c>
      <c r="M123" s="4">
        <v>0</v>
      </c>
      <c r="N123" s="4">
        <v>1</v>
      </c>
      <c r="O123" s="4">
        <v>0</v>
      </c>
      <c r="P123" s="4">
        <v>5</v>
      </c>
      <c r="Q123" s="4">
        <f t="shared" si="9"/>
        <v>16.666666666666664</v>
      </c>
      <c r="R123" s="3">
        <f>G123/N123</f>
        <v>0.33</v>
      </c>
      <c r="S123" s="3" t="s">
        <v>67</v>
      </c>
      <c r="T123" s="3">
        <f>I123/P123</f>
        <v>21.506</v>
      </c>
      <c r="U123" s="8">
        <v>1.3368875183209472</v>
      </c>
      <c r="V123" s="9">
        <v>23.177523162744198</v>
      </c>
      <c r="W123" s="6">
        <v>24.514410681065144</v>
      </c>
      <c r="X123" s="6">
        <v>0.94546523937638227</v>
      </c>
      <c r="Y123" s="6">
        <v>-1.2279268660303577E-2</v>
      </c>
      <c r="Z123" s="6">
        <v>-1.3483685011205171</v>
      </c>
      <c r="AA123" s="6">
        <v>-1.3606477697808208</v>
      </c>
      <c r="AB123" s="7">
        <v>52.416356877323423</v>
      </c>
      <c r="AC123" s="3" t="s">
        <v>34</v>
      </c>
    </row>
    <row r="124" spans="1:29">
      <c r="A124" t="s">
        <v>29</v>
      </c>
      <c r="B124">
        <v>123</v>
      </c>
      <c r="C124">
        <v>8</v>
      </c>
      <c r="D124">
        <v>22</v>
      </c>
      <c r="E124" t="s">
        <v>44</v>
      </c>
      <c r="F124" t="s">
        <v>42</v>
      </c>
      <c r="G124" s="3" t="s">
        <v>32</v>
      </c>
      <c r="H124" s="3" t="s">
        <v>32</v>
      </c>
      <c r="I124" s="3">
        <v>115.83</v>
      </c>
      <c r="J124" s="3">
        <v>0</v>
      </c>
      <c r="K124" s="3">
        <v>115.83</v>
      </c>
      <c r="L124" s="4">
        <v>0</v>
      </c>
      <c r="M124" s="4">
        <v>0</v>
      </c>
      <c r="N124" s="4">
        <v>0</v>
      </c>
      <c r="O124" s="4">
        <v>0</v>
      </c>
      <c r="P124" s="4">
        <v>6</v>
      </c>
      <c r="Q124" s="4">
        <f t="shared" si="9"/>
        <v>0</v>
      </c>
      <c r="R124" s="3" t="s">
        <v>51</v>
      </c>
      <c r="S124" s="3" t="s">
        <v>51</v>
      </c>
      <c r="T124" s="3">
        <f>I124/P124</f>
        <v>19.305</v>
      </c>
      <c r="U124" s="8">
        <v>0.88894737109991373</v>
      </c>
      <c r="V124" s="9">
        <v>21.042988581802152</v>
      </c>
      <c r="W124" s="6">
        <v>21.931935952902066</v>
      </c>
      <c r="X124" s="6">
        <v>0.95946790228601386</v>
      </c>
      <c r="Y124" s="6">
        <v>6.8811689367643175E-2</v>
      </c>
      <c r="Z124" s="6">
        <v>-0.43335314522321577</v>
      </c>
      <c r="AA124" s="6">
        <v>-0.36454145585557257</v>
      </c>
      <c r="AB124" s="7">
        <v>56.97674418604651</v>
      </c>
      <c r="AC124" s="3" t="s">
        <v>34</v>
      </c>
    </row>
    <row r="125" spans="1:29">
      <c r="A125" t="s">
        <v>29</v>
      </c>
      <c r="B125">
        <v>124</v>
      </c>
      <c r="C125">
        <v>8</v>
      </c>
      <c r="D125">
        <v>22</v>
      </c>
      <c r="E125" t="s">
        <v>50</v>
      </c>
      <c r="F125" t="s">
        <v>35</v>
      </c>
      <c r="G125" s="3">
        <v>26.63</v>
      </c>
      <c r="H125" s="3">
        <v>6.35</v>
      </c>
      <c r="I125" s="3" t="s">
        <v>32</v>
      </c>
      <c r="J125" s="3">
        <v>0</v>
      </c>
      <c r="K125" s="3">
        <v>32.979999999999997</v>
      </c>
      <c r="L125" s="4">
        <v>80.745906610066712</v>
      </c>
      <c r="M125" s="4">
        <v>0</v>
      </c>
      <c r="N125" s="4">
        <v>5</v>
      </c>
      <c r="O125" s="4">
        <v>1</v>
      </c>
      <c r="P125" s="4">
        <v>0</v>
      </c>
      <c r="Q125" s="4">
        <f t="shared" si="9"/>
        <v>83.333333333333343</v>
      </c>
      <c r="R125" s="3">
        <f t="shared" ref="R125:S128" si="11">G125/N125</f>
        <v>5.3259999999999996</v>
      </c>
      <c r="S125" s="3">
        <f t="shared" si="11"/>
        <v>6.35</v>
      </c>
      <c r="T125" s="3" t="s">
        <v>51</v>
      </c>
      <c r="U125" s="8">
        <v>8.9663406323999553</v>
      </c>
      <c r="V125" s="9">
        <v>37.138550952082028</v>
      </c>
      <c r="W125" s="6">
        <v>46.104891584481983</v>
      </c>
      <c r="X125" s="6">
        <v>0.80552300798777166</v>
      </c>
      <c r="Y125" s="6">
        <v>-0.72986274537597229</v>
      </c>
      <c r="Z125" s="6">
        <v>0.84187128199423777</v>
      </c>
      <c r="AA125" s="6">
        <v>0.11200853661826565</v>
      </c>
      <c r="AB125" s="7">
        <v>79.775280898876417</v>
      </c>
      <c r="AC125" s="3" t="s">
        <v>34</v>
      </c>
    </row>
    <row r="126" spans="1:29">
      <c r="A126" t="s">
        <v>29</v>
      </c>
      <c r="B126">
        <v>125</v>
      </c>
      <c r="C126">
        <v>8</v>
      </c>
      <c r="D126">
        <v>22</v>
      </c>
      <c r="E126" t="s">
        <v>50</v>
      </c>
      <c r="F126" t="s">
        <v>37</v>
      </c>
      <c r="G126" s="3">
        <v>19.95</v>
      </c>
      <c r="H126" s="3">
        <v>16.399999999999999</v>
      </c>
      <c r="I126" s="3" t="s">
        <v>32</v>
      </c>
      <c r="J126" s="3">
        <v>0</v>
      </c>
      <c r="K126" s="3">
        <v>36.349999999999994</v>
      </c>
      <c r="L126" s="4">
        <v>54.883081155433288</v>
      </c>
      <c r="M126" s="4">
        <v>0</v>
      </c>
      <c r="N126" s="4">
        <v>4</v>
      </c>
      <c r="O126" s="4">
        <v>2</v>
      </c>
      <c r="P126" s="4">
        <v>0</v>
      </c>
      <c r="Q126" s="4">
        <f t="shared" si="9"/>
        <v>66.666666666666657</v>
      </c>
      <c r="R126" s="3">
        <f t="shared" si="11"/>
        <v>4.9874999999999998</v>
      </c>
      <c r="S126" s="3">
        <f t="shared" si="11"/>
        <v>8.1999999999999993</v>
      </c>
      <c r="T126" s="3" t="s">
        <v>46</v>
      </c>
      <c r="U126" s="8">
        <v>3.3150234243304131</v>
      </c>
      <c r="V126" s="9">
        <v>28.233973312707082</v>
      </c>
      <c r="W126" s="6">
        <v>31.548996737037495</v>
      </c>
      <c r="X126" s="6">
        <v>0.89492460086888648</v>
      </c>
      <c r="Y126" s="6">
        <v>-0.25143463358045337</v>
      </c>
      <c r="Z126" s="6">
        <v>-1.5402639092349466</v>
      </c>
      <c r="AA126" s="6">
        <v>-1.7916985428154002</v>
      </c>
      <c r="AB126" s="7">
        <v>80.072463768115952</v>
      </c>
      <c r="AC126" s="3" t="s">
        <v>34</v>
      </c>
    </row>
    <row r="127" spans="1:29">
      <c r="A127" t="s">
        <v>29</v>
      </c>
      <c r="B127">
        <v>126</v>
      </c>
      <c r="C127">
        <v>8</v>
      </c>
      <c r="D127">
        <v>22</v>
      </c>
      <c r="E127" t="s">
        <v>50</v>
      </c>
      <c r="F127" t="s">
        <v>39</v>
      </c>
      <c r="G127" s="3">
        <v>17.940000000000001</v>
      </c>
      <c r="H127" s="3">
        <v>43.37</v>
      </c>
      <c r="I127" s="3" t="s">
        <v>32</v>
      </c>
      <c r="J127" s="3">
        <v>0.42</v>
      </c>
      <c r="K127" s="3">
        <v>61.730000000000004</v>
      </c>
      <c r="L127" s="4">
        <v>29.06204438684594</v>
      </c>
      <c r="M127" s="4">
        <v>0.68038231005993832</v>
      </c>
      <c r="N127" s="4">
        <v>2</v>
      </c>
      <c r="O127" s="4">
        <v>4</v>
      </c>
      <c r="P127" s="4">
        <v>0</v>
      </c>
      <c r="Q127" s="4">
        <f t="shared" si="9"/>
        <v>33.333333333333329</v>
      </c>
      <c r="R127" s="3">
        <f t="shared" si="11"/>
        <v>8.9700000000000006</v>
      </c>
      <c r="S127" s="3">
        <f t="shared" si="11"/>
        <v>10.842499999999999</v>
      </c>
      <c r="T127" s="3" t="s">
        <v>34</v>
      </c>
      <c r="U127" s="8">
        <v>4.6685148233022016</v>
      </c>
      <c r="V127" s="9">
        <v>34.56925380517869</v>
      </c>
      <c r="W127" s="6">
        <v>39.237768628480893</v>
      </c>
      <c r="X127" s="6">
        <v>0.88101986972027913</v>
      </c>
      <c r="Y127" s="6">
        <v>-0.37237819008900841</v>
      </c>
      <c r="Z127" s="6">
        <v>-2.0507863937538988</v>
      </c>
      <c r="AA127" s="6">
        <v>-2.4231645838429077</v>
      </c>
      <c r="AB127" s="7">
        <v>78.867924528301884</v>
      </c>
      <c r="AC127" s="3" t="s">
        <v>46</v>
      </c>
    </row>
    <row r="128" spans="1:29">
      <c r="A128" t="s">
        <v>29</v>
      </c>
      <c r="B128">
        <v>127</v>
      </c>
      <c r="C128">
        <v>8</v>
      </c>
      <c r="D128">
        <v>22</v>
      </c>
      <c r="E128" t="s">
        <v>50</v>
      </c>
      <c r="F128" t="s">
        <v>40</v>
      </c>
      <c r="G128" s="3">
        <v>0.32</v>
      </c>
      <c r="H128" s="3">
        <v>35.29</v>
      </c>
      <c r="I128" s="3" t="s">
        <v>32</v>
      </c>
      <c r="J128" s="3">
        <v>0</v>
      </c>
      <c r="K128" s="3">
        <v>35.61</v>
      </c>
      <c r="L128" s="4">
        <v>0.89862398202752036</v>
      </c>
      <c r="M128" s="4">
        <v>0</v>
      </c>
      <c r="N128" s="4">
        <v>1</v>
      </c>
      <c r="O128" s="4">
        <v>5</v>
      </c>
      <c r="P128" s="4">
        <v>0</v>
      </c>
      <c r="Q128" s="4">
        <f t="shared" si="9"/>
        <v>16.666666666666664</v>
      </c>
      <c r="R128" s="3">
        <f t="shared" si="11"/>
        <v>0.32</v>
      </c>
      <c r="S128" s="3">
        <f t="shared" si="11"/>
        <v>7.0579999999999998</v>
      </c>
      <c r="T128" s="3" t="s">
        <v>57</v>
      </c>
      <c r="U128" s="8">
        <v>5.8644579710662637</v>
      </c>
      <c r="V128" s="9">
        <v>37.351771168426566</v>
      </c>
      <c r="W128" s="6">
        <v>43.216229139492832</v>
      </c>
      <c r="X128" s="6">
        <v>0.86429963724652981</v>
      </c>
      <c r="Y128" s="6">
        <v>-0.41995137715745223</v>
      </c>
      <c r="Z128" s="6">
        <v>-0.35674326407553048</v>
      </c>
      <c r="AA128" s="6">
        <v>-0.77669464123298282</v>
      </c>
      <c r="AB128" s="7">
        <v>83.038869257950537</v>
      </c>
      <c r="AC128" s="3" t="s">
        <v>58</v>
      </c>
    </row>
    <row r="129" spans="1:29">
      <c r="A129" t="s">
        <v>29</v>
      </c>
      <c r="B129">
        <v>128</v>
      </c>
      <c r="C129">
        <v>8</v>
      </c>
      <c r="D129">
        <v>22</v>
      </c>
      <c r="E129" t="s">
        <v>50</v>
      </c>
      <c r="F129" t="s">
        <v>42</v>
      </c>
      <c r="G129" s="3" t="s">
        <v>32</v>
      </c>
      <c r="H129" s="3">
        <v>34.35</v>
      </c>
      <c r="I129" s="3" t="s">
        <v>32</v>
      </c>
      <c r="J129" s="3">
        <v>0</v>
      </c>
      <c r="K129" s="3">
        <v>34.35</v>
      </c>
      <c r="L129" s="4">
        <v>0</v>
      </c>
      <c r="M129" s="4">
        <v>0</v>
      </c>
      <c r="N129" s="4">
        <v>0</v>
      </c>
      <c r="O129" s="4">
        <v>6</v>
      </c>
      <c r="P129" s="4">
        <v>0</v>
      </c>
      <c r="Q129" s="4">
        <f t="shared" si="9"/>
        <v>0</v>
      </c>
      <c r="R129" s="3" t="s">
        <v>34</v>
      </c>
      <c r="S129" s="3">
        <f>H129/O129</f>
        <v>5.7250000000000005</v>
      </c>
      <c r="T129" s="3" t="s">
        <v>38</v>
      </c>
      <c r="U129" s="8">
        <v>5.3791763036600742</v>
      </c>
      <c r="V129" s="9">
        <v>34.37214535125068</v>
      </c>
      <c r="W129" s="6">
        <v>39.751321654910754</v>
      </c>
      <c r="X129" s="6">
        <v>0.86467930927283909</v>
      </c>
      <c r="Y129" s="6">
        <v>-0.33190575813618356</v>
      </c>
      <c r="Z129" s="6">
        <v>-1.9861509871232501</v>
      </c>
      <c r="AA129" s="6">
        <v>-2.3180567452594336</v>
      </c>
      <c r="AB129" s="7">
        <v>80.344827586206904</v>
      </c>
      <c r="AC129" s="3" t="s">
        <v>87</v>
      </c>
    </row>
    <row r="130" spans="1:29">
      <c r="A130" t="s">
        <v>29</v>
      </c>
      <c r="B130">
        <v>129</v>
      </c>
      <c r="C130">
        <v>9</v>
      </c>
      <c r="D130">
        <v>27</v>
      </c>
      <c r="E130" t="s">
        <v>30</v>
      </c>
      <c r="F130" t="s">
        <v>31</v>
      </c>
      <c r="G130" s="3">
        <v>38.33</v>
      </c>
      <c r="H130" s="3" t="s">
        <v>32</v>
      </c>
      <c r="I130" s="3" t="s">
        <v>32</v>
      </c>
      <c r="J130" s="3">
        <v>0</v>
      </c>
      <c r="K130" s="3">
        <v>38.33</v>
      </c>
      <c r="L130" s="4">
        <v>100</v>
      </c>
      <c r="M130" s="4">
        <v>0</v>
      </c>
      <c r="N130" s="4">
        <v>6</v>
      </c>
      <c r="O130" s="4">
        <v>0</v>
      </c>
      <c r="P130" s="4">
        <v>0</v>
      </c>
      <c r="Q130" s="4">
        <f t="shared" ref="Q130:Q161" si="12">(N130/6)*100</f>
        <v>100</v>
      </c>
      <c r="R130" s="3">
        <f>G130/N130</f>
        <v>6.3883333333333328</v>
      </c>
      <c r="S130" s="3" t="s">
        <v>57</v>
      </c>
      <c r="T130" s="3" t="s">
        <v>57</v>
      </c>
      <c r="U130" s="8">
        <v>8.4483948437861311</v>
      </c>
      <c r="V130" s="9">
        <v>73.270742003240215</v>
      </c>
      <c r="W130" s="6">
        <v>81.719136847026348</v>
      </c>
      <c r="X130" s="6">
        <v>0.89661669016890067</v>
      </c>
      <c r="Y130" s="6">
        <v>-0.66230536127596296</v>
      </c>
      <c r="Z130" s="6">
        <v>-5.5971025398180396</v>
      </c>
      <c r="AA130" s="6">
        <v>-6.2594079010940034</v>
      </c>
      <c r="AB130" s="7">
        <v>79.298245614035096</v>
      </c>
      <c r="AC130" s="3" t="s">
        <v>58</v>
      </c>
    </row>
    <row r="131" spans="1:29">
      <c r="A131" t="s">
        <v>29</v>
      </c>
      <c r="B131">
        <v>130</v>
      </c>
      <c r="C131">
        <v>9</v>
      </c>
      <c r="D131">
        <v>27</v>
      </c>
      <c r="E131" t="s">
        <v>30</v>
      </c>
      <c r="F131" t="s">
        <v>35</v>
      </c>
      <c r="G131" s="3">
        <v>40.17</v>
      </c>
      <c r="H131" s="3" t="s">
        <v>32</v>
      </c>
      <c r="I131" s="3" t="s">
        <v>32</v>
      </c>
      <c r="J131" s="3">
        <v>0</v>
      </c>
      <c r="K131" s="3">
        <v>40.17</v>
      </c>
      <c r="L131" s="4">
        <v>100</v>
      </c>
      <c r="M131" s="4">
        <v>0</v>
      </c>
      <c r="N131" s="4">
        <v>5</v>
      </c>
      <c r="O131" s="4">
        <v>0</v>
      </c>
      <c r="P131" s="4">
        <v>0</v>
      </c>
      <c r="Q131" s="4">
        <f t="shared" si="12"/>
        <v>83.333333333333343</v>
      </c>
      <c r="R131" s="3">
        <f>G131/N131</f>
        <v>8.0340000000000007</v>
      </c>
      <c r="S131" s="3" t="s">
        <v>52</v>
      </c>
      <c r="T131" s="3" t="s">
        <v>34</v>
      </c>
      <c r="U131" s="8">
        <v>8.6173420950670732</v>
      </c>
      <c r="V131" s="9">
        <v>69.364507543876471</v>
      </c>
      <c r="W131" s="6">
        <v>77.981849638943544</v>
      </c>
      <c r="X131" s="6">
        <v>0.8894955411423886</v>
      </c>
      <c r="Y131" s="6">
        <v>-0.71655044471604146</v>
      </c>
      <c r="Z131" s="6">
        <v>-4.1415978380048886</v>
      </c>
      <c r="AA131" s="6">
        <v>-4.8581482827209301</v>
      </c>
      <c r="AB131" s="7">
        <v>79.151943462897535</v>
      </c>
      <c r="AC131" s="3" t="s">
        <v>34</v>
      </c>
    </row>
    <row r="132" spans="1:29">
      <c r="A132" t="s">
        <v>29</v>
      </c>
      <c r="B132">
        <v>131</v>
      </c>
      <c r="C132">
        <v>9</v>
      </c>
      <c r="D132">
        <v>27</v>
      </c>
      <c r="E132" t="s">
        <v>30</v>
      </c>
      <c r="F132" t="s">
        <v>37</v>
      </c>
      <c r="G132" s="3">
        <v>27.89</v>
      </c>
      <c r="H132" s="3" t="s">
        <v>32</v>
      </c>
      <c r="I132" s="3" t="s">
        <v>32</v>
      </c>
      <c r="J132" s="3">
        <v>0</v>
      </c>
      <c r="K132" s="3">
        <v>27.89</v>
      </c>
      <c r="L132" s="4">
        <v>100</v>
      </c>
      <c r="M132" s="4">
        <v>0</v>
      </c>
      <c r="N132" s="4">
        <v>4</v>
      </c>
      <c r="O132" s="4">
        <v>0</v>
      </c>
      <c r="P132" s="4">
        <v>0</v>
      </c>
      <c r="Q132" s="4">
        <f t="shared" si="12"/>
        <v>66.666666666666657</v>
      </c>
      <c r="R132" s="3">
        <f>G132/N132</f>
        <v>6.9725000000000001</v>
      </c>
      <c r="S132" s="3" t="s">
        <v>58</v>
      </c>
      <c r="T132" s="3" t="s">
        <v>58</v>
      </c>
      <c r="U132" s="8">
        <v>1.4651611342253945</v>
      </c>
      <c r="V132" s="9">
        <v>28.661598231737532</v>
      </c>
      <c r="W132" s="6">
        <v>30.126759365962926</v>
      </c>
      <c r="X132" s="6">
        <v>0.95136678603803881</v>
      </c>
      <c r="Y132" s="6">
        <v>0.82195015006326066</v>
      </c>
      <c r="Z132" s="6">
        <v>-0.57544137792858907</v>
      </c>
      <c r="AA132" s="6">
        <v>0.24650877213467184</v>
      </c>
      <c r="AB132" s="7">
        <v>79.787234042553195</v>
      </c>
      <c r="AC132" s="3" t="s">
        <v>46</v>
      </c>
    </row>
    <row r="133" spans="1:29">
      <c r="A133" t="s">
        <v>29</v>
      </c>
      <c r="B133">
        <v>132</v>
      </c>
      <c r="C133">
        <v>9</v>
      </c>
      <c r="D133">
        <v>27</v>
      </c>
      <c r="E133" t="s">
        <v>30</v>
      </c>
      <c r="F133" t="s">
        <v>39</v>
      </c>
      <c r="G133" s="3">
        <v>10.86</v>
      </c>
      <c r="H133" s="3" t="s">
        <v>32</v>
      </c>
      <c r="I133" s="3" t="s">
        <v>32</v>
      </c>
      <c r="J133" s="3">
        <v>0</v>
      </c>
      <c r="K133" s="3">
        <v>10.86</v>
      </c>
      <c r="L133" s="4">
        <v>100</v>
      </c>
      <c r="M133" s="4">
        <v>0</v>
      </c>
      <c r="N133" s="4">
        <v>2</v>
      </c>
      <c r="O133" s="4">
        <v>0</v>
      </c>
      <c r="P133" s="4">
        <v>0</v>
      </c>
      <c r="Q133" s="4">
        <f t="shared" si="12"/>
        <v>33.333333333333329</v>
      </c>
      <c r="R133" s="3">
        <f>G133/N133</f>
        <v>5.43</v>
      </c>
      <c r="S133" s="3" t="s">
        <v>46</v>
      </c>
      <c r="T133" s="3" t="s">
        <v>34</v>
      </c>
      <c r="U133" s="8">
        <v>12.090302420992236</v>
      </c>
      <c r="V133" s="9">
        <v>42.956869246580943</v>
      </c>
      <c r="W133" s="6">
        <v>55.047171667573181</v>
      </c>
      <c r="X133" s="6">
        <v>0.78036469350314841</v>
      </c>
      <c r="Y133" s="6">
        <v>-1.0004792203359543</v>
      </c>
      <c r="Z133" s="6">
        <v>-0.97826963390625521</v>
      </c>
      <c r="AA133" s="6">
        <v>-1.9787488542422098</v>
      </c>
      <c r="AB133" s="7">
        <v>78.595317725752494</v>
      </c>
      <c r="AC133" s="3" t="s">
        <v>34</v>
      </c>
    </row>
    <row r="134" spans="1:29">
      <c r="A134" t="s">
        <v>29</v>
      </c>
      <c r="B134">
        <v>133</v>
      </c>
      <c r="C134">
        <v>9</v>
      </c>
      <c r="D134">
        <v>27</v>
      </c>
      <c r="E134" t="s">
        <v>30</v>
      </c>
      <c r="F134" t="s">
        <v>40</v>
      </c>
      <c r="G134" s="3">
        <v>23.33</v>
      </c>
      <c r="H134" s="3" t="s">
        <v>32</v>
      </c>
      <c r="I134" s="3" t="s">
        <v>32</v>
      </c>
      <c r="J134" s="3">
        <v>0</v>
      </c>
      <c r="K134" s="3">
        <v>23.33</v>
      </c>
      <c r="L134" s="4">
        <v>100</v>
      </c>
      <c r="M134" s="4">
        <v>0</v>
      </c>
      <c r="N134" s="4">
        <v>1</v>
      </c>
      <c r="O134" s="4">
        <v>0</v>
      </c>
      <c r="P134" s="4">
        <v>0</v>
      </c>
      <c r="Q134" s="4">
        <f t="shared" si="12"/>
        <v>16.666666666666664</v>
      </c>
      <c r="R134" s="3">
        <f>G134/N134</f>
        <v>23.33</v>
      </c>
      <c r="S134" s="3" t="s">
        <v>88</v>
      </c>
      <c r="T134" s="3" t="s">
        <v>34</v>
      </c>
      <c r="U134" s="8">
        <v>5.113429616306032</v>
      </c>
      <c r="V134" s="9">
        <v>21.835738712308522</v>
      </c>
      <c r="W134" s="6">
        <v>26.949168328614554</v>
      </c>
      <c r="X134" s="6">
        <v>0.81025649645460096</v>
      </c>
      <c r="Y134" s="6">
        <v>-0.41103820876624342</v>
      </c>
      <c r="Z134" s="6">
        <v>-1.1034523371368214</v>
      </c>
      <c r="AA134" s="6">
        <v>-1.5144905459030646</v>
      </c>
      <c r="AB134" s="7">
        <v>75.675675675675663</v>
      </c>
      <c r="AC134" s="3" t="s">
        <v>89</v>
      </c>
    </row>
    <row r="135" spans="1:29">
      <c r="A135" t="s">
        <v>29</v>
      </c>
      <c r="B135">
        <v>134</v>
      </c>
      <c r="C135">
        <v>9</v>
      </c>
      <c r="D135">
        <v>27</v>
      </c>
      <c r="E135" t="s">
        <v>30</v>
      </c>
      <c r="F135" t="s">
        <v>42</v>
      </c>
      <c r="G135" s="3">
        <v>0</v>
      </c>
      <c r="H135" s="3" t="s">
        <v>32</v>
      </c>
      <c r="I135" s="3" t="s">
        <v>32</v>
      </c>
      <c r="J135" s="3">
        <v>0</v>
      </c>
      <c r="K135" s="3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f t="shared" si="12"/>
        <v>0</v>
      </c>
      <c r="R135" s="3" t="s">
        <v>89</v>
      </c>
      <c r="S135" s="3" t="s">
        <v>89</v>
      </c>
      <c r="T135" s="3" t="s">
        <v>89</v>
      </c>
      <c r="U135" s="8">
        <v>9.4341425803161627</v>
      </c>
      <c r="V135" s="9">
        <v>80.084969331339622</v>
      </c>
      <c r="W135" s="6">
        <v>89.519111911655784</v>
      </c>
      <c r="X135" s="6">
        <v>0.89461309011167933</v>
      </c>
      <c r="Y135" s="6">
        <v>-0.78433723437035452</v>
      </c>
      <c r="Z135" s="6">
        <v>-1.8819067316570901</v>
      </c>
      <c r="AA135" s="6">
        <v>-2.6662439660274444</v>
      </c>
      <c r="AB135" s="7">
        <v>80.79710144927536</v>
      </c>
      <c r="AC135" s="3" t="s">
        <v>34</v>
      </c>
    </row>
    <row r="136" spans="1:29">
      <c r="A136" t="s">
        <v>29</v>
      </c>
      <c r="B136">
        <v>135</v>
      </c>
      <c r="C136">
        <v>9</v>
      </c>
      <c r="D136">
        <v>27</v>
      </c>
      <c r="E136" t="s">
        <v>44</v>
      </c>
      <c r="F136" t="s">
        <v>35</v>
      </c>
      <c r="G136" s="3">
        <v>7.88</v>
      </c>
      <c r="H136" s="3" t="s">
        <v>32</v>
      </c>
      <c r="I136" s="3">
        <v>77.02</v>
      </c>
      <c r="J136" s="3">
        <v>0</v>
      </c>
      <c r="K136" s="3">
        <v>84.899999999999991</v>
      </c>
      <c r="L136" s="4">
        <v>9.281507656065962</v>
      </c>
      <c r="M136" s="4">
        <v>0</v>
      </c>
      <c r="N136" s="4">
        <v>5</v>
      </c>
      <c r="O136" s="4">
        <v>0</v>
      </c>
      <c r="P136" s="4">
        <v>1</v>
      </c>
      <c r="Q136" s="4">
        <f t="shared" si="12"/>
        <v>83.333333333333343</v>
      </c>
      <c r="R136" s="3">
        <f>G136/N136</f>
        <v>1.5760000000000001</v>
      </c>
      <c r="S136" s="3" t="s">
        <v>34</v>
      </c>
      <c r="T136" s="3">
        <f>I136/P136</f>
        <v>77.02</v>
      </c>
      <c r="U136" s="8">
        <v>3.7386434713679444</v>
      </c>
      <c r="V136" s="9">
        <v>20.21607884457547</v>
      </c>
      <c r="W136" s="6">
        <v>23.954722315943414</v>
      </c>
      <c r="X136" s="6">
        <v>0.84392874932724082</v>
      </c>
      <c r="Y136" s="6">
        <v>-0.28579833791213805</v>
      </c>
      <c r="Z136" s="6">
        <v>0.31339418108498646</v>
      </c>
      <c r="AA136" s="6">
        <v>2.7595843172848394E-2</v>
      </c>
      <c r="AB136" s="7">
        <v>65.263157894736835</v>
      </c>
      <c r="AC136" s="3" t="s">
        <v>34</v>
      </c>
    </row>
    <row r="137" spans="1:29">
      <c r="A137" t="s">
        <v>29</v>
      </c>
      <c r="B137">
        <v>136</v>
      </c>
      <c r="C137">
        <v>9</v>
      </c>
      <c r="D137">
        <v>27</v>
      </c>
      <c r="E137" t="s">
        <v>44</v>
      </c>
      <c r="F137" t="s">
        <v>37</v>
      </c>
      <c r="G137" s="3">
        <v>0.61</v>
      </c>
      <c r="H137" s="3" t="s">
        <v>32</v>
      </c>
      <c r="I137" s="3">
        <v>103.63</v>
      </c>
      <c r="J137" s="3">
        <v>0</v>
      </c>
      <c r="K137" s="3">
        <v>104.24</v>
      </c>
      <c r="L137" s="4">
        <v>0.58518802762854949</v>
      </c>
      <c r="M137" s="4">
        <v>0</v>
      </c>
      <c r="N137" s="4">
        <v>4</v>
      </c>
      <c r="O137" s="4">
        <v>0</v>
      </c>
      <c r="P137" s="4">
        <v>2</v>
      </c>
      <c r="Q137" s="4">
        <f t="shared" si="12"/>
        <v>66.666666666666657</v>
      </c>
      <c r="R137" s="3">
        <f>G137/N137</f>
        <v>0.1525</v>
      </c>
      <c r="S137" s="3" t="s">
        <v>34</v>
      </c>
      <c r="T137" s="3">
        <f>I137/P137</f>
        <v>51.814999999999998</v>
      </c>
      <c r="U137" s="8">
        <v>0.99562315806251256</v>
      </c>
      <c r="V137" s="9">
        <v>4.0330774860213712</v>
      </c>
      <c r="W137" s="6">
        <v>5.0287006440838837</v>
      </c>
      <c r="X137" s="6">
        <v>0.80201184589624885</v>
      </c>
      <c r="Y137" s="6">
        <v>-7.8174422448340025E-2</v>
      </c>
      <c r="Z137" s="6">
        <v>1.2134763958017099</v>
      </c>
      <c r="AA137" s="6">
        <v>1.1353019733533698</v>
      </c>
      <c r="AB137" s="7">
        <v>63.843648208469062</v>
      </c>
      <c r="AC137" s="3" t="s">
        <v>34</v>
      </c>
    </row>
    <row r="138" spans="1:29">
      <c r="A138" t="s">
        <v>29</v>
      </c>
      <c r="B138">
        <v>137</v>
      </c>
      <c r="C138">
        <v>9</v>
      </c>
      <c r="D138">
        <v>27</v>
      </c>
      <c r="E138" t="s">
        <v>44</v>
      </c>
      <c r="F138" t="s">
        <v>39</v>
      </c>
      <c r="G138" s="3">
        <v>0.57999999999999996</v>
      </c>
      <c r="H138" s="3" t="s">
        <v>32</v>
      </c>
      <c r="I138" s="3">
        <v>110.74</v>
      </c>
      <c r="J138" s="3">
        <v>0</v>
      </c>
      <c r="K138" s="3">
        <v>111.32</v>
      </c>
      <c r="L138" s="4">
        <v>0.52102048149478974</v>
      </c>
      <c r="M138" s="4">
        <v>0</v>
      </c>
      <c r="N138" s="4">
        <v>2</v>
      </c>
      <c r="O138" s="4">
        <v>0</v>
      </c>
      <c r="P138" s="4">
        <v>4</v>
      </c>
      <c r="Q138" s="4">
        <f t="shared" si="12"/>
        <v>33.333333333333329</v>
      </c>
      <c r="R138" s="3">
        <f>G138/N138</f>
        <v>0.28999999999999998</v>
      </c>
      <c r="S138" s="3" t="s">
        <v>34</v>
      </c>
      <c r="T138" s="3">
        <f>I138/P138</f>
        <v>27.684999999999999</v>
      </c>
      <c r="U138" s="8">
        <v>0.37578594329512743</v>
      </c>
      <c r="V138" s="9">
        <v>5.2014696241143046</v>
      </c>
      <c r="W138" s="6">
        <v>5.5772555674094324</v>
      </c>
      <c r="X138" s="6">
        <v>0.93262170995157112</v>
      </c>
      <c r="Y138" s="6">
        <v>2.7908512149141737E-2</v>
      </c>
      <c r="Z138" s="6">
        <v>0.20430167556724585</v>
      </c>
      <c r="AA138" s="6">
        <v>0.23221018771638757</v>
      </c>
      <c r="AB138" s="7">
        <v>65.448504983388716</v>
      </c>
      <c r="AC138" s="3" t="s">
        <v>34</v>
      </c>
    </row>
    <row r="139" spans="1:29">
      <c r="A139" t="s">
        <v>29</v>
      </c>
      <c r="B139">
        <v>138</v>
      </c>
      <c r="C139">
        <v>9</v>
      </c>
      <c r="D139">
        <v>27</v>
      </c>
      <c r="E139" t="s">
        <v>44</v>
      </c>
      <c r="F139" t="s">
        <v>40</v>
      </c>
      <c r="G139" s="3">
        <v>0.81</v>
      </c>
      <c r="H139" s="3" t="s">
        <v>32</v>
      </c>
      <c r="I139" s="3">
        <v>118.06</v>
      </c>
      <c r="J139" s="3">
        <v>0</v>
      </c>
      <c r="K139" s="3">
        <v>118.87</v>
      </c>
      <c r="L139" s="4">
        <v>0.68141667367712633</v>
      </c>
      <c r="M139" s="4">
        <v>0</v>
      </c>
      <c r="N139" s="4">
        <v>1</v>
      </c>
      <c r="O139" s="4">
        <v>0</v>
      </c>
      <c r="P139" s="4">
        <v>5</v>
      </c>
      <c r="Q139" s="4">
        <f t="shared" si="12"/>
        <v>16.666666666666664</v>
      </c>
      <c r="R139" s="3">
        <f>G139/N139</f>
        <v>0.81</v>
      </c>
      <c r="S139" s="3" t="s">
        <v>34</v>
      </c>
      <c r="T139" s="3">
        <f>I139/P139</f>
        <v>23.612000000000002</v>
      </c>
      <c r="U139" s="8">
        <v>1.2827427573063124</v>
      </c>
      <c r="V139" s="9">
        <v>5.8430041268484798</v>
      </c>
      <c r="W139" s="6">
        <v>7.1257468841547924</v>
      </c>
      <c r="X139" s="6">
        <v>0.81998479904489863</v>
      </c>
      <c r="Y139" s="6">
        <v>-4.3982901578941282E-2</v>
      </c>
      <c r="Z139" s="6">
        <v>-0.44815228753863678</v>
      </c>
      <c r="AA139" s="6">
        <v>-0.49213518911757803</v>
      </c>
      <c r="AB139" s="7">
        <v>64.492753623188406</v>
      </c>
      <c r="AC139" s="3" t="s">
        <v>64</v>
      </c>
    </row>
    <row r="140" spans="1:29">
      <c r="A140" t="s">
        <v>29</v>
      </c>
      <c r="B140">
        <v>139</v>
      </c>
      <c r="C140">
        <v>9</v>
      </c>
      <c r="D140">
        <v>27</v>
      </c>
      <c r="E140" t="s">
        <v>44</v>
      </c>
      <c r="F140" t="s">
        <v>42</v>
      </c>
      <c r="G140" s="3" t="s">
        <v>32</v>
      </c>
      <c r="H140" s="3" t="s">
        <v>32</v>
      </c>
      <c r="I140" s="3">
        <v>107.89</v>
      </c>
      <c r="J140" s="3">
        <v>0.13</v>
      </c>
      <c r="K140" s="3">
        <v>108.02</v>
      </c>
      <c r="L140" s="4">
        <v>0</v>
      </c>
      <c r="M140" s="4">
        <v>0.12034808368820589</v>
      </c>
      <c r="N140" s="4">
        <v>0</v>
      </c>
      <c r="O140" s="4">
        <v>0</v>
      </c>
      <c r="P140" s="4">
        <v>6</v>
      </c>
      <c r="Q140" s="4">
        <f t="shared" si="12"/>
        <v>0</v>
      </c>
      <c r="R140" s="3" t="s">
        <v>34</v>
      </c>
      <c r="S140" s="3" t="s">
        <v>34</v>
      </c>
      <c r="T140" s="3">
        <f>I140/P140</f>
        <v>17.981666666666666</v>
      </c>
      <c r="U140" s="8">
        <v>0.20128280846787697</v>
      </c>
      <c r="V140" s="9">
        <v>4.1689883635172658</v>
      </c>
      <c r="W140" s="6">
        <v>4.3702711719851424</v>
      </c>
      <c r="X140" s="6">
        <v>0.95394271875892622</v>
      </c>
      <c r="Y140" s="6">
        <v>7.237984171858601E-2</v>
      </c>
      <c r="Z140" s="6">
        <v>0.24987611134062329</v>
      </c>
      <c r="AA140" s="6">
        <v>0.32225595305920929</v>
      </c>
      <c r="AB140" s="7">
        <v>54.751131221719454</v>
      </c>
      <c r="AC140" s="3" t="s">
        <v>34</v>
      </c>
    </row>
    <row r="141" spans="1:29">
      <c r="A141" t="s">
        <v>29</v>
      </c>
      <c r="B141">
        <v>140</v>
      </c>
      <c r="C141">
        <v>9</v>
      </c>
      <c r="D141">
        <v>27</v>
      </c>
      <c r="E141" t="s">
        <v>50</v>
      </c>
      <c r="F141" t="s">
        <v>35</v>
      </c>
      <c r="G141" s="3">
        <v>29.85</v>
      </c>
      <c r="H141" s="3">
        <v>3.48</v>
      </c>
      <c r="I141" s="3" t="s">
        <v>32</v>
      </c>
      <c r="J141" s="3">
        <v>1.08</v>
      </c>
      <c r="K141" s="3">
        <v>34.409999999999997</v>
      </c>
      <c r="L141" s="4">
        <v>86.748038360941607</v>
      </c>
      <c r="M141" s="4">
        <v>3.1386224934612037</v>
      </c>
      <c r="N141" s="4">
        <v>5</v>
      </c>
      <c r="O141" s="4">
        <v>1</v>
      </c>
      <c r="P141" s="4">
        <v>0</v>
      </c>
      <c r="Q141" s="4">
        <f t="shared" si="12"/>
        <v>83.333333333333343</v>
      </c>
      <c r="R141" s="3">
        <f t="shared" ref="R141:S144" si="13">G141/N141</f>
        <v>5.9700000000000006</v>
      </c>
      <c r="S141" s="3">
        <f t="shared" si="13"/>
        <v>3.48</v>
      </c>
      <c r="T141" s="3" t="s">
        <v>58</v>
      </c>
      <c r="U141" s="8">
        <v>6.115568707482991</v>
      </c>
      <c r="V141" s="9">
        <v>16.763728621392055</v>
      </c>
      <c r="W141" s="6">
        <v>22.879297328875047</v>
      </c>
      <c r="X141" s="6">
        <v>0.73270294888974685</v>
      </c>
      <c r="Y141" s="6">
        <v>-0.45128909215744711</v>
      </c>
      <c r="Z141" s="6">
        <v>-0.36646443690883307</v>
      </c>
      <c r="AA141" s="6">
        <v>-0.81775352906628029</v>
      </c>
      <c r="AB141" s="7">
        <v>80</v>
      </c>
      <c r="AC141" s="3" t="s">
        <v>74</v>
      </c>
    </row>
    <row r="142" spans="1:29">
      <c r="A142" t="s">
        <v>29</v>
      </c>
      <c r="B142">
        <v>141</v>
      </c>
      <c r="C142">
        <v>9</v>
      </c>
      <c r="D142">
        <v>27</v>
      </c>
      <c r="E142" t="s">
        <v>50</v>
      </c>
      <c r="F142" t="s">
        <v>37</v>
      </c>
      <c r="G142" s="3">
        <v>12.86</v>
      </c>
      <c r="H142" s="3">
        <v>26.45</v>
      </c>
      <c r="I142" s="3" t="s">
        <v>32</v>
      </c>
      <c r="J142" s="3">
        <v>0</v>
      </c>
      <c r="K142" s="3">
        <v>39.31</v>
      </c>
      <c r="L142" s="4">
        <v>32.714322055456627</v>
      </c>
      <c r="M142" s="4">
        <v>0</v>
      </c>
      <c r="N142" s="4">
        <v>4</v>
      </c>
      <c r="O142" s="4">
        <v>2</v>
      </c>
      <c r="P142" s="4">
        <v>0</v>
      </c>
      <c r="Q142" s="4">
        <f t="shared" si="12"/>
        <v>66.666666666666657</v>
      </c>
      <c r="R142" s="3">
        <f t="shared" si="13"/>
        <v>3.2149999999999999</v>
      </c>
      <c r="S142" s="3">
        <f t="shared" si="13"/>
        <v>13.225</v>
      </c>
      <c r="T142" s="3" t="s">
        <v>53</v>
      </c>
      <c r="U142" s="8">
        <v>7.7235460394760924</v>
      </c>
      <c r="V142" s="9">
        <v>19.134223293532465</v>
      </c>
      <c r="W142" s="6">
        <v>26.857769333008555</v>
      </c>
      <c r="X142" s="6">
        <v>0.71242786607807562</v>
      </c>
      <c r="Y142" s="6">
        <v>-0.64197064248115343</v>
      </c>
      <c r="Z142" s="6">
        <v>2.1263808750519826</v>
      </c>
      <c r="AA142" s="6">
        <v>1.4844102325708295</v>
      </c>
      <c r="AB142" s="7">
        <v>80.291970802919707</v>
      </c>
      <c r="AC142" s="3" t="s">
        <v>34</v>
      </c>
    </row>
    <row r="143" spans="1:29">
      <c r="A143" t="s">
        <v>29</v>
      </c>
      <c r="B143">
        <v>142</v>
      </c>
      <c r="C143">
        <v>9</v>
      </c>
      <c r="D143">
        <v>27</v>
      </c>
      <c r="E143" t="s">
        <v>50</v>
      </c>
      <c r="F143" t="s">
        <v>39</v>
      </c>
      <c r="G143" s="3">
        <v>4.2</v>
      </c>
      <c r="H143" s="3">
        <v>37.24</v>
      </c>
      <c r="I143" s="3" t="s">
        <v>32</v>
      </c>
      <c r="J143" s="3">
        <v>0</v>
      </c>
      <c r="K143" s="3">
        <v>41.440000000000005</v>
      </c>
      <c r="L143" s="4">
        <v>10.135135135135135</v>
      </c>
      <c r="M143" s="4">
        <v>0</v>
      </c>
      <c r="N143" s="4">
        <v>2</v>
      </c>
      <c r="O143" s="4">
        <v>4</v>
      </c>
      <c r="P143" s="4">
        <v>0</v>
      </c>
      <c r="Q143" s="4">
        <f t="shared" si="12"/>
        <v>33.333333333333329</v>
      </c>
      <c r="R143" s="3">
        <f t="shared" si="13"/>
        <v>2.1</v>
      </c>
      <c r="S143" s="3">
        <f t="shared" si="13"/>
        <v>9.31</v>
      </c>
      <c r="T143" s="3" t="s">
        <v>34</v>
      </c>
      <c r="U143" s="8">
        <v>5.7951064354378916</v>
      </c>
      <c r="V143" s="9">
        <v>10.110077910789776</v>
      </c>
      <c r="W143" s="6">
        <v>15.905184346227667</v>
      </c>
      <c r="X143" s="6">
        <v>0.63564669800181517</v>
      </c>
      <c r="Y143" s="6">
        <v>-0.47319871629373472</v>
      </c>
      <c r="Z143" s="6">
        <v>3.9020525621245152</v>
      </c>
      <c r="AA143" s="6">
        <v>3.4288538458307811</v>
      </c>
      <c r="AB143" s="7">
        <v>79.400749063670418</v>
      </c>
      <c r="AC143" s="3" t="s">
        <v>90</v>
      </c>
    </row>
    <row r="144" spans="1:29">
      <c r="A144" t="s">
        <v>29</v>
      </c>
      <c r="B144">
        <v>143</v>
      </c>
      <c r="C144">
        <v>9</v>
      </c>
      <c r="D144">
        <v>27</v>
      </c>
      <c r="E144" t="s">
        <v>50</v>
      </c>
      <c r="F144" t="s">
        <v>40</v>
      </c>
      <c r="G144" s="3">
        <v>9.98</v>
      </c>
      <c r="H144" s="3">
        <v>24.98</v>
      </c>
      <c r="I144" s="3" t="s">
        <v>32</v>
      </c>
      <c r="J144" s="3">
        <v>0</v>
      </c>
      <c r="K144" s="3">
        <v>34.96</v>
      </c>
      <c r="L144" s="4">
        <v>28.54691075514874</v>
      </c>
      <c r="M144" s="4">
        <v>0</v>
      </c>
      <c r="N144" s="4">
        <v>1</v>
      </c>
      <c r="O144" s="4">
        <v>5</v>
      </c>
      <c r="P144" s="4">
        <v>0</v>
      </c>
      <c r="Q144" s="4">
        <f t="shared" si="12"/>
        <v>16.666666666666664</v>
      </c>
      <c r="R144" s="3">
        <f t="shared" si="13"/>
        <v>9.98</v>
      </c>
      <c r="S144" s="3">
        <f t="shared" si="13"/>
        <v>4.9960000000000004</v>
      </c>
      <c r="T144" s="3" t="s">
        <v>91</v>
      </c>
      <c r="U144" s="8">
        <v>9.2879407290591978</v>
      </c>
      <c r="V144" s="9">
        <v>21.501037888092416</v>
      </c>
      <c r="W144" s="6">
        <v>30.788978617151614</v>
      </c>
      <c r="X144" s="6">
        <v>0.69833553608416343</v>
      </c>
      <c r="Y144" s="6">
        <v>-0.70793429408826647</v>
      </c>
      <c r="Z144" s="6">
        <v>-6.0437137341035729E-2</v>
      </c>
      <c r="AA144" s="6">
        <v>-0.7683714314293022</v>
      </c>
      <c r="AB144" s="7">
        <v>81.54981549815497</v>
      </c>
      <c r="AC144" s="3" t="s">
        <v>34</v>
      </c>
    </row>
    <row r="145" spans="1:29">
      <c r="A145" t="s">
        <v>29</v>
      </c>
      <c r="B145">
        <v>144</v>
      </c>
      <c r="C145">
        <v>9</v>
      </c>
      <c r="D145">
        <v>27</v>
      </c>
      <c r="E145" t="s">
        <v>50</v>
      </c>
      <c r="F145" t="s">
        <v>42</v>
      </c>
      <c r="G145" s="3" t="s">
        <v>32</v>
      </c>
      <c r="H145" s="3">
        <v>46.19</v>
      </c>
      <c r="I145" s="3" t="s">
        <v>32</v>
      </c>
      <c r="J145" s="3">
        <v>3.38</v>
      </c>
      <c r="K145" s="3">
        <v>49.57</v>
      </c>
      <c r="L145" s="4">
        <v>0</v>
      </c>
      <c r="M145" s="4">
        <v>6.8186403066370787</v>
      </c>
      <c r="N145" s="4">
        <v>0</v>
      </c>
      <c r="O145" s="4">
        <v>6</v>
      </c>
      <c r="P145" s="4">
        <v>0</v>
      </c>
      <c r="Q145" s="4">
        <f t="shared" si="12"/>
        <v>0</v>
      </c>
      <c r="R145" s="3" t="s">
        <v>34</v>
      </c>
      <c r="S145" s="3">
        <f>H145/O145</f>
        <v>7.6983333333333333</v>
      </c>
      <c r="T145" s="3" t="s">
        <v>57</v>
      </c>
      <c r="U145" s="8">
        <v>8.3712889666098729</v>
      </c>
      <c r="V145" s="9">
        <v>43.904766554735183</v>
      </c>
      <c r="W145" s="6">
        <v>52.276055521345057</v>
      </c>
      <c r="X145" s="6">
        <v>0.83986379838486935</v>
      </c>
      <c r="Y145" s="6">
        <v>-0.69604224598432685</v>
      </c>
      <c r="Z145" s="6">
        <v>-1.647982294674873</v>
      </c>
      <c r="AA145" s="6">
        <v>-2.3440245406592002</v>
      </c>
      <c r="AB145" s="7">
        <v>78.787878787878782</v>
      </c>
      <c r="AC145" s="3" t="s">
        <v>34</v>
      </c>
    </row>
    <row r="146" spans="1:29">
      <c r="A146" s="11" t="s">
        <v>29</v>
      </c>
      <c r="B146" s="11">
        <v>145</v>
      </c>
      <c r="C146" s="11">
        <v>10</v>
      </c>
      <c r="D146" s="11">
        <v>27</v>
      </c>
      <c r="E146" s="11" t="s">
        <v>30</v>
      </c>
      <c r="F146" s="11" t="s">
        <v>31</v>
      </c>
      <c r="G146" s="12">
        <v>36.479999999999997</v>
      </c>
      <c r="H146" s="12" t="s">
        <v>32</v>
      </c>
      <c r="I146" s="12" t="s">
        <v>32</v>
      </c>
      <c r="J146" s="12">
        <v>0</v>
      </c>
      <c r="K146" s="12">
        <v>36.479999999999997</v>
      </c>
      <c r="L146" s="13">
        <v>100</v>
      </c>
      <c r="M146" s="13">
        <v>0</v>
      </c>
      <c r="N146" s="13">
        <v>6</v>
      </c>
      <c r="O146" s="13">
        <v>0</v>
      </c>
      <c r="P146" s="13">
        <v>0</v>
      </c>
      <c r="Q146" s="13">
        <f t="shared" si="12"/>
        <v>100</v>
      </c>
      <c r="R146" s="12">
        <f>G146/N146</f>
        <v>6.0799999999999992</v>
      </c>
      <c r="S146" s="12" t="s">
        <v>101</v>
      </c>
      <c r="T146" s="12" t="s">
        <v>101</v>
      </c>
      <c r="U146" s="10">
        <v>0.83828349384304113</v>
      </c>
      <c r="V146" s="10">
        <v>1.7423115079365083E-2</v>
      </c>
      <c r="W146" s="14">
        <v>0.85570660892240624</v>
      </c>
      <c r="X146" s="14">
        <v>2.0361085093529966E-2</v>
      </c>
      <c r="Y146" s="14">
        <v>-5.6316372033573869E-2</v>
      </c>
      <c r="Z146" s="14">
        <v>1.3717753752636572</v>
      </c>
      <c r="AA146" s="14">
        <v>1.3154590032300832</v>
      </c>
      <c r="AB146" s="15">
        <v>77.22419928825623</v>
      </c>
      <c r="AC146" s="12" t="s">
        <v>103</v>
      </c>
    </row>
    <row r="147" spans="1:29">
      <c r="A147" t="s">
        <v>29</v>
      </c>
      <c r="B147">
        <v>146</v>
      </c>
      <c r="C147">
        <v>10</v>
      </c>
      <c r="D147">
        <v>27</v>
      </c>
      <c r="E147" t="s">
        <v>30</v>
      </c>
      <c r="F147" t="s">
        <v>35</v>
      </c>
      <c r="G147" s="3">
        <v>35.590000000000003</v>
      </c>
      <c r="H147" s="3" t="s">
        <v>32</v>
      </c>
      <c r="I147" s="3" t="s">
        <v>32</v>
      </c>
      <c r="J147" s="3">
        <v>0</v>
      </c>
      <c r="K147" s="3">
        <v>35.590000000000003</v>
      </c>
      <c r="L147" s="4">
        <v>100</v>
      </c>
      <c r="M147" s="4">
        <v>0</v>
      </c>
      <c r="N147" s="4">
        <v>5</v>
      </c>
      <c r="O147" s="4">
        <v>0</v>
      </c>
      <c r="P147" s="4">
        <v>0</v>
      </c>
      <c r="Q147" s="4">
        <f t="shared" si="12"/>
        <v>83.333333333333343</v>
      </c>
      <c r="R147" s="3">
        <f>G147/N147</f>
        <v>7.1180000000000003</v>
      </c>
      <c r="S147" s="3" t="s">
        <v>34</v>
      </c>
      <c r="T147" s="3" t="s">
        <v>34</v>
      </c>
      <c r="U147" s="8">
        <v>8.6812168285994495</v>
      </c>
      <c r="V147" s="9">
        <v>14.351410750553146</v>
      </c>
      <c r="W147" s="6">
        <v>23.032627579152596</v>
      </c>
      <c r="X147" s="6">
        <v>0.62309047030061671</v>
      </c>
      <c r="Y147" s="6">
        <v>-0.7217794266450438</v>
      </c>
      <c r="Z147" s="6">
        <v>0.34756356693048812</v>
      </c>
      <c r="AA147" s="6">
        <v>-0.37421585971455568</v>
      </c>
      <c r="AB147" s="7">
        <v>79.197080291970806</v>
      </c>
      <c r="AC147" s="3" t="s">
        <v>82</v>
      </c>
    </row>
    <row r="148" spans="1:29">
      <c r="A148" t="s">
        <v>29</v>
      </c>
      <c r="B148">
        <v>147</v>
      </c>
      <c r="C148">
        <v>10</v>
      </c>
      <c r="D148">
        <v>27</v>
      </c>
      <c r="E148" t="s">
        <v>30</v>
      </c>
      <c r="F148" t="s">
        <v>37</v>
      </c>
      <c r="G148" s="3">
        <v>23.11</v>
      </c>
      <c r="H148" s="3" t="s">
        <v>32</v>
      </c>
      <c r="I148" s="3" t="s">
        <v>32</v>
      </c>
      <c r="J148" s="3">
        <v>0</v>
      </c>
      <c r="K148" s="3">
        <v>23.11</v>
      </c>
      <c r="L148" s="4">
        <v>100</v>
      </c>
      <c r="M148" s="4">
        <v>0</v>
      </c>
      <c r="N148" s="4">
        <v>4</v>
      </c>
      <c r="O148" s="4">
        <v>0</v>
      </c>
      <c r="P148" s="4">
        <v>0</v>
      </c>
      <c r="Q148" s="4">
        <f t="shared" si="12"/>
        <v>66.666666666666657</v>
      </c>
      <c r="R148" s="3">
        <f>G148/N148</f>
        <v>5.7774999999999999</v>
      </c>
      <c r="S148" s="3" t="s">
        <v>34</v>
      </c>
      <c r="T148" s="3" t="s">
        <v>34</v>
      </c>
      <c r="U148" s="8">
        <v>6.4562642773915551</v>
      </c>
      <c r="V148" s="9">
        <v>18.562727969357468</v>
      </c>
      <c r="W148" s="6">
        <v>25.018992246749022</v>
      </c>
      <c r="X148" s="6">
        <v>0.74194547031643598</v>
      </c>
      <c r="Y148" s="6">
        <v>-0.51583898231740999</v>
      </c>
      <c r="Z148" s="6">
        <v>-0.66900796877358104</v>
      </c>
      <c r="AA148" s="6">
        <v>-1.1848469510909909</v>
      </c>
      <c r="AB148" s="7">
        <v>78.388278388278394</v>
      </c>
      <c r="AC148" s="3" t="s">
        <v>34</v>
      </c>
    </row>
    <row r="149" spans="1:29">
      <c r="A149" t="s">
        <v>29</v>
      </c>
      <c r="B149">
        <v>148</v>
      </c>
      <c r="C149">
        <v>10</v>
      </c>
      <c r="D149">
        <v>27</v>
      </c>
      <c r="E149" t="s">
        <v>30</v>
      </c>
      <c r="F149" t="s">
        <v>39</v>
      </c>
      <c r="G149" s="3">
        <v>25.84</v>
      </c>
      <c r="H149" s="3" t="s">
        <v>32</v>
      </c>
      <c r="I149" s="3" t="s">
        <v>32</v>
      </c>
      <c r="J149" s="3">
        <v>0.08</v>
      </c>
      <c r="K149" s="3">
        <v>25.919999999999998</v>
      </c>
      <c r="L149" s="4">
        <v>99.691358024691368</v>
      </c>
      <c r="M149" s="4">
        <v>0.30864197530864201</v>
      </c>
      <c r="N149" s="4">
        <v>2</v>
      </c>
      <c r="O149" s="4">
        <v>0</v>
      </c>
      <c r="P149" s="4">
        <v>0</v>
      </c>
      <c r="Q149" s="4">
        <f t="shared" si="12"/>
        <v>33.333333333333329</v>
      </c>
      <c r="R149" s="3">
        <f>G149/N149</f>
        <v>12.92</v>
      </c>
      <c r="S149" s="3" t="s">
        <v>34</v>
      </c>
      <c r="T149" s="3" t="s">
        <v>34</v>
      </c>
      <c r="U149" s="8">
        <v>1.5824940151509466</v>
      </c>
      <c r="V149" s="9">
        <v>15.04397676504694</v>
      </c>
      <c r="W149" s="6">
        <v>16.626470780197888</v>
      </c>
      <c r="X149" s="6">
        <v>0.90482081037692641</v>
      </c>
      <c r="Y149" s="6">
        <v>-0.1025549425062917</v>
      </c>
      <c r="Z149" s="6">
        <v>-0.47702921373104984</v>
      </c>
      <c r="AA149" s="6">
        <v>-0.5795841562373415</v>
      </c>
      <c r="AB149" s="7">
        <v>78.82352941176471</v>
      </c>
      <c r="AC149" s="3" t="s">
        <v>48</v>
      </c>
    </row>
    <row r="150" spans="1:29">
      <c r="A150" t="s">
        <v>29</v>
      </c>
      <c r="B150">
        <v>149</v>
      </c>
      <c r="C150">
        <v>10</v>
      </c>
      <c r="D150">
        <v>27</v>
      </c>
      <c r="E150" t="s">
        <v>30</v>
      </c>
      <c r="F150" t="s">
        <v>40</v>
      </c>
      <c r="G150" s="3">
        <v>13.74</v>
      </c>
      <c r="H150" s="3" t="s">
        <v>32</v>
      </c>
      <c r="I150" s="3" t="s">
        <v>32</v>
      </c>
      <c r="J150" s="3">
        <v>0</v>
      </c>
      <c r="K150" s="3">
        <v>13.74</v>
      </c>
      <c r="L150" s="4">
        <v>100</v>
      </c>
      <c r="M150" s="4">
        <v>0</v>
      </c>
      <c r="N150" s="4">
        <v>1</v>
      </c>
      <c r="O150" s="4">
        <v>0</v>
      </c>
      <c r="P150" s="4">
        <v>0</v>
      </c>
      <c r="Q150" s="4">
        <f t="shared" si="12"/>
        <v>16.666666666666664</v>
      </c>
      <c r="R150" s="3">
        <f>G150/N150</f>
        <v>13.74</v>
      </c>
      <c r="S150" s="3" t="s">
        <v>75</v>
      </c>
      <c r="T150" s="3" t="s">
        <v>75</v>
      </c>
      <c r="U150" s="8">
        <v>8.6090995640469732</v>
      </c>
      <c r="V150" s="9">
        <v>20.480397078193619</v>
      </c>
      <c r="W150" s="6">
        <v>29.08949664224059</v>
      </c>
      <c r="X150" s="6">
        <v>0.70404783314312225</v>
      </c>
      <c r="Y150" s="6">
        <v>-0.71565191402519102</v>
      </c>
      <c r="Z150" s="6">
        <v>0.12105755674778547</v>
      </c>
      <c r="AA150" s="6">
        <v>-0.59459435727740539</v>
      </c>
      <c r="AB150" s="7">
        <v>81.496062992125971</v>
      </c>
      <c r="AC150" s="3" t="s">
        <v>93</v>
      </c>
    </row>
    <row r="151" spans="1:29">
      <c r="A151" t="s">
        <v>29</v>
      </c>
      <c r="B151">
        <v>150</v>
      </c>
      <c r="C151">
        <v>10</v>
      </c>
      <c r="D151">
        <v>27</v>
      </c>
      <c r="E151" t="s">
        <v>30</v>
      </c>
      <c r="F151" t="s">
        <v>42</v>
      </c>
      <c r="G151" s="3">
        <v>0</v>
      </c>
      <c r="H151" s="3" t="s">
        <v>32</v>
      </c>
      <c r="I151" s="3" t="s">
        <v>32</v>
      </c>
      <c r="J151" s="3">
        <v>0</v>
      </c>
      <c r="K151" s="3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12"/>
        <v>0</v>
      </c>
      <c r="R151" s="3" t="s">
        <v>34</v>
      </c>
      <c r="S151" s="3" t="s">
        <v>34</v>
      </c>
      <c r="T151" s="3" t="s">
        <v>34</v>
      </c>
      <c r="U151" s="8">
        <v>10.205210294994782</v>
      </c>
      <c r="V151" s="9">
        <v>85.674138252398251</v>
      </c>
      <c r="W151" s="6">
        <v>95.879348547393036</v>
      </c>
      <c r="X151" s="6">
        <v>0.89356195625431933</v>
      </c>
      <c r="Y151" s="6">
        <v>-0.77060566163062483</v>
      </c>
      <c r="Z151" s="6">
        <v>0.5276613875931998</v>
      </c>
      <c r="AA151" s="6">
        <v>-0.24294427403742583</v>
      </c>
      <c r="AB151" s="7">
        <v>82.539682539682545</v>
      </c>
      <c r="AC151" s="3" t="s">
        <v>34</v>
      </c>
    </row>
    <row r="152" spans="1:29">
      <c r="A152" t="s">
        <v>29</v>
      </c>
      <c r="B152">
        <v>151</v>
      </c>
      <c r="C152">
        <v>10</v>
      </c>
      <c r="D152">
        <v>27</v>
      </c>
      <c r="E152" t="s">
        <v>44</v>
      </c>
      <c r="F152" t="s">
        <v>35</v>
      </c>
      <c r="G152" s="3">
        <v>13.05</v>
      </c>
      <c r="H152" s="3" t="s">
        <v>32</v>
      </c>
      <c r="I152" s="3">
        <v>63.14</v>
      </c>
      <c r="J152" s="3">
        <v>0</v>
      </c>
      <c r="K152" s="3">
        <v>76.19</v>
      </c>
      <c r="L152" s="4">
        <v>17.128232051450322</v>
      </c>
      <c r="M152" s="4">
        <v>0</v>
      </c>
      <c r="N152" s="4">
        <v>5</v>
      </c>
      <c r="O152" s="4">
        <v>0</v>
      </c>
      <c r="P152" s="4">
        <v>1</v>
      </c>
      <c r="Q152" s="4">
        <f t="shared" si="12"/>
        <v>83.333333333333343</v>
      </c>
      <c r="R152" s="3">
        <f>G152/N152</f>
        <v>2.6100000000000003</v>
      </c>
      <c r="S152" s="3" t="s">
        <v>94</v>
      </c>
      <c r="T152" s="3">
        <f>I152/P152</f>
        <v>63.14</v>
      </c>
      <c r="U152" s="8">
        <v>3.7327590040385408</v>
      </c>
      <c r="V152" s="9">
        <v>13.063894224144329</v>
      </c>
      <c r="W152" s="6">
        <v>16.796653228182869</v>
      </c>
      <c r="X152" s="6">
        <v>0.77776769256774347</v>
      </c>
      <c r="Y152" s="6">
        <v>-0.30944137823274526</v>
      </c>
      <c r="Z152" s="6">
        <v>0.87797218377761144</v>
      </c>
      <c r="AA152" s="6">
        <v>0.56853080554486635</v>
      </c>
      <c r="AB152" s="7">
        <v>79.365079365079367</v>
      </c>
      <c r="AC152" s="3" t="s">
        <v>34</v>
      </c>
    </row>
    <row r="153" spans="1:29">
      <c r="A153" t="s">
        <v>29</v>
      </c>
      <c r="B153">
        <v>152</v>
      </c>
      <c r="C153">
        <v>10</v>
      </c>
      <c r="D153">
        <v>27</v>
      </c>
      <c r="E153" t="s">
        <v>44</v>
      </c>
      <c r="F153" t="s">
        <v>37</v>
      </c>
      <c r="G153" s="3">
        <v>1.52</v>
      </c>
      <c r="H153" s="3" t="s">
        <v>32</v>
      </c>
      <c r="I153" s="3">
        <v>68.56</v>
      </c>
      <c r="J153" s="3">
        <v>0</v>
      </c>
      <c r="K153" s="3">
        <v>70.08</v>
      </c>
      <c r="L153" s="4">
        <v>2.1689497716894981</v>
      </c>
      <c r="M153" s="4">
        <v>0</v>
      </c>
      <c r="N153" s="4">
        <v>4</v>
      </c>
      <c r="O153" s="4">
        <v>0</v>
      </c>
      <c r="P153" s="4">
        <v>2</v>
      </c>
      <c r="Q153" s="4">
        <f t="shared" si="12"/>
        <v>66.666666666666657</v>
      </c>
      <c r="R153" s="3">
        <f>G153/N153</f>
        <v>0.38</v>
      </c>
      <c r="S153" s="3" t="s">
        <v>95</v>
      </c>
      <c r="T153" s="3">
        <f>I153/P153</f>
        <v>34.28</v>
      </c>
      <c r="U153" s="8">
        <v>4.1496458117950255</v>
      </c>
      <c r="V153" s="9">
        <v>1.6280701754385972E-2</v>
      </c>
      <c r="W153" s="6">
        <v>4.1659265135494117</v>
      </c>
      <c r="X153" s="6">
        <v>3.9080626365909296E-3</v>
      </c>
      <c r="Y153" s="6">
        <v>-0.34439056228896164</v>
      </c>
      <c r="Z153" s="6">
        <v>0.70074429824561413</v>
      </c>
      <c r="AA153" s="6">
        <v>0.35635373595665243</v>
      </c>
      <c r="AB153" s="7">
        <v>75.431034482758633</v>
      </c>
      <c r="AC153" s="3" t="s">
        <v>55</v>
      </c>
    </row>
    <row r="154" spans="1:29">
      <c r="A154" t="s">
        <v>29</v>
      </c>
      <c r="B154">
        <v>153</v>
      </c>
      <c r="C154">
        <v>10</v>
      </c>
      <c r="D154">
        <v>27</v>
      </c>
      <c r="E154" t="s">
        <v>44</v>
      </c>
      <c r="F154" t="s">
        <v>39</v>
      </c>
      <c r="G154" s="3">
        <v>0.35</v>
      </c>
      <c r="H154" s="3" t="s">
        <v>32</v>
      </c>
      <c r="I154" s="3">
        <v>90.53</v>
      </c>
      <c r="J154" s="3">
        <v>0</v>
      </c>
      <c r="K154" s="3">
        <v>90.88</v>
      </c>
      <c r="L154" s="4">
        <v>0.38512323943661975</v>
      </c>
      <c r="M154" s="4">
        <v>0</v>
      </c>
      <c r="N154" s="4">
        <v>2</v>
      </c>
      <c r="O154" s="4">
        <v>0</v>
      </c>
      <c r="P154" s="4">
        <v>4</v>
      </c>
      <c r="Q154" s="4">
        <f t="shared" si="12"/>
        <v>33.333333333333329</v>
      </c>
      <c r="R154" s="3">
        <f>G154/N154</f>
        <v>0.17499999999999999</v>
      </c>
      <c r="S154" s="3" t="s">
        <v>96</v>
      </c>
      <c r="T154" s="3">
        <f>I154/P154</f>
        <v>22.6325</v>
      </c>
      <c r="U154" s="8">
        <v>2.5906380436784682</v>
      </c>
      <c r="V154" s="9">
        <v>12.157069843574371</v>
      </c>
      <c r="W154" s="6">
        <v>14.74770788725284</v>
      </c>
      <c r="X154" s="6">
        <v>0.82433622475546298</v>
      </c>
      <c r="Y154" s="6">
        <v>-0.20934702995566182</v>
      </c>
      <c r="Z154" s="6">
        <v>-1.0035728378417239</v>
      </c>
      <c r="AA154" s="6">
        <v>-1.2129198677973858</v>
      </c>
      <c r="AB154" s="7">
        <v>72.857142857142847</v>
      </c>
      <c r="AC154" s="3" t="s">
        <v>34</v>
      </c>
    </row>
    <row r="155" spans="1:29">
      <c r="A155" t="s">
        <v>29</v>
      </c>
      <c r="B155">
        <v>154</v>
      </c>
      <c r="C155">
        <v>10</v>
      </c>
      <c r="D155">
        <v>27</v>
      </c>
      <c r="E155" t="s">
        <v>44</v>
      </c>
      <c r="F155" t="s">
        <v>40</v>
      </c>
      <c r="G155" s="3">
        <v>2.2400000000000002</v>
      </c>
      <c r="H155" s="3" t="s">
        <v>32</v>
      </c>
      <c r="I155" s="3">
        <v>75.58</v>
      </c>
      <c r="J155" s="3">
        <v>0</v>
      </c>
      <c r="K155" s="3">
        <v>77.819999999999993</v>
      </c>
      <c r="L155" s="4">
        <v>2.8784374196864566</v>
      </c>
      <c r="M155" s="4">
        <v>0</v>
      </c>
      <c r="N155" s="4">
        <v>1</v>
      </c>
      <c r="O155" s="4">
        <v>0</v>
      </c>
      <c r="P155" s="4">
        <v>5</v>
      </c>
      <c r="Q155" s="4">
        <f t="shared" si="12"/>
        <v>16.666666666666664</v>
      </c>
      <c r="R155" s="3">
        <f>G155/N155</f>
        <v>2.2400000000000002</v>
      </c>
      <c r="S155" s="3" t="s">
        <v>46</v>
      </c>
      <c r="T155" s="3">
        <f>I155/P155</f>
        <v>15.116</v>
      </c>
      <c r="U155" s="8">
        <v>2.2082895317132945</v>
      </c>
      <c r="V155" s="9">
        <v>8.76425207705398</v>
      </c>
      <c r="W155" s="6">
        <v>10.972541608767274</v>
      </c>
      <c r="X155" s="6">
        <v>0.79874402755066076</v>
      </c>
      <c r="Y155" s="6">
        <v>-0.1039882937706333</v>
      </c>
      <c r="Z155" s="6">
        <v>0.12064013474441045</v>
      </c>
      <c r="AA155" s="6">
        <v>1.6651840973777105E-2</v>
      </c>
      <c r="AB155" s="7">
        <v>68.560606060606062</v>
      </c>
      <c r="AC155" s="3" t="s">
        <v>34</v>
      </c>
    </row>
    <row r="156" spans="1:29">
      <c r="A156" t="s">
        <v>29</v>
      </c>
      <c r="B156">
        <v>155</v>
      </c>
      <c r="C156">
        <v>10</v>
      </c>
      <c r="D156">
        <v>27</v>
      </c>
      <c r="E156" t="s">
        <v>44</v>
      </c>
      <c r="F156" t="s">
        <v>42</v>
      </c>
      <c r="G156" s="3" t="s">
        <v>32</v>
      </c>
      <c r="H156" s="3" t="s">
        <v>32</v>
      </c>
      <c r="I156" s="3">
        <v>81.010000000000005</v>
      </c>
      <c r="J156" s="3">
        <v>0</v>
      </c>
      <c r="K156" s="3">
        <v>81.010000000000005</v>
      </c>
      <c r="L156" s="4">
        <v>0</v>
      </c>
      <c r="M156" s="4">
        <v>0</v>
      </c>
      <c r="N156" s="4">
        <v>0</v>
      </c>
      <c r="O156" s="4">
        <v>0</v>
      </c>
      <c r="P156" s="4">
        <v>6</v>
      </c>
      <c r="Q156" s="4">
        <f t="shared" si="12"/>
        <v>0</v>
      </c>
      <c r="R156" s="3" t="s">
        <v>52</v>
      </c>
      <c r="S156" s="3" t="s">
        <v>52</v>
      </c>
      <c r="T156" s="3">
        <f>I156/P156</f>
        <v>13.501666666666667</v>
      </c>
      <c r="U156" s="8">
        <v>4.4565974478768675</v>
      </c>
      <c r="V156" s="9">
        <v>11.698164833632559</v>
      </c>
      <c r="W156" s="6">
        <v>16.154762281509427</v>
      </c>
      <c r="X156" s="6">
        <v>0.72413104134761286</v>
      </c>
      <c r="Y156" s="6">
        <v>-0.26305934010365561</v>
      </c>
      <c r="Z156" s="6">
        <v>2.8570564135620722</v>
      </c>
      <c r="AA156" s="6">
        <v>2.5939970734584166</v>
      </c>
      <c r="AB156" s="7">
        <v>78.467153284671525</v>
      </c>
      <c r="AC156" s="3" t="s">
        <v>34</v>
      </c>
    </row>
    <row r="157" spans="1:29">
      <c r="A157" t="s">
        <v>29</v>
      </c>
      <c r="B157">
        <v>156</v>
      </c>
      <c r="C157">
        <v>10</v>
      </c>
      <c r="D157">
        <v>27</v>
      </c>
      <c r="E157" t="s">
        <v>50</v>
      </c>
      <c r="F157" t="s">
        <v>35</v>
      </c>
      <c r="G157" s="3">
        <v>30.94</v>
      </c>
      <c r="H157" s="3">
        <v>17.62</v>
      </c>
      <c r="I157" s="3" t="s">
        <v>32</v>
      </c>
      <c r="J157" s="3">
        <v>0</v>
      </c>
      <c r="K157" s="3">
        <v>48.56</v>
      </c>
      <c r="L157" s="4">
        <v>63.714991762767717</v>
      </c>
      <c r="M157" s="4">
        <v>0</v>
      </c>
      <c r="N157" s="4">
        <v>5</v>
      </c>
      <c r="O157" s="4">
        <v>1</v>
      </c>
      <c r="P157" s="4">
        <v>0</v>
      </c>
      <c r="Q157" s="4">
        <f t="shared" si="12"/>
        <v>83.333333333333343</v>
      </c>
      <c r="R157" s="3">
        <f t="shared" ref="R157:S160" si="14">G157/N157</f>
        <v>6.1880000000000006</v>
      </c>
      <c r="S157" s="3">
        <f t="shared" si="14"/>
        <v>17.62</v>
      </c>
      <c r="T157" s="3" t="s">
        <v>34</v>
      </c>
      <c r="U157" s="8">
        <v>9.3698349425752578</v>
      </c>
      <c r="V157" s="9">
        <v>14.6534383258847</v>
      </c>
      <c r="W157" s="6">
        <v>24.02327326845996</v>
      </c>
      <c r="X157" s="6">
        <v>0.60996843195065886</v>
      </c>
      <c r="Y157" s="6">
        <v>-0.74805157799949917</v>
      </c>
      <c r="Z157" s="6">
        <v>5.1111190923830341</v>
      </c>
      <c r="AA157" s="6">
        <v>4.3630675143835349</v>
      </c>
      <c r="AB157" s="7">
        <v>76.896551724137936</v>
      </c>
      <c r="AC157" s="3" t="s">
        <v>64</v>
      </c>
    </row>
    <row r="158" spans="1:29">
      <c r="A158" t="s">
        <v>29</v>
      </c>
      <c r="B158">
        <v>157</v>
      </c>
      <c r="C158">
        <v>10</v>
      </c>
      <c r="D158">
        <v>27</v>
      </c>
      <c r="E158" t="s">
        <v>50</v>
      </c>
      <c r="F158" t="s">
        <v>37</v>
      </c>
      <c r="G158" s="3">
        <v>17.88</v>
      </c>
      <c r="H158" s="3">
        <v>17.239999999999998</v>
      </c>
      <c r="I158" s="3" t="s">
        <v>32</v>
      </c>
      <c r="J158" s="3">
        <v>0</v>
      </c>
      <c r="K158" s="3">
        <v>35.119999999999997</v>
      </c>
      <c r="L158" s="4">
        <v>50.911161731207287</v>
      </c>
      <c r="M158" s="4">
        <v>0</v>
      </c>
      <c r="N158" s="4">
        <v>4</v>
      </c>
      <c r="O158" s="4">
        <v>2</v>
      </c>
      <c r="P158" s="4">
        <v>0</v>
      </c>
      <c r="Q158" s="4">
        <f t="shared" si="12"/>
        <v>66.666666666666657</v>
      </c>
      <c r="R158" s="3">
        <f t="shared" si="14"/>
        <v>4.47</v>
      </c>
      <c r="S158" s="3">
        <f t="shared" si="14"/>
        <v>8.6199999999999992</v>
      </c>
      <c r="T158" s="3" t="s">
        <v>34</v>
      </c>
      <c r="U158" s="8">
        <v>5.9930770499502302</v>
      </c>
      <c r="V158" s="9">
        <v>19.629091688162688</v>
      </c>
      <c r="W158" s="6">
        <v>25.622168738112919</v>
      </c>
      <c r="X158" s="6">
        <v>0.76609797901160714</v>
      </c>
      <c r="Y158" s="6">
        <v>-0.49190892082918586</v>
      </c>
      <c r="Z158" s="6">
        <v>1.3348358593197751</v>
      </c>
      <c r="AA158" s="6">
        <v>0.84292693849058919</v>
      </c>
      <c r="AB158" s="7">
        <v>79.527559055118118</v>
      </c>
      <c r="AC158" s="3" t="s">
        <v>97</v>
      </c>
    </row>
    <row r="159" spans="1:29">
      <c r="A159" t="s">
        <v>29</v>
      </c>
      <c r="B159">
        <v>158</v>
      </c>
      <c r="C159">
        <v>10</v>
      </c>
      <c r="D159">
        <v>27</v>
      </c>
      <c r="E159" t="s">
        <v>50</v>
      </c>
      <c r="F159" t="s">
        <v>39</v>
      </c>
      <c r="G159" s="3">
        <v>5.55</v>
      </c>
      <c r="H159" s="3">
        <v>33.590000000000003</v>
      </c>
      <c r="I159" s="3" t="s">
        <v>32</v>
      </c>
      <c r="J159" s="3">
        <v>0</v>
      </c>
      <c r="K159" s="3">
        <v>39.14</v>
      </c>
      <c r="L159" s="4">
        <v>14.179867143587121</v>
      </c>
      <c r="M159" s="4">
        <v>0</v>
      </c>
      <c r="N159" s="4">
        <v>2</v>
      </c>
      <c r="O159" s="4">
        <v>4</v>
      </c>
      <c r="P159" s="4">
        <v>0</v>
      </c>
      <c r="Q159" s="4">
        <f t="shared" si="12"/>
        <v>33.333333333333329</v>
      </c>
      <c r="R159" s="3">
        <f t="shared" si="14"/>
        <v>2.7749999999999999</v>
      </c>
      <c r="S159" s="3">
        <f t="shared" si="14"/>
        <v>8.3975000000000009</v>
      </c>
      <c r="T159" s="3" t="s">
        <v>98</v>
      </c>
      <c r="U159" s="8">
        <v>3.1221407669924255</v>
      </c>
      <c r="V159" s="9">
        <v>11.840191492229669</v>
      </c>
      <c r="W159" s="6">
        <v>14.962332259222094</v>
      </c>
      <c r="X159" s="6">
        <v>0.7913332819441915</v>
      </c>
      <c r="Y159" s="6">
        <v>-0.14006502529162293</v>
      </c>
      <c r="Z159" s="6">
        <v>-0.48419222228629916</v>
      </c>
      <c r="AA159" s="6">
        <v>-0.62425724757792211</v>
      </c>
      <c r="AB159" s="7">
        <v>77.165354330708652</v>
      </c>
      <c r="AC159" s="3" t="s">
        <v>89</v>
      </c>
    </row>
    <row r="160" spans="1:29">
      <c r="A160" t="s">
        <v>29</v>
      </c>
      <c r="B160">
        <v>159</v>
      </c>
      <c r="C160">
        <v>10</v>
      </c>
      <c r="D160">
        <v>27</v>
      </c>
      <c r="E160" t="s">
        <v>50</v>
      </c>
      <c r="F160" t="s">
        <v>40</v>
      </c>
      <c r="G160" s="3">
        <v>8.8000000000000007</v>
      </c>
      <c r="H160" s="3">
        <v>25.81</v>
      </c>
      <c r="I160" s="3" t="s">
        <v>32</v>
      </c>
      <c r="J160" s="3">
        <v>0.45</v>
      </c>
      <c r="K160" s="3">
        <v>35.06</v>
      </c>
      <c r="L160" s="4">
        <v>25.099828864803197</v>
      </c>
      <c r="M160" s="4">
        <v>1.2835139760410725</v>
      </c>
      <c r="N160" s="4">
        <v>1</v>
      </c>
      <c r="O160" s="4">
        <v>5</v>
      </c>
      <c r="P160" s="4">
        <v>0</v>
      </c>
      <c r="Q160" s="4">
        <f t="shared" si="12"/>
        <v>16.666666666666664</v>
      </c>
      <c r="R160" s="3">
        <f t="shared" si="14"/>
        <v>8.8000000000000007</v>
      </c>
      <c r="S160" s="3">
        <f t="shared" si="14"/>
        <v>5.1619999999999999</v>
      </c>
      <c r="T160" s="3" t="s">
        <v>34</v>
      </c>
      <c r="U160" s="8">
        <v>11.101188032181604</v>
      </c>
      <c r="V160" s="9">
        <v>17.558275368117148</v>
      </c>
      <c r="W160" s="6">
        <v>28.659463400298751</v>
      </c>
      <c r="X160" s="6">
        <v>0.61265192313175398</v>
      </c>
      <c r="Y160" s="6">
        <v>-0.84382268689232653</v>
      </c>
      <c r="Z160" s="6">
        <v>-0.2760669824308149</v>
      </c>
      <c r="AA160" s="6">
        <v>-1.1198896693231415</v>
      </c>
      <c r="AB160" s="7">
        <v>80.344827586206904</v>
      </c>
      <c r="AC160" s="3" t="s">
        <v>34</v>
      </c>
    </row>
    <row r="161" spans="1:29">
      <c r="A161" t="s">
        <v>29</v>
      </c>
      <c r="B161">
        <v>160</v>
      </c>
      <c r="C161">
        <v>10</v>
      </c>
      <c r="D161">
        <v>27</v>
      </c>
      <c r="E161" t="s">
        <v>50</v>
      </c>
      <c r="F161" t="s">
        <v>42</v>
      </c>
      <c r="G161" s="3" t="s">
        <v>32</v>
      </c>
      <c r="H161" s="3">
        <v>48.47</v>
      </c>
      <c r="I161" s="3" t="s">
        <v>32</v>
      </c>
      <c r="J161" s="3">
        <v>0</v>
      </c>
      <c r="K161" s="3">
        <v>48.47</v>
      </c>
      <c r="L161" s="4">
        <v>0</v>
      </c>
      <c r="M161" s="4">
        <v>0</v>
      </c>
      <c r="N161" s="4">
        <v>0</v>
      </c>
      <c r="O161" s="4">
        <v>6</v>
      </c>
      <c r="P161" s="4">
        <v>0</v>
      </c>
      <c r="Q161" s="4">
        <f t="shared" si="12"/>
        <v>0</v>
      </c>
      <c r="R161" s="3" t="s">
        <v>34</v>
      </c>
      <c r="S161" s="3">
        <f>H161/O161</f>
        <v>8.0783333333333331</v>
      </c>
      <c r="T161" s="3" t="s">
        <v>34</v>
      </c>
      <c r="U161" s="8">
        <v>2.7199888019061698</v>
      </c>
      <c r="V161" s="9">
        <v>6.2844664172559286</v>
      </c>
      <c r="W161" s="6">
        <v>9.0044552191620983</v>
      </c>
      <c r="X161" s="6">
        <v>0.69792855473167914</v>
      </c>
      <c r="Y161" s="6">
        <v>-0.22209786674777635</v>
      </c>
      <c r="Z161" s="6">
        <v>0.38949466443185982</v>
      </c>
      <c r="AA161" s="6">
        <v>0.16739679768408347</v>
      </c>
      <c r="AB161" s="7">
        <v>81.938325991189416</v>
      </c>
      <c r="AC161" s="3" t="s">
        <v>52</v>
      </c>
    </row>
  </sheetData>
  <autoFilter ref="A1:AC1"/>
  <sortState ref="A2:AC161">
    <sortCondition ref="B3:B16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</vt:lpstr>
      <vt:lpstr>p</vt:lpstr>
      <vt:lpstr>n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</cp:lastModifiedBy>
  <dcterms:created xsi:type="dcterms:W3CDTF">2012-07-09T18:49:05Z</dcterms:created>
  <dcterms:modified xsi:type="dcterms:W3CDTF">2014-09-26T21:49:34Z</dcterms:modified>
</cp:coreProperties>
</file>