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marinello/Desktop/Final_Project/Visuals/"/>
    </mc:Choice>
  </mc:AlternateContent>
  <xr:revisionPtr revIDLastSave="0" documentId="13_ncr:1_{67F5072B-090D-C843-84FA-76267443E30C}" xr6:coauthVersionLast="43" xr6:coauthVersionMax="43" xr10:uidLastSave="{00000000-0000-0000-0000-000000000000}"/>
  <bookViews>
    <workbookView xWindow="-1380" yWindow="960" windowWidth="16920" windowHeight="17040" activeTab="1" xr2:uid="{00000000-000D-0000-FFFF-FFFF00000000}"/>
  </bookViews>
  <sheets>
    <sheet name="syria_aid_per_year_table" sheetId="1" r:id="rId1"/>
    <sheet name="%cha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2" l="1"/>
  <c r="H26" i="2"/>
  <c r="H25" i="2"/>
  <c r="H24" i="2"/>
  <c r="H23" i="2"/>
  <c r="F27" i="2"/>
  <c r="F26" i="2"/>
  <c r="F25" i="2"/>
  <c r="F24" i="2"/>
  <c r="F23" i="2"/>
  <c r="F22" i="2"/>
  <c r="H11" i="2"/>
  <c r="H10" i="2"/>
  <c r="H9" i="2"/>
  <c r="H8" i="2"/>
  <c r="H7" i="2"/>
  <c r="D8" i="2"/>
  <c r="D9" i="2"/>
  <c r="D10" i="2"/>
  <c r="D11" i="2"/>
  <c r="D12" i="2"/>
  <c r="D13" i="2"/>
  <c r="D7" i="2"/>
</calcChain>
</file>

<file path=xl/sharedStrings.xml><?xml version="1.0" encoding="utf-8"?>
<sst xmlns="http://schemas.openxmlformats.org/spreadsheetml/2006/main" count="19" uniqueCount="10">
  <si>
    <t>Year</t>
  </si>
  <si>
    <t>Amount of Aid (USD)</t>
  </si>
  <si>
    <t>Table 3</t>
  </si>
  <si>
    <t>Percent Change in Aid per Year - Syria</t>
  </si>
  <si>
    <t>% Change</t>
  </si>
  <si>
    <t>Table 4</t>
  </si>
  <si>
    <t>Percent Change in IDP's per year - Syria</t>
  </si>
  <si>
    <t>IDPs</t>
  </si>
  <si>
    <t>Table 2</t>
  </si>
  <si>
    <t>Aid to Syria and Syrian Internal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</si>
</sst>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43" applyFont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center"/>
    </xf>
    <xf numFmtId="9" fontId="18" fillId="0" borderId="12" xfId="43" applyFont="1" applyBorder="1" applyAlignment="1">
      <alignment horizontal="center"/>
    </xf>
    <xf numFmtId="0" fontId="18" fillId="0" borderId="13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9" fontId="18" fillId="0" borderId="14" xfId="43" applyFont="1" applyBorder="1" applyAlignment="1">
      <alignment horizontal="center"/>
    </xf>
    <xf numFmtId="44" fontId="18" fillId="0" borderId="0" xfId="1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44" fontId="18" fillId="0" borderId="16" xfId="1" applyFont="1" applyBorder="1" applyAlignment="1">
      <alignment horizontal="center"/>
    </xf>
    <xf numFmtId="9" fontId="18" fillId="0" borderId="17" xfId="43" applyFont="1" applyBorder="1" applyAlignment="1">
      <alignment horizontal="center"/>
    </xf>
    <xf numFmtId="0" fontId="19" fillId="0" borderId="15" xfId="0" applyFont="1" applyBorder="1" applyAlignment="1">
      <alignment horizontal="left"/>
    </xf>
    <xf numFmtId="0" fontId="18" fillId="0" borderId="16" xfId="0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44" fontId="20" fillId="0" borderId="0" xfId="1" applyFont="1" applyBorder="1" applyAlignment="1">
      <alignment horizontal="center"/>
    </xf>
    <xf numFmtId="9" fontId="20" fillId="0" borderId="14" xfId="43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9" fontId="18" fillId="0" borderId="0" xfId="43" applyFont="1" applyBorder="1" applyAlignment="1">
      <alignment horizontal="center"/>
    </xf>
    <xf numFmtId="9" fontId="20" fillId="0" borderId="0" xfId="43" applyFont="1" applyBorder="1" applyAlignment="1">
      <alignment horizontal="center"/>
    </xf>
    <xf numFmtId="0" fontId="0" fillId="0" borderId="0" xfId="0" applyBorder="1"/>
    <xf numFmtId="9" fontId="18" fillId="0" borderId="11" xfId="43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9" fontId="18" fillId="0" borderId="16" xfId="43" applyFont="1" applyBorder="1" applyAlignment="1">
      <alignment horizontal="center"/>
    </xf>
    <xf numFmtId="0" fontId="0" fillId="0" borderId="16" xfId="0" applyBorder="1"/>
    <xf numFmtId="0" fontId="0" fillId="0" borderId="17" xfId="0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US Aid to Syria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syria_aid_per_year_table!$C$1</c:f>
              <c:strCache>
                <c:ptCount val="1"/>
                <c:pt idx="0">
                  <c:v> Amount of Aid (USD)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syria_aid_per_year_table!$B$2:$B$9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syria_aid_per_year_table!$C$2:$C$9</c:f>
              <c:numCache>
                <c:formatCode>_("$"* #,##0.00_);_("$"* \(#,##0.00\);_("$"* "-"??_);_(@_)</c:formatCode>
                <c:ptCount val="8"/>
                <c:pt idx="0">
                  <c:v>25644</c:v>
                </c:pt>
                <c:pt idx="1">
                  <c:v>1722596279.0399899</c:v>
                </c:pt>
                <c:pt idx="2">
                  <c:v>1330098715.6199999</c:v>
                </c:pt>
                <c:pt idx="3">
                  <c:v>191402588.639999</c:v>
                </c:pt>
                <c:pt idx="4">
                  <c:v>2065318463.98999</c:v>
                </c:pt>
                <c:pt idx="5">
                  <c:v>1099183172.0599999</c:v>
                </c:pt>
                <c:pt idx="6">
                  <c:v>516954083.42000002</c:v>
                </c:pt>
                <c:pt idx="7">
                  <c:v>21144844.109999999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D-BD4C-9448-0FBA2919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16447"/>
        <c:axId val="527108767"/>
      </c:barChart>
      <c:catAx>
        <c:axId val="5271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08767"/>
        <c:crosses val="autoZero"/>
        <c:auto val="1"/>
        <c:lblAlgn val="ctr"/>
        <c:lblOffset val="100"/>
        <c:noMultiLvlLbl val="0"/>
      </c:catAx>
      <c:valAx>
        <c:axId val="5271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4</xdr:row>
      <xdr:rowOff>88900</xdr:rowOff>
    </xdr:from>
    <xdr:to>
      <xdr:col>13</xdr:col>
      <xdr:colOff>482600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4DF36-DD96-A84E-95E4-514072E9B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1" sqref="B1:C9"/>
    </sheetView>
  </sheetViews>
  <sheetFormatPr baseColWidth="10" defaultRowHeight="16" x14ac:dyDescent="0.2"/>
  <cols>
    <col min="3" max="3" width="17.6640625" style="1" bestFit="1" customWidth="1"/>
  </cols>
  <sheetData>
    <row r="1" spans="1:3" x14ac:dyDescent="0.2">
      <c r="B1" t="s">
        <v>0</v>
      </c>
      <c r="C1" s="1" t="s">
        <v>1</v>
      </c>
    </row>
    <row r="2" spans="1:3" x14ac:dyDescent="0.2">
      <c r="A2">
        <v>0</v>
      </c>
      <c r="B2">
        <v>2011</v>
      </c>
      <c r="C2" s="1">
        <v>25644</v>
      </c>
    </row>
    <row r="3" spans="1:3" x14ac:dyDescent="0.2">
      <c r="A3">
        <v>1</v>
      </c>
      <c r="B3">
        <v>2012</v>
      </c>
      <c r="C3" s="1">
        <v>1722596279.0399899</v>
      </c>
    </row>
    <row r="4" spans="1:3" x14ac:dyDescent="0.2">
      <c r="A4">
        <v>2</v>
      </c>
      <c r="B4">
        <v>2013</v>
      </c>
      <c r="C4" s="1">
        <v>1330098715.6199999</v>
      </c>
    </row>
    <row r="5" spans="1:3" x14ac:dyDescent="0.2">
      <c r="A5">
        <v>3</v>
      </c>
      <c r="B5">
        <v>2014</v>
      </c>
      <c r="C5" s="1">
        <v>191402588.639999</v>
      </c>
    </row>
    <row r="6" spans="1:3" x14ac:dyDescent="0.2">
      <c r="A6">
        <v>4</v>
      </c>
      <c r="B6">
        <v>2015</v>
      </c>
      <c r="C6" s="1">
        <v>2065318463.98999</v>
      </c>
    </row>
    <row r="7" spans="1:3" x14ac:dyDescent="0.2">
      <c r="A7">
        <v>5</v>
      </c>
      <c r="B7">
        <v>2016</v>
      </c>
      <c r="C7" s="1">
        <v>1099183172.0599999</v>
      </c>
    </row>
    <row r="8" spans="1:3" x14ac:dyDescent="0.2">
      <c r="A8">
        <v>6</v>
      </c>
      <c r="B8">
        <v>2017</v>
      </c>
      <c r="C8" s="1">
        <v>516954083.42000002</v>
      </c>
    </row>
    <row r="9" spans="1:3" x14ac:dyDescent="0.2">
      <c r="A9">
        <v>7</v>
      </c>
      <c r="B9">
        <v>2018</v>
      </c>
      <c r="C9" s="1">
        <v>21144844.109999999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F840-EA05-9147-A928-9B7E7FF60396}">
  <dimension ref="B2:H28"/>
  <sheetViews>
    <sheetView tabSelected="1" workbookViewId="0">
      <selection activeCell="D17" sqref="D17:H27"/>
    </sheetView>
  </sheetViews>
  <sheetFormatPr baseColWidth="10" defaultRowHeight="16" x14ac:dyDescent="0.2"/>
  <cols>
    <col min="3" max="3" width="21.5" customWidth="1"/>
    <col min="4" max="4" width="10.83203125" style="2"/>
    <col min="5" max="5" width="20.5" style="3" customWidth="1"/>
    <col min="6" max="6" width="12" style="4" customWidth="1"/>
    <col min="7" max="7" width="12.1640625" customWidth="1"/>
  </cols>
  <sheetData>
    <row r="2" spans="2:8" x14ac:dyDescent="0.2">
      <c r="B2" s="5" t="s">
        <v>2</v>
      </c>
      <c r="C2" s="6"/>
      <c r="D2" s="7"/>
      <c r="E2"/>
      <c r="F2" s="5" t="s">
        <v>5</v>
      </c>
      <c r="G2" s="6"/>
      <c r="H2" s="7"/>
    </row>
    <row r="3" spans="2:8" x14ac:dyDescent="0.2">
      <c r="B3" s="8"/>
      <c r="C3" s="9"/>
      <c r="D3" s="10"/>
      <c r="E3"/>
      <c r="F3" s="8"/>
      <c r="G3" s="9"/>
      <c r="H3" s="10"/>
    </row>
    <row r="4" spans="2:8" x14ac:dyDescent="0.2">
      <c r="B4" s="15" t="s">
        <v>3</v>
      </c>
      <c r="C4" s="16"/>
      <c r="D4" s="14"/>
      <c r="E4"/>
      <c r="F4" s="15" t="s">
        <v>6</v>
      </c>
      <c r="G4" s="16"/>
      <c r="H4" s="14"/>
    </row>
    <row r="5" spans="2:8" x14ac:dyDescent="0.2">
      <c r="B5" s="17" t="s">
        <v>0</v>
      </c>
      <c r="C5" s="18" t="s">
        <v>1</v>
      </c>
      <c r="D5" s="19" t="s">
        <v>4</v>
      </c>
      <c r="E5"/>
      <c r="F5" s="17" t="s">
        <v>0</v>
      </c>
      <c r="G5" s="20" t="s">
        <v>7</v>
      </c>
      <c r="H5" s="19" t="s">
        <v>4</v>
      </c>
    </row>
    <row r="6" spans="2:8" x14ac:dyDescent="0.2">
      <c r="B6" s="8">
        <v>2011</v>
      </c>
      <c r="C6" s="11">
        <v>25644</v>
      </c>
      <c r="D6" s="10"/>
      <c r="E6"/>
      <c r="F6" s="8">
        <v>2012</v>
      </c>
      <c r="G6" s="21">
        <v>2016500</v>
      </c>
      <c r="H6" s="10"/>
    </row>
    <row r="7" spans="2:8" x14ac:dyDescent="0.2">
      <c r="B7" s="8">
        <v>2012</v>
      </c>
      <c r="C7" s="11">
        <v>1722596279.0399899</v>
      </c>
      <c r="D7" s="10">
        <f>(C7-C6)/C6</f>
        <v>67172.462760879353</v>
      </c>
      <c r="E7"/>
      <c r="F7" s="8">
        <v>2013</v>
      </c>
      <c r="G7" s="9">
        <v>6520800</v>
      </c>
      <c r="H7" s="10">
        <f>(G7-G6)/G6</f>
        <v>2.2337217951896853</v>
      </c>
    </row>
    <row r="8" spans="2:8" x14ac:dyDescent="0.2">
      <c r="B8" s="8">
        <v>2013</v>
      </c>
      <c r="C8" s="11">
        <v>1330098715.6199999</v>
      </c>
      <c r="D8" s="10">
        <f t="shared" ref="D8:D13" si="0">(C8-C7)/C7</f>
        <v>-0.22785232279656994</v>
      </c>
      <c r="E8"/>
      <c r="F8" s="8">
        <v>2014</v>
      </c>
      <c r="G8" s="9">
        <v>7632500</v>
      </c>
      <c r="H8" s="10">
        <f t="shared" ref="H8:H11" si="1">(G8-G7)/G7</f>
        <v>0.17048521653784812</v>
      </c>
    </row>
    <row r="9" spans="2:8" x14ac:dyDescent="0.2">
      <c r="B9" s="8">
        <v>2014</v>
      </c>
      <c r="C9" s="11">
        <v>191402588.639999</v>
      </c>
      <c r="D9" s="10">
        <f t="shared" si="0"/>
        <v>-0.8560989598799964</v>
      </c>
      <c r="E9"/>
      <c r="F9" s="8">
        <v>2015</v>
      </c>
      <c r="G9" s="9">
        <v>6563462</v>
      </c>
      <c r="H9" s="10">
        <f t="shared" si="1"/>
        <v>-0.14006393711103832</v>
      </c>
    </row>
    <row r="10" spans="2:8" x14ac:dyDescent="0.2">
      <c r="B10" s="8">
        <v>2015</v>
      </c>
      <c r="C10" s="11">
        <v>2065318463.98999</v>
      </c>
      <c r="D10" s="10">
        <f t="shared" si="0"/>
        <v>9.7904416479683025</v>
      </c>
      <c r="E10"/>
      <c r="F10" s="8">
        <v>2016</v>
      </c>
      <c r="G10" s="9">
        <v>6325978</v>
      </c>
      <c r="H10" s="10">
        <f t="shared" si="1"/>
        <v>-3.6182734051023679E-2</v>
      </c>
    </row>
    <row r="11" spans="2:8" x14ac:dyDescent="0.2">
      <c r="B11" s="8">
        <v>2016</v>
      </c>
      <c r="C11" s="11">
        <v>1099183172.0599999</v>
      </c>
      <c r="D11" s="10">
        <f t="shared" si="0"/>
        <v>-0.46778998434145247</v>
      </c>
      <c r="E11"/>
      <c r="F11" s="12">
        <v>2017</v>
      </c>
      <c r="G11" s="16">
        <v>6150005</v>
      </c>
      <c r="H11" s="14">
        <f t="shared" si="1"/>
        <v>-2.7817516912009496E-2</v>
      </c>
    </row>
    <row r="12" spans="2:8" x14ac:dyDescent="0.2">
      <c r="B12" s="8">
        <v>2017</v>
      </c>
      <c r="C12" s="11">
        <v>516954083.42000002</v>
      </c>
      <c r="D12" s="10">
        <f t="shared" si="0"/>
        <v>-0.52969250570751858</v>
      </c>
      <c r="E12"/>
      <c r="F12" s="2"/>
      <c r="G12" s="3"/>
      <c r="H12" s="4"/>
    </row>
    <row r="13" spans="2:8" x14ac:dyDescent="0.2">
      <c r="B13" s="12">
        <v>2018</v>
      </c>
      <c r="C13" s="13">
        <v>21144844.109999999</v>
      </c>
      <c r="D13" s="14">
        <f t="shared" si="0"/>
        <v>-0.95909724908233129</v>
      </c>
      <c r="E13"/>
      <c r="F13"/>
    </row>
    <row r="17" spans="4:8" x14ac:dyDescent="0.2">
      <c r="D17" s="5" t="s">
        <v>8</v>
      </c>
      <c r="E17" s="6"/>
      <c r="F17" s="26"/>
      <c r="G17" s="27"/>
      <c r="H17" s="28"/>
    </row>
    <row r="18" spans="4:8" x14ac:dyDescent="0.2">
      <c r="D18" s="8"/>
      <c r="E18" s="9"/>
      <c r="F18" s="23"/>
      <c r="G18" s="25"/>
      <c r="H18" s="29"/>
    </row>
    <row r="19" spans="4:8" x14ac:dyDescent="0.2">
      <c r="D19" s="15" t="s">
        <v>9</v>
      </c>
      <c r="E19" s="16"/>
      <c r="F19" s="30"/>
      <c r="G19" s="31"/>
      <c r="H19" s="32"/>
    </row>
    <row r="20" spans="4:8" x14ac:dyDescent="0.2">
      <c r="D20" s="17" t="s">
        <v>0</v>
      </c>
      <c r="E20" s="18" t="s">
        <v>1</v>
      </c>
      <c r="F20" s="24" t="s">
        <v>4</v>
      </c>
      <c r="G20" s="20" t="s">
        <v>7</v>
      </c>
      <c r="H20" s="19" t="s">
        <v>4</v>
      </c>
    </row>
    <row r="21" spans="4:8" x14ac:dyDescent="0.2">
      <c r="D21" s="8">
        <v>2011</v>
      </c>
      <c r="E21" s="11">
        <v>25644</v>
      </c>
      <c r="F21" s="23"/>
      <c r="G21" s="25"/>
      <c r="H21" s="29"/>
    </row>
    <row r="22" spans="4:8" x14ac:dyDescent="0.2">
      <c r="D22" s="8">
        <v>2012</v>
      </c>
      <c r="E22" s="11">
        <v>1722596279.0399899</v>
      </c>
      <c r="F22" s="23">
        <f>(E22-E21)/E21</f>
        <v>67172.462760879353</v>
      </c>
      <c r="G22" s="21">
        <v>2016500</v>
      </c>
      <c r="H22" s="10"/>
    </row>
    <row r="23" spans="4:8" x14ac:dyDescent="0.2">
      <c r="D23" s="8">
        <v>2013</v>
      </c>
      <c r="E23" s="11">
        <v>1330098715.6199999</v>
      </c>
      <c r="F23" s="23">
        <f t="shared" ref="F23:F27" si="2">(E23-E22)/E22</f>
        <v>-0.22785232279656994</v>
      </c>
      <c r="G23" s="9">
        <v>6520800</v>
      </c>
      <c r="H23" s="10">
        <f>(G23-G22)/G22</f>
        <v>2.2337217951896853</v>
      </c>
    </row>
    <row r="24" spans="4:8" x14ac:dyDescent="0.2">
      <c r="D24" s="8">
        <v>2014</v>
      </c>
      <c r="E24" s="11">
        <v>191402588.639999</v>
      </c>
      <c r="F24" s="23">
        <f t="shared" si="2"/>
        <v>-0.8560989598799964</v>
      </c>
      <c r="G24" s="9">
        <v>7632500</v>
      </c>
      <c r="H24" s="10">
        <f t="shared" ref="H24:H27" si="3">(G24-G23)/G23</f>
        <v>0.17048521653784812</v>
      </c>
    </row>
    <row r="25" spans="4:8" x14ac:dyDescent="0.2">
      <c r="D25" s="8">
        <v>2015</v>
      </c>
      <c r="E25" s="11">
        <v>2065318463.98999</v>
      </c>
      <c r="F25" s="23">
        <f t="shared" si="2"/>
        <v>9.7904416479683025</v>
      </c>
      <c r="G25" s="9">
        <v>6563462</v>
      </c>
      <c r="H25" s="10">
        <f t="shared" si="3"/>
        <v>-0.14006393711103832</v>
      </c>
    </row>
    <row r="26" spans="4:8" x14ac:dyDescent="0.2">
      <c r="D26" s="8">
        <v>2016</v>
      </c>
      <c r="E26" s="11">
        <v>1099183172.0599999</v>
      </c>
      <c r="F26" s="23">
        <f t="shared" si="2"/>
        <v>-0.46778998434145247</v>
      </c>
      <c r="G26" s="9">
        <v>6325978</v>
      </c>
      <c r="H26" s="10">
        <f t="shared" si="3"/>
        <v>-3.6182734051023679E-2</v>
      </c>
    </row>
    <row r="27" spans="4:8" x14ac:dyDescent="0.2">
      <c r="D27" s="12">
        <v>2017</v>
      </c>
      <c r="E27" s="13">
        <v>516954083.42000002</v>
      </c>
      <c r="F27" s="30">
        <f t="shared" si="2"/>
        <v>-0.52969250570751858</v>
      </c>
      <c r="G27" s="16">
        <v>6150005</v>
      </c>
      <c r="H27" s="14">
        <f t="shared" si="3"/>
        <v>-2.7817516912009496E-2</v>
      </c>
    </row>
    <row r="28" spans="4:8" x14ac:dyDescent="0.2">
      <c r="D28" s="22"/>
      <c r="E28" s="11"/>
      <c r="F2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syria_aid_per_year_table</vt:lpstr>
      <vt:lpstr>%change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Marinello</dc:creator>
  <cp:lastModifiedBy>Marissa Marinello</cp:lastModifiedBy>
  <dcterms:created xsi:type="dcterms:W3CDTF">2019-05-07T16:18:48Z</dcterms:created>
  <dcterms:modified xsi:type="dcterms:W3CDTF">2019-05-09T19:16:42Z</dcterms:modified>
</cp:coreProperties>
</file>