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Group Activiti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1">
      <text>
        <t xml:space="preserve">0% - Not Yet Started
25% - Just Started: little progress is done
50% - Halfway Done
75% - Almost done
100% - Completed</t>
      </text>
    </comment>
    <comment authorId="0" ref="H12">
      <text>
        <t xml:space="preserve">0% - Not Yet Started
25% - Just Started: little progress is done
50% - Halfway Done
75% - Almost done
100% - Completed</t>
      </text>
    </comment>
    <comment authorId="0" ref="H13">
      <text>
        <t xml:space="preserve">0% - Not Yet Started
25% - Just Started: little progress is done
50% - Halfway Done
75% - Almost done
100% - Completed</t>
      </text>
    </comment>
    <comment authorId="0" ref="H14">
      <text>
        <t xml:space="preserve">0% - Not Yet Started
25% - Just Started: little progress is done
50% - Halfway Done
75% - Almost done
100% - Completed</t>
      </text>
    </comment>
    <comment authorId="0" ref="H15">
      <text>
        <t xml:space="preserve">0% - Not Yet Started
25% - Just Started: little progress is done
50% - Halfway Done
75% - Almost done
100% - Completed</t>
      </text>
    </comment>
    <comment authorId="0" ref="H16">
      <text>
        <t xml:space="preserve">0% - Not Yet Started
25% - Just Started: little progress is done
50% - Halfway Done
75% - Almost done
100% - Completed</t>
      </text>
    </comment>
    <comment authorId="0" ref="H17">
      <text>
        <t xml:space="preserve">0% - Not Yet Started
25% - Just Started: little progress is done
50% - Halfway Done
75% - Almost done
100% - Completed</t>
      </text>
    </comment>
    <comment authorId="0" ref="H18">
      <text>
        <t xml:space="preserve">0% - Not Yet Started
25% - Just Started: little progress is done
50% - Halfway Done
75% - Almost done
100% - Completed</t>
      </text>
    </comment>
    <comment authorId="0" ref="H19">
      <text>
        <t xml:space="preserve">0% - Not Yet Started
25% - Just Started: little progress is done
50% - Halfway Done
75% - Almost done
100% - Completed</t>
      </text>
    </comment>
    <comment authorId="0" ref="H20">
      <text>
        <t xml:space="preserve">0% - Not Yet Started
25% - Just Started: little progress is done
50% - Halfway Done
75% - Almost done
100% - Completed</t>
      </text>
    </comment>
    <comment authorId="0" ref="H21">
      <text>
        <t xml:space="preserve">0% - Not Yet Started
25% - Just Started: little progress is done
50% - Halfway Done
75% - Almost done
100% - Completed</t>
      </text>
    </comment>
    <comment authorId="0" ref="H22">
      <text>
        <t xml:space="preserve">0% - Not Yet Started
25% - Just Started: little progress is done
50% - Halfway Done
75% - Almost done
100% - Completed</t>
      </text>
    </comment>
    <comment authorId="0" ref="H23">
      <text>
        <t xml:space="preserve">0% - Not Yet Started
25% - Just Started: little progress is done
50% - Halfway Done
75% - Almost done
100% - Completed</t>
      </text>
    </comment>
    <comment authorId="0" ref="H24">
      <text>
        <t xml:space="preserve">0% - Not Yet Started
25% - Just Started: little progress is done
50% - Halfway Done
75% - Almost done
100% - Completed</t>
      </text>
    </comment>
    <comment authorId="0" ref="H25">
      <text>
        <t xml:space="preserve">0% - Not Yet Started
25% - Just Started: little progress is done
50% - Halfway Done
75% - Almost done
100% - Completed</t>
      </text>
    </comment>
    <comment authorId="0" ref="H26">
      <text>
        <t xml:space="preserve">0% - Not Yet Started
25% - Just Started: little progress is done
50% - Halfway Done
75% - Almost done
100% - Completed</t>
      </text>
    </comment>
    <comment authorId="0" ref="H27">
      <text>
        <t xml:space="preserve">0% - Not Yet Started
25% - Just Started: little progress is done
50% - Halfway Done
75% - Almost done
100% - Completed</t>
      </text>
    </comment>
    <comment authorId="0" ref="H28">
      <text>
        <t xml:space="preserve">0% - Not Yet Started
25% - Just Started: little progress is done
50% - Halfway Done
75% - Almost done
100% - Completed</t>
      </text>
    </comment>
    <comment authorId="0" ref="H29">
      <text>
        <t xml:space="preserve">0% - Not Yet Started
25% - Just Started: little progress is done
50% - Halfway Done
75% - Almost done
100% - Completed</t>
      </text>
    </comment>
    <comment authorId="0" ref="H30">
      <text>
        <t xml:space="preserve">0% - Not Yet Started
25% - Just Started: little progress is done
50% - Halfway Done
75% - Almost done
100% - Completed</t>
      </text>
    </comment>
    <comment authorId="0" ref="H31">
      <text>
        <t xml:space="preserve">0% - Not Yet Started
25% - Just Started: little progress is done
50% - Halfway Done
75% - Almost done
100% - Completed</t>
      </text>
    </comment>
    <comment authorId="0" ref="H32">
      <text>
        <t xml:space="preserve">0% - Not Yet Started
25% - Just Started: little progress is done
50% - Halfway Done
75% - Almost done
100% - Completed</t>
      </text>
    </comment>
    <comment authorId="0" ref="H33">
      <text>
        <t xml:space="preserve">0% - Not Yet Started
25% - Just Started: little progress is done
50% - Halfway Done
75% - Almost done
100% - Completed</t>
      </text>
    </comment>
    <comment authorId="0" ref="H34">
      <text>
        <t xml:space="preserve">0% - Not Yet Started
25% - Just Started: little progress is done
50% - Halfway Done
75% - Almost done
100% - Completed</t>
      </text>
    </comment>
  </commentList>
</comments>
</file>

<file path=xl/sharedStrings.xml><?xml version="1.0" encoding="utf-8"?>
<sst xmlns="http://schemas.openxmlformats.org/spreadsheetml/2006/main" count="108" uniqueCount="71">
  <si>
    <t>IT3M HUMCOMP-Human Computer Interaction</t>
  </si>
  <si>
    <t>Group 5 - GANTT CHART</t>
  </si>
  <si>
    <t>Group Google Meet Link</t>
  </si>
  <si>
    <r>
      <rPr>
        <rFont val="Arial"/>
        <b val="0"/>
        <color theme="1"/>
        <sz val="12.0"/>
      </rPr>
      <t xml:space="preserve">PROJECT TITLE: </t>
    </r>
    <r>
      <rPr>
        <rFont val="Arial"/>
        <b/>
        <color theme="1"/>
        <sz val="12.0"/>
      </rPr>
      <t>Vulcanizing Shop Management System Design</t>
    </r>
  </si>
  <si>
    <r>
      <rPr>
        <rFont val="Arial"/>
        <b val="0"/>
        <color theme="1"/>
        <sz val="12.0"/>
      </rPr>
      <t xml:space="preserve">PROJECT LEADER: </t>
    </r>
    <r>
      <rPr>
        <rFont val="Arial"/>
        <b/>
        <color theme="1"/>
        <sz val="12.0"/>
      </rPr>
      <t xml:space="preserve"> SAPINOSO, Maritoni Joy </t>
    </r>
  </si>
  <si>
    <r>
      <rPr>
        <rFont val="Arial"/>
        <color theme="1"/>
        <sz val="12.0"/>
      </rPr>
      <t xml:space="preserve">GROUP MEMBERS:  </t>
    </r>
    <r>
      <rPr>
        <rFont val="Arial"/>
        <b/>
        <color theme="1"/>
        <sz val="12.0"/>
      </rPr>
      <t>DELA CRUZ, Renz V.</t>
    </r>
  </si>
  <si>
    <t xml:space="preserve">                                    MAGSINO, Jericho E.</t>
  </si>
  <si>
    <t xml:space="preserve">                                    OHOYLAN, Alvin S.</t>
  </si>
  <si>
    <t xml:space="preserve">                                    ORLANDA, Harold L.</t>
  </si>
  <si>
    <t>Task Deliverables</t>
  </si>
  <si>
    <t>Task Assigned</t>
  </si>
  <si>
    <t>Scheduled Start Date</t>
  </si>
  <si>
    <t>Scheduled End Date</t>
  </si>
  <si>
    <t>Actual Start Date</t>
  </si>
  <si>
    <t>Actual End Date</t>
  </si>
  <si>
    <t>Duration</t>
  </si>
  <si>
    <t>Status</t>
  </si>
  <si>
    <t>Remarks</t>
  </si>
  <si>
    <t>Comment</t>
  </si>
  <si>
    <t>1. PROJECT PLANNING</t>
  </si>
  <si>
    <t>1.1 Research</t>
  </si>
  <si>
    <t>All</t>
  </si>
  <si>
    <t>In Progress</t>
  </si>
  <si>
    <t>1.2 Brainstorming</t>
  </si>
  <si>
    <t xml:space="preserve">All </t>
  </si>
  <si>
    <t>1.3 Beneficiary Selection</t>
  </si>
  <si>
    <t>Done</t>
  </si>
  <si>
    <t>Beneficiary Details</t>
  </si>
  <si>
    <t>1.4 Interview Questionnaire and Form</t>
  </si>
  <si>
    <t>Dela Cruz, Magsino, Sapinoso</t>
  </si>
  <si>
    <t>Interview Questions</t>
  </si>
  <si>
    <t>1.5 Consent Form/ Request Letter</t>
  </si>
  <si>
    <t>Request Letter Unsigned</t>
  </si>
  <si>
    <t>1.6 Research Proposal</t>
  </si>
  <si>
    <t>Research Proposal</t>
  </si>
  <si>
    <t>1.7 Project Title Formulation</t>
  </si>
  <si>
    <t>Magsino</t>
  </si>
  <si>
    <t>2. DATA GATHERING</t>
  </si>
  <si>
    <t>2.1  Invitation/Interview</t>
  </si>
  <si>
    <t>Orlanda</t>
  </si>
  <si>
    <t>2.2 Interview Logging/Recording</t>
  </si>
  <si>
    <t>Ohoylan</t>
  </si>
  <si>
    <t>2.3 Data Validation/Review</t>
  </si>
  <si>
    <t>2.4 Data Analysis</t>
  </si>
  <si>
    <t>3. PROJECT DESIGN</t>
  </si>
  <si>
    <t>3.1 High Level Design</t>
  </si>
  <si>
    <t>3.2 Medium Level Design</t>
  </si>
  <si>
    <t>3.3 Low Level Design</t>
  </si>
  <si>
    <t>4. PRESENTATION</t>
  </si>
  <si>
    <t>4.1 Title Presentation</t>
  </si>
  <si>
    <t>Title PPT</t>
  </si>
  <si>
    <r>
      <rPr>
        <rFont val="Arial"/>
        <b/>
        <color theme="1"/>
        <sz val="12.0"/>
      </rPr>
      <t xml:space="preserve">Group Leader: </t>
    </r>
    <r>
      <rPr>
        <rFont val="Arial"/>
        <color theme="1"/>
        <sz val="12.0"/>
      </rPr>
      <t xml:space="preserve">     SAPINOSO, Maritoni Joy </t>
    </r>
  </si>
  <si>
    <r>
      <rPr>
        <rFont val="Arial"/>
        <b/>
        <color theme="1"/>
        <sz val="12.0"/>
      </rPr>
      <t>Group Members:</t>
    </r>
    <r>
      <rPr>
        <rFont val="Arial"/>
        <color theme="1"/>
        <sz val="12.0"/>
      </rPr>
      <t xml:space="preserve">  DELA CRUZ, Renz V.</t>
    </r>
  </si>
  <si>
    <t xml:space="preserve">                               MAGSINO, Jericho E.</t>
  </si>
  <si>
    <t xml:space="preserve">                               OHOYLAN, Alvin S.</t>
  </si>
  <si>
    <t xml:space="preserve">                               ORLANDA, Harold L.</t>
  </si>
  <si>
    <t xml:space="preserve">Activity #1:  Research </t>
  </si>
  <si>
    <t>Completed</t>
  </si>
  <si>
    <t>Team effort</t>
  </si>
  <si>
    <t xml:space="preserve">Activity #1: Presentation/Delivery </t>
  </si>
  <si>
    <t>Delivered Successfully</t>
  </si>
  <si>
    <t xml:space="preserve">Activity #2: Research </t>
  </si>
  <si>
    <t>Activity #2: PPT</t>
  </si>
  <si>
    <t>Magsino, Sapinoso</t>
  </si>
  <si>
    <t>Activity 2</t>
  </si>
  <si>
    <t xml:space="preserve">Activity #3: Research </t>
  </si>
  <si>
    <t>Activity #3: PPT</t>
  </si>
  <si>
    <t>Sapinoso</t>
  </si>
  <si>
    <t>Activity 3</t>
  </si>
  <si>
    <t>Gantt Chart</t>
  </si>
  <si>
    <t>Updating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</si>
</sst>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&quot;-&quot;mmm"/>
  </numFmts>
  <fonts count="25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b/>
      <sz val="26.0"/>
      <color rgb="FF741B47"/>
      <name val="Arial"/>
    </font>
    <font>
      <b/>
      <u/>
      <color rgb="FF0000FF"/>
    </font>
    <font>
      <sz val="12.0"/>
      <color theme="0"/>
      <name val="Arial"/>
    </font>
    <font>
      <b/>
      <sz val="12.0"/>
      <color rgb="FFFFFFFF"/>
      <name val="Arial"/>
    </font>
    <font>
      <b/>
      <sz val="12.0"/>
      <color theme="0"/>
      <name val="Arial"/>
    </font>
    <font>
      <sz val="12.0"/>
      <color rgb="FFFFFFFF"/>
      <name val="Arial"/>
    </font>
    <font>
      <sz val="12.0"/>
      <color rgb="FF000000"/>
      <name val="Arial"/>
    </font>
    <font>
      <b/>
      <sz val="12.0"/>
      <color rgb="FF000000"/>
      <name val="Arial"/>
    </font>
    <font>
      <u/>
      <sz val="12.0"/>
      <color rgb="FF0000FF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26.0"/>
      <color rgb="FF741B47"/>
      <name val="Arial"/>
      <scheme val="minor"/>
    </font>
    <font>
      <sz val="12.0"/>
      <color theme="0"/>
      <name val="Arial"/>
      <scheme val="minor"/>
    </font>
    <font>
      <b/>
      <sz val="12.0"/>
      <color rgb="FFFFFFFF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sz val="12.0"/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sz val="9.0"/>
      <color theme="1"/>
      <name val="Calibri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</fills>
  <borders count="36">
    <border/>
    <border>
      <bottom style="thin">
        <color rgb="FFEAD1DC"/>
      </bottom>
    </border>
    <border>
      <top style="thin">
        <color rgb="FFEAD1DC"/>
      </top>
    </border>
    <border>
      <bottom style="thick">
        <color rgb="FFA64D79"/>
      </bottom>
    </border>
    <border>
      <top style="thin">
        <color rgb="FFEAD1DC"/>
      </top>
      <bottom style="thin">
        <color rgb="FFEAD1DC"/>
      </bottom>
    </border>
    <border>
      <top style="thin">
        <color rgb="FFEAD1DC"/>
      </top>
      <bottom style="thin">
        <color rgb="FFC27BA0"/>
      </bottom>
    </border>
    <border>
      <left style="thin">
        <color rgb="FF741B47"/>
      </left>
      <right style="thin">
        <color rgb="FF741B47"/>
      </right>
    </border>
    <border>
      <left style="thin">
        <color rgb="FFC27BA0"/>
      </left>
      <top style="thin">
        <color rgb="FFC27BA0"/>
      </top>
      <bottom style="thin">
        <color rgb="FFC27BA0"/>
      </bottom>
    </border>
    <border>
      <top style="thin">
        <color rgb="FFC27BA0"/>
      </top>
      <bottom style="thin">
        <color rgb="FFC27BA0"/>
      </bottom>
    </border>
    <border>
      <right style="thin">
        <color rgb="FFA64D79"/>
      </right>
      <top style="thin">
        <color rgb="FFC27BA0"/>
      </top>
      <bottom style="thin">
        <color rgb="FFC27BA0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C27BA0"/>
      </left>
      <right style="thin">
        <color rgb="FFC27BA0"/>
      </right>
      <bottom style="thin">
        <color rgb="FFC27BA0"/>
      </bottom>
    </border>
    <border>
      <left style="thin">
        <color rgb="FFA64D79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A64D79"/>
      </right>
      <top style="thin">
        <color rgb="FFCCCCCC"/>
      </top>
      <bottom style="thin">
        <color rgb="FFCCCCCC"/>
      </bottom>
    </border>
    <border>
      <left style="thin">
        <color rgb="FFC27BA0"/>
      </left>
      <right style="thin">
        <color rgb="FFC27BA0"/>
      </right>
      <top style="thin">
        <color rgb="FFC27BA0"/>
      </top>
    </border>
    <border>
      <left style="thin">
        <color rgb="FFC27BA0"/>
      </left>
      <top style="thin">
        <color rgb="FFC27BA0"/>
      </top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</border>
    <border>
      <left style="thin">
        <color rgb="FFA64D79"/>
      </left>
      <top style="thin">
        <color rgb="FFA64D79"/>
      </top>
      <bottom style="thin">
        <color rgb="FFA64D79"/>
      </bottom>
    </border>
    <border>
      <left style="thin">
        <color rgb="FFC27BA0"/>
      </left>
    </border>
    <border>
      <right style="thin">
        <color rgb="FFA64D79"/>
      </right>
    </border>
    <border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CCCCCC"/>
      </left>
      <right style="thin">
        <color rgb="FF741B47"/>
      </right>
      <top style="thin">
        <color rgb="FFCCCCCC"/>
      </top>
      <bottom style="thin">
        <color rgb="FFCCCCCC"/>
      </bottom>
    </border>
    <border>
      <left style="thin">
        <color rgb="FFC27BA0"/>
      </left>
      <bottom style="thin">
        <color rgb="FFCCCCCC"/>
      </bottom>
    </border>
    <border>
      <bottom style="thin">
        <color rgb="FFCCCCCC"/>
      </bottom>
    </border>
    <border>
      <right style="thin">
        <color rgb="FFA64D79"/>
      </right>
      <bottom style="thin">
        <color rgb="FFCCCCCC"/>
      </bottom>
    </border>
    <border>
      <left style="thin">
        <color rgb="FFA64D79"/>
      </left>
      <right style="thin">
        <color rgb="FFCCCCCC"/>
      </right>
      <top style="thin">
        <color rgb="FFCCCCCC"/>
      </top>
      <bottom style="thin">
        <color rgb="FFA64D7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A64D79"/>
      </bottom>
    </border>
    <border>
      <left style="thin">
        <color rgb="FFCCCCCC"/>
      </left>
      <right style="thin">
        <color rgb="FFA64D79"/>
      </right>
      <top style="thin">
        <color rgb="FFCCCCCC"/>
      </top>
      <bottom style="thin">
        <color rgb="FFA64D79"/>
      </bottom>
    </border>
    <border>
      <left style="thin">
        <color rgb="FF741B47"/>
      </left>
      <right style="thin">
        <color rgb="FF741B47"/>
      </right>
      <bottom style="thin">
        <color rgb="FF741B47"/>
      </bottom>
    </border>
    <border>
      <left style="thin">
        <color rgb="FF741B47"/>
      </left>
      <right style="thin">
        <color rgb="FF741B47"/>
      </right>
      <top style="thin">
        <color rgb="FF741B47"/>
      </top>
      <bottom style="thin">
        <color rgb="FF741B47"/>
      </bottom>
    </border>
    <border>
      <left style="thin">
        <color rgb="FF741B47"/>
      </left>
      <right style="thin">
        <color rgb="FFA64D79"/>
      </right>
      <bottom style="thin">
        <color rgb="FF741B47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A64D79"/>
      </right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1" fillId="0" fontId="2" numFmtId="0" xfId="0" applyBorder="1" applyFont="1"/>
    <xf borderId="1" fillId="0" fontId="3" numFmtId="0" xfId="0" applyBorder="1" applyFont="1"/>
    <xf borderId="0" fillId="0" fontId="3" numFmtId="0" xfId="0" applyFont="1"/>
    <xf borderId="2" fillId="0" fontId="4" numFmtId="0" xfId="0" applyAlignment="1" applyBorder="1" applyFont="1">
      <alignment readingOrder="0" shrinkToFit="0" vertical="center" wrapText="1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0" fillId="0" fontId="5" numFmtId="0" xfId="0" applyAlignment="1" applyFont="1">
      <alignment readingOrder="0"/>
    </xf>
    <xf borderId="1" fillId="0" fontId="6" numFmtId="0" xfId="0" applyBorder="1" applyFont="1"/>
    <xf borderId="0" fillId="0" fontId="6" numFmtId="0" xfId="0" applyFont="1"/>
    <xf borderId="4" fillId="0" fontId="1" numFmtId="0" xfId="0" applyAlignment="1" applyBorder="1" applyFont="1">
      <alignment readingOrder="0" vertical="center"/>
    </xf>
    <xf borderId="4" fillId="0" fontId="2" numFmtId="0" xfId="0" applyBorder="1" applyFont="1"/>
    <xf borderId="4" fillId="0" fontId="3" numFmtId="0" xfId="0" applyBorder="1" applyFont="1"/>
    <xf borderId="4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5" fillId="0" fontId="3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0"/>
    </xf>
    <xf borderId="0" fillId="0" fontId="8" numFmtId="164" xfId="0" applyAlignment="1" applyFont="1" applyNumberForma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9" numFmtId="165" xfId="0" applyAlignment="1" applyFont="1" applyNumberFormat="1">
      <alignment horizontal="center" readingOrder="0" textRotation="90" vertical="center"/>
    </xf>
    <xf borderId="0" fillId="0" fontId="6" numFmtId="165" xfId="0" applyAlignment="1" applyFont="1" applyNumberFormat="1">
      <alignment horizontal="center" textRotation="90" vertical="center"/>
    </xf>
    <xf borderId="6" fillId="2" fontId="7" numFmtId="0" xfId="0" applyAlignment="1" applyBorder="1" applyFill="1" applyFont="1">
      <alignment horizontal="center" readingOrder="0" shrinkToFit="0" vertical="center" wrapText="1"/>
    </xf>
    <xf borderId="6" fillId="2" fontId="7" numFmtId="0" xfId="0" applyAlignment="1" applyBorder="1" applyFont="1">
      <alignment horizontal="center" readingOrder="0" shrinkToFit="0" vertical="center" wrapText="0"/>
    </xf>
    <xf borderId="6" fillId="2" fontId="8" numFmtId="164" xfId="0" applyAlignment="1" applyBorder="1" applyFont="1" applyNumberFormat="1">
      <alignment horizontal="center" readingOrder="0" shrinkToFit="0" vertical="center" wrapText="0"/>
    </xf>
    <xf borderId="6" fillId="2" fontId="8" numFmtId="0" xfId="0" applyAlignment="1" applyBorder="1" applyFont="1">
      <alignment horizontal="center" readingOrder="0" shrinkToFit="0" vertical="center" wrapText="0"/>
    </xf>
    <xf borderId="6" fillId="2" fontId="9" numFmtId="165" xfId="0" applyAlignment="1" applyBorder="1" applyFont="1" applyNumberFormat="1">
      <alignment horizontal="center" readingOrder="0" textRotation="90" vertical="center"/>
    </xf>
    <xf borderId="6" fillId="2" fontId="6" numFmtId="165" xfId="0" applyAlignment="1" applyBorder="1" applyFont="1" applyNumberFormat="1">
      <alignment horizontal="center" textRotation="90" vertical="center"/>
    </xf>
    <xf borderId="7" fillId="3" fontId="7" numFmtId="0" xfId="0" applyAlignment="1" applyBorder="1" applyFill="1" applyFont="1">
      <alignment horizontal="left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3" numFmtId="165" xfId="0" applyAlignment="1" applyFont="1" applyNumberFormat="1">
      <alignment horizontal="left" textRotation="0" vertical="center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10" fillId="0" fontId="3" numFmtId="164" xfId="0" applyAlignment="1" applyBorder="1" applyFont="1" applyNumberForma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0" fillId="0" fontId="3" numFmtId="9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vertical="center"/>
    </xf>
    <xf borderId="12" fillId="0" fontId="3" numFmtId="165" xfId="0" applyAlignment="1" applyBorder="1" applyFont="1" applyNumberFormat="1">
      <alignment horizontal="left" textRotation="0" vertical="center"/>
    </xf>
    <xf borderId="13" fillId="0" fontId="3" numFmtId="165" xfId="0" applyAlignment="1" applyBorder="1" applyFont="1" applyNumberFormat="1">
      <alignment horizontal="left" textRotation="0" vertical="center"/>
    </xf>
    <xf borderId="14" fillId="0" fontId="3" numFmtId="165" xfId="0" applyAlignment="1" applyBorder="1" applyFont="1" applyNumberFormat="1">
      <alignment horizontal="left" textRotation="0" vertical="center"/>
    </xf>
    <xf borderId="10" fillId="0" fontId="3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left" readingOrder="0" shrinkToFit="0" vertical="center" wrapText="1"/>
    </xf>
    <xf borderId="7" fillId="0" fontId="12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left"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7" fillId="0" fontId="3" numFmtId="9" xfId="0" applyAlignment="1" applyBorder="1" applyFont="1" applyNumberForma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center"/>
    </xf>
    <xf borderId="10" fillId="0" fontId="3" numFmtId="164" xfId="0" applyAlignment="1" applyBorder="1" applyFont="1" applyNumberFormat="1">
      <alignment horizontal="center" shrinkToFit="0" vertical="center" wrapText="1"/>
    </xf>
    <xf borderId="7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readingOrder="0" vertical="center"/>
    </xf>
    <xf borderId="10" fillId="0" fontId="10" numFmtId="16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left" readingOrder="0" shrinkToFit="0" vertical="center" wrapText="1"/>
    </xf>
    <xf borderId="15" fillId="0" fontId="10" numFmtId="0" xfId="0" applyAlignment="1" applyBorder="1" applyFont="1">
      <alignment horizontal="center" readingOrder="0" vertical="center"/>
    </xf>
    <xf borderId="15" fillId="0" fontId="10" numFmtId="164" xfId="0" applyAlignment="1" applyBorder="1" applyFont="1" applyNumberFormat="1">
      <alignment horizontal="center" vertical="center"/>
    </xf>
    <xf borderId="15" fillId="0" fontId="10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/>
    </xf>
    <xf borderId="16" fillId="0" fontId="10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left" readingOrder="0"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left" readingOrder="0" shrinkToFit="0" vertical="center" wrapText="1"/>
    </xf>
    <xf borderId="18" fillId="0" fontId="11" numFmtId="0" xfId="0" applyAlignment="1" applyBorder="1" applyFont="1">
      <alignment horizontal="left" readingOrder="0" shrinkToFit="0" vertical="center" wrapText="1"/>
    </xf>
    <xf borderId="19" fillId="3" fontId="7" numFmtId="0" xfId="0" applyAlignment="1" applyBorder="1" applyFont="1">
      <alignment horizontal="left" readingOrder="0" shrinkToFit="0" vertical="center" wrapText="1"/>
    </xf>
    <xf borderId="20" fillId="0" fontId="2" numFmtId="0" xfId="0" applyBorder="1" applyFont="1"/>
    <xf borderId="17" fillId="0" fontId="1" numFmtId="0" xfId="0" applyAlignment="1" applyBorder="1" applyFont="1">
      <alignment readingOrder="0" vertical="bottom"/>
    </xf>
    <xf borderId="21" fillId="0" fontId="3" numFmtId="0" xfId="0" applyAlignment="1" applyBorder="1" applyFont="1">
      <alignment horizontal="center" vertical="center"/>
    </xf>
    <xf borderId="10" fillId="0" fontId="3" numFmtId="164" xfId="0" applyAlignment="1" applyBorder="1" applyFont="1" applyNumberFormat="1">
      <alignment horizontal="center" vertical="center"/>
    </xf>
    <xf borderId="22" fillId="0" fontId="3" numFmtId="165" xfId="0" applyAlignment="1" applyBorder="1" applyFont="1" applyNumberFormat="1">
      <alignment horizontal="left" textRotation="0" vertical="center"/>
    </xf>
    <xf borderId="10" fillId="0" fontId="3" numFmtId="0" xfId="0" applyAlignment="1" applyBorder="1" applyFont="1">
      <alignment horizontal="center"/>
    </xf>
    <xf borderId="23" fillId="3" fontId="7" numFmtId="0" xfId="0" applyAlignment="1" applyBorder="1" applyFont="1">
      <alignment horizontal="left" readingOrder="0" shrinkToFit="0" vertical="center" wrapText="1"/>
    </xf>
    <xf borderId="24" fillId="0" fontId="2" numFmtId="0" xfId="0" applyBorder="1" applyFont="1"/>
    <xf borderId="25" fillId="0" fontId="2" numFmtId="0" xfId="0" applyBorder="1" applyFont="1"/>
    <xf borderId="10" fillId="0" fontId="3" numFmtId="0" xfId="0" applyAlignment="1" applyBorder="1" applyFont="1">
      <alignment horizontal="center" readingOrder="0" vertical="center"/>
    </xf>
    <xf borderId="10" fillId="0" fontId="3" numFmtId="164" xfId="0" applyAlignment="1" applyBorder="1" applyFont="1" applyNumberFormat="1">
      <alignment horizontal="center" readingOrder="0" vertical="center"/>
    </xf>
    <xf borderId="10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center" vertical="center"/>
    </xf>
    <xf borderId="26" fillId="0" fontId="3" numFmtId="165" xfId="0" applyAlignment="1" applyBorder="1" applyFont="1" applyNumberFormat="1">
      <alignment horizontal="left" textRotation="0" vertical="center"/>
    </xf>
    <xf borderId="27" fillId="0" fontId="3" numFmtId="165" xfId="0" applyAlignment="1" applyBorder="1" applyFont="1" applyNumberFormat="1">
      <alignment horizontal="left" textRotation="0" vertical="center"/>
    </xf>
    <xf borderId="28" fillId="0" fontId="3" numFmtId="165" xfId="0" applyAlignment="1" applyBorder="1" applyFont="1" applyNumberFormat="1">
      <alignment horizontal="left" textRotation="0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3" numFmtId="0" xfId="0" applyAlignment="1" applyBorder="1" applyFont="1">
      <alignment readingOrder="0" vertical="center"/>
    </xf>
    <xf borderId="1" fillId="0" fontId="14" numFmtId="0" xfId="0" applyBorder="1" applyFont="1"/>
    <xf borderId="0" fillId="0" fontId="14" numFmtId="0" xfId="0" applyFont="1"/>
    <xf borderId="5" fillId="0" fontId="15" numFmtId="0" xfId="0" applyAlignment="1" applyBorder="1" applyFont="1">
      <alignment readingOrder="0" vertical="center"/>
    </xf>
    <xf borderId="5" fillId="0" fontId="13" numFmtId="0" xfId="0" applyBorder="1" applyFont="1"/>
    <xf borderId="0" fillId="0" fontId="13" numFmtId="0" xfId="0" applyFont="1"/>
    <xf borderId="1" fillId="0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vertical="center"/>
    </xf>
    <xf borderId="4" fillId="0" fontId="14" numFmtId="0" xfId="0" applyBorder="1" applyFont="1"/>
    <xf borderId="4" fillId="0" fontId="16" numFmtId="0" xfId="0" applyBorder="1" applyFont="1"/>
    <xf borderId="0" fillId="0" fontId="16" numFmtId="0" xfId="0" applyFont="1"/>
    <xf borderId="4" fillId="0" fontId="13" numFmtId="0" xfId="0" applyAlignment="1" applyBorder="1" applyFont="1">
      <alignment horizontal="right" readingOrder="0"/>
    </xf>
    <xf borderId="0" fillId="0" fontId="13" numFmtId="0" xfId="0" applyAlignment="1" applyFont="1">
      <alignment horizontal="center" readingOrder="0"/>
    </xf>
    <xf borderId="5" fillId="0" fontId="3" numFmtId="0" xfId="0" applyAlignment="1" applyBorder="1" applyFont="1">
      <alignment readingOrder="0" vertical="center"/>
    </xf>
    <xf borderId="2" fillId="0" fontId="14" numFmtId="0" xfId="0" applyAlignment="1" applyBorder="1" applyFont="1">
      <alignment vertical="center"/>
    </xf>
    <xf borderId="2" fillId="0" fontId="14" numFmtId="0" xfId="0" applyBorder="1" applyFont="1"/>
    <xf borderId="29" fillId="2" fontId="7" numFmtId="0" xfId="0" applyAlignment="1" applyBorder="1" applyFont="1">
      <alignment horizontal="center" readingOrder="0" shrinkToFit="0" vertical="center" wrapText="1"/>
    </xf>
    <xf borderId="29" fillId="2" fontId="7" numFmtId="0" xfId="0" applyAlignment="1" applyBorder="1" applyFont="1">
      <alignment horizontal="center" readingOrder="0" shrinkToFit="0" vertical="center" wrapText="0"/>
    </xf>
    <xf borderId="30" fillId="2" fontId="7" numFmtId="0" xfId="0" applyAlignment="1" applyBorder="1" applyFont="1">
      <alignment horizontal="center" readingOrder="0" shrinkToFit="0" vertical="center" wrapText="0"/>
    </xf>
    <xf borderId="30" fillId="2" fontId="8" numFmtId="164" xfId="0" applyAlignment="1" applyBorder="1" applyFont="1" applyNumberFormat="1">
      <alignment horizontal="center" readingOrder="0" shrinkToFit="0" vertical="center" wrapText="0"/>
    </xf>
    <xf borderId="30" fillId="2" fontId="8" numFmtId="0" xfId="0" applyAlignment="1" applyBorder="1" applyFont="1">
      <alignment horizontal="center" readingOrder="0" shrinkToFit="0" vertical="center" wrapText="0"/>
    </xf>
    <xf borderId="29" fillId="2" fontId="17" numFmtId="0" xfId="0" applyAlignment="1" applyBorder="1" applyFont="1">
      <alignment horizontal="center" readingOrder="0" shrinkToFit="0" vertical="center" wrapText="0"/>
    </xf>
    <xf borderId="29" fillId="2" fontId="9" numFmtId="165" xfId="0" applyAlignment="1" applyBorder="1" applyFont="1" applyNumberFormat="1">
      <alignment horizontal="center" readingOrder="0" textRotation="90" vertical="center"/>
    </xf>
    <xf borderId="29" fillId="2" fontId="6" numFmtId="165" xfId="0" applyAlignment="1" applyBorder="1" applyFont="1" applyNumberFormat="1">
      <alignment horizontal="center" textRotation="90" vertical="center"/>
    </xf>
    <xf borderId="31" fillId="2" fontId="6" numFmtId="165" xfId="0" applyAlignment="1" applyBorder="1" applyFont="1" applyNumberFormat="1">
      <alignment horizontal="center" textRotation="90" vertical="center"/>
    </xf>
    <xf borderId="11" fillId="0" fontId="10" numFmtId="164" xfId="0" applyAlignment="1" applyBorder="1" applyFont="1" applyNumberFormat="1">
      <alignment horizontal="center" readingOrder="0" shrinkToFit="0" vertical="center" wrapText="1"/>
    </xf>
    <xf borderId="11" fillId="0" fontId="11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horizontal="center" readingOrder="0" shrinkToFit="0" vertical="center" wrapText="0"/>
    </xf>
    <xf borderId="32" fillId="0" fontId="3" numFmtId="165" xfId="0" applyAlignment="1" applyBorder="1" applyFont="1" applyNumberFormat="1">
      <alignment horizontal="left" textRotation="0" vertical="center"/>
    </xf>
    <xf borderId="33" fillId="0" fontId="3" numFmtId="165" xfId="0" applyAlignment="1" applyBorder="1" applyFont="1" applyNumberFormat="1">
      <alignment horizontal="left" textRotation="0" vertical="center"/>
    </xf>
    <xf borderId="34" fillId="0" fontId="3" numFmtId="165" xfId="0" applyAlignment="1" applyBorder="1" applyFont="1" applyNumberFormat="1">
      <alignment horizontal="left" textRotation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vertical="center"/>
    </xf>
    <xf borderId="35" fillId="0" fontId="3" numFmtId="165" xfId="0" applyAlignment="1" applyBorder="1" applyFont="1" applyNumberFormat="1">
      <alignment horizontal="left" textRotation="0" vertical="center"/>
    </xf>
    <xf borderId="10" fillId="0" fontId="10" numFmtId="164" xfId="0" applyAlignment="1" applyBorder="1" applyFont="1" applyNumberFormat="1">
      <alignment horizontal="center" readingOrder="0" shrinkToFit="0" vertical="center" wrapText="1"/>
    </xf>
    <xf borderId="10" fillId="0" fontId="18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vertical="center"/>
    </xf>
    <xf borderId="7" fillId="0" fontId="20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0" fillId="0" fontId="21" numFmtId="164" xfId="0" applyAlignment="1" applyFont="1" applyNumberForma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24" numFmtId="165" xfId="0" applyAlignment="1" applyFont="1" applyNumberFormat="1">
      <alignment horizontal="left" textRotation="0" vertical="center"/>
    </xf>
  </cellXfs>
  <cellStyles count="1">
    <cellStyle xfId="0" name="Normal" builtinId="0"/>
  </cellStyles>
  <dxfs count="6">
    <dxf>
      <font>
        <color rgb="FFE69138"/>
      </font>
      <fill>
        <patternFill patternType="solid">
          <fgColor rgb="FFE69138"/>
          <bgColor rgb="FFE69138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F1C232"/>
      </font>
      <fill>
        <patternFill patternType="solid">
          <fgColor rgb="FFF1C232"/>
          <bgColor rgb="FFF1C232"/>
        </patternFill>
      </fill>
      <border/>
    </dxf>
    <dxf>
      <font>
        <color rgb="FFCC0000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E69138"/>
      </font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hhf-kbzy-rvh" TargetMode="External"/><Relationship Id="rId2" Type="http://schemas.openxmlformats.org/officeDocument/2006/relationships/hyperlink" Target="https://docs.google.com/document/d/1PXQX1Wzp4MIarDHGXUszm4Bg9QU2yNMXLRlLrIqpmGE/edit?usp=sharing" TargetMode="External"/><Relationship Id="rId3" Type="http://schemas.openxmlformats.org/officeDocument/2006/relationships/hyperlink" Target="https://docs.google.com/document/d/10CpXsVANUGS8BiP5ol6CVhJsSLgChmDkK5yqACYFDvM/edit?usp=sharing" TargetMode="External"/><Relationship Id="rId4" Type="http://schemas.openxmlformats.org/officeDocument/2006/relationships/hyperlink" Target="https://docs.google.com/document/d/1VoZD6yi9othmNVfe08Mv98ipi7QwHy3lqEHSYoZHQzs/edit?usp=sharing" TargetMode="External"/><Relationship Id="rId5" Type="http://schemas.openxmlformats.org/officeDocument/2006/relationships/hyperlink" Target="https://docs.google.com/document/d/1DT6OewkCp9gayykpsvXXc_4F95sQHlhl/edit?usp=sharing&amp;ouid=104558587829030184398&amp;rtpof=true&amp;sd=true" TargetMode="External"/><Relationship Id="rId6" Type="http://schemas.openxmlformats.org/officeDocument/2006/relationships/hyperlink" Target="https://docs.google.com/presentation/d/1C1aPvNh6FHeVvAjCEBZ4cXyO3Bopvf8-/edit?usp=sharing&amp;ouid=104558587829030184398&amp;rtpof=true&amp;sd=true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4PlKD6XoWg43W7jJYVtvcc_i7S7SF24P/view?usp=sharing" TargetMode="External"/><Relationship Id="rId3" Type="http://schemas.openxmlformats.org/officeDocument/2006/relationships/hyperlink" Target="https://www.canva.com/design/DAGxQZU40E4/afx9SCLyf6-6Io8F9jyR_g/edit?utm_content=DAGxQZU40E4&amp;utm_campaign=designshare&amp;utm_medium=link2&amp;utm_source=sharebutton" TargetMode="External"/><Relationship Id="rId4" Type="http://schemas.openxmlformats.org/officeDocument/2006/relationships/hyperlink" Target="https://www.canva.com/design/DAGxPBl98Ig/EEQn0K0jvMz0Ipj0My06sQ/edit?utm_content=DAGxPBl98Ig&amp;utm_campaign=designshare&amp;utm_medium=link2&amp;utm_source=sharebutton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8.13"/>
    <col customWidth="1" min="2" max="2" width="28.0"/>
    <col customWidth="1" min="3" max="3" width="21.13"/>
    <col customWidth="1" min="4" max="4" width="20.38"/>
    <col customWidth="1" min="5" max="5" width="17.13"/>
    <col customWidth="1" min="6" max="6" width="16.38"/>
    <col customWidth="1" min="7" max="7" width="9.25"/>
    <col customWidth="1" min="8" max="8" width="17.75"/>
    <col customWidth="1" min="9" max="9" width="19.63"/>
    <col customWidth="1" min="10" max="10" width="23.13"/>
    <col customWidth="1" min="11" max="47" width="3.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>
      <c r="A4" s="9" t="s">
        <v>2</v>
      </c>
    </row>
    <row r="6">
      <c r="A6" s="1" t="s">
        <v>3</v>
      </c>
      <c r="B6" s="2"/>
      <c r="C6" s="2"/>
      <c r="D6" s="2"/>
      <c r="E6" s="3"/>
      <c r="F6" s="3"/>
      <c r="G6" s="3"/>
      <c r="H6" s="3"/>
      <c r="I6" s="3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12" t="s">
        <v>4</v>
      </c>
      <c r="B7" s="13"/>
      <c r="C7" s="13"/>
      <c r="D7" s="13"/>
      <c r="E7" s="14"/>
      <c r="F7" s="14"/>
      <c r="G7" s="14"/>
      <c r="H7" s="14"/>
      <c r="I7" s="14"/>
      <c r="J7" s="15"/>
      <c r="K7" s="16"/>
      <c r="T7" s="16"/>
      <c r="AS7" s="16"/>
      <c r="AT7" s="16"/>
      <c r="AU7" s="16"/>
    </row>
    <row r="8">
      <c r="A8" s="17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>
      <c r="A9" s="12" t="s">
        <v>6</v>
      </c>
      <c r="B9" s="14"/>
      <c r="C9" s="14"/>
      <c r="D9" s="14"/>
      <c r="E9" s="14"/>
      <c r="F9" s="14"/>
      <c r="G9" s="14"/>
      <c r="H9" s="14"/>
      <c r="I9" s="14"/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>
      <c r="A10" s="12" t="s"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>
      <c r="A11" s="18" t="s">
        <v>8</v>
      </c>
      <c r="B11" s="19"/>
      <c r="C11" s="19"/>
      <c r="D11" s="19"/>
      <c r="E11" s="19"/>
      <c r="F11" s="19"/>
      <c r="G11" s="19"/>
      <c r="H11" s="19"/>
      <c r="I11" s="19"/>
      <c r="J11" s="1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>
      <c r="A12" s="20"/>
      <c r="B12" s="21"/>
      <c r="C12" s="21"/>
      <c r="D12" s="22"/>
      <c r="E12" s="22"/>
      <c r="F12" s="22"/>
      <c r="G12" s="23"/>
      <c r="H12" s="23"/>
      <c r="I12" s="21"/>
      <c r="J12" s="21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>
      <c r="A13" s="26" t="s">
        <v>9</v>
      </c>
      <c r="B13" s="27" t="s">
        <v>10</v>
      </c>
      <c r="C13" s="27" t="s">
        <v>11</v>
      </c>
      <c r="D13" s="28" t="s">
        <v>12</v>
      </c>
      <c r="E13" s="28" t="s">
        <v>13</v>
      </c>
      <c r="F13" s="27" t="s">
        <v>14</v>
      </c>
      <c r="G13" s="29" t="s">
        <v>15</v>
      </c>
      <c r="H13" s="29" t="s">
        <v>16</v>
      </c>
      <c r="I13" s="27" t="s">
        <v>17</v>
      </c>
      <c r="J13" s="27" t="s">
        <v>18</v>
      </c>
      <c r="K13" s="30">
        <v>45899.0</v>
      </c>
      <c r="L13" s="31">
        <f t="shared" ref="L13:AT13" si="1">K13+1</f>
        <v>45900</v>
      </c>
      <c r="M13" s="31">
        <f t="shared" si="1"/>
        <v>45901</v>
      </c>
      <c r="N13" s="31">
        <f t="shared" si="1"/>
        <v>45902</v>
      </c>
      <c r="O13" s="31">
        <f t="shared" si="1"/>
        <v>45903</v>
      </c>
      <c r="P13" s="31">
        <f t="shared" si="1"/>
        <v>45904</v>
      </c>
      <c r="Q13" s="31">
        <f t="shared" si="1"/>
        <v>45905</v>
      </c>
      <c r="R13" s="31">
        <f t="shared" si="1"/>
        <v>45906</v>
      </c>
      <c r="S13" s="31">
        <f t="shared" si="1"/>
        <v>45907</v>
      </c>
      <c r="T13" s="31">
        <f t="shared" si="1"/>
        <v>45908</v>
      </c>
      <c r="U13" s="31">
        <f t="shared" si="1"/>
        <v>45909</v>
      </c>
      <c r="V13" s="31">
        <f t="shared" si="1"/>
        <v>45910</v>
      </c>
      <c r="W13" s="31">
        <f t="shared" si="1"/>
        <v>45911</v>
      </c>
      <c r="X13" s="31">
        <f t="shared" si="1"/>
        <v>45912</v>
      </c>
      <c r="Y13" s="31">
        <f t="shared" si="1"/>
        <v>45913</v>
      </c>
      <c r="Z13" s="31">
        <f t="shared" si="1"/>
        <v>45914</v>
      </c>
      <c r="AA13" s="31">
        <f t="shared" si="1"/>
        <v>45915</v>
      </c>
      <c r="AB13" s="31">
        <f t="shared" si="1"/>
        <v>45916</v>
      </c>
      <c r="AC13" s="31">
        <f t="shared" si="1"/>
        <v>45917</v>
      </c>
      <c r="AD13" s="31">
        <f t="shared" si="1"/>
        <v>45918</v>
      </c>
      <c r="AE13" s="31">
        <f t="shared" si="1"/>
        <v>45919</v>
      </c>
      <c r="AF13" s="31">
        <f t="shared" si="1"/>
        <v>45920</v>
      </c>
      <c r="AG13" s="31">
        <f t="shared" si="1"/>
        <v>45921</v>
      </c>
      <c r="AH13" s="31">
        <f t="shared" si="1"/>
        <v>45922</v>
      </c>
      <c r="AI13" s="31">
        <f t="shared" si="1"/>
        <v>45923</v>
      </c>
      <c r="AJ13" s="31">
        <f t="shared" si="1"/>
        <v>45924</v>
      </c>
      <c r="AK13" s="31">
        <f t="shared" si="1"/>
        <v>45925</v>
      </c>
      <c r="AL13" s="31">
        <f t="shared" si="1"/>
        <v>45926</v>
      </c>
      <c r="AM13" s="31">
        <f t="shared" si="1"/>
        <v>45927</v>
      </c>
      <c r="AN13" s="31">
        <f t="shared" si="1"/>
        <v>45928</v>
      </c>
      <c r="AO13" s="31">
        <f t="shared" si="1"/>
        <v>45929</v>
      </c>
      <c r="AP13" s="31">
        <f t="shared" si="1"/>
        <v>45930</v>
      </c>
      <c r="AQ13" s="31">
        <f t="shared" si="1"/>
        <v>45931</v>
      </c>
      <c r="AR13" s="31">
        <f t="shared" si="1"/>
        <v>45932</v>
      </c>
      <c r="AS13" s="31">
        <f t="shared" si="1"/>
        <v>45933</v>
      </c>
      <c r="AT13" s="31">
        <f t="shared" si="1"/>
        <v>45934</v>
      </c>
      <c r="AU13" s="25"/>
    </row>
    <row r="14">
      <c r="A14" s="32" t="s">
        <v>19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4"/>
      <c r="AU14" s="35"/>
    </row>
    <row r="15">
      <c r="A15" s="36" t="s">
        <v>20</v>
      </c>
      <c r="B15" s="37" t="s">
        <v>21</v>
      </c>
      <c r="C15" s="38">
        <v>45899.0</v>
      </c>
      <c r="D15" s="38"/>
      <c r="E15" s="38">
        <v>45906.0</v>
      </c>
      <c r="F15" s="38"/>
      <c r="G15" s="39">
        <f t="shared" ref="G15:G21" si="3">IF($F15&lt;&gt;"", $F15-$E15, IF($E15&lt;&gt;"", TODAY()-$E15, ""))</f>
        <v>19</v>
      </c>
      <c r="H15" s="40">
        <v>0.5</v>
      </c>
      <c r="I15" s="41" t="s">
        <v>22</v>
      </c>
      <c r="J15" s="42"/>
      <c r="K15" s="43" t="str">
        <f t="shared" ref="K15:AT15" si="2">IF(AND(NOT(ISBLANK($C15)), K$13 &gt;= $C15, K$13 &lt;= IF(ISBLANK($F15), TODAY(), $F15)), $I15, "")</f>
        <v>In Progress</v>
      </c>
      <c r="L15" s="44" t="str">
        <f t="shared" si="2"/>
        <v>In Progress</v>
      </c>
      <c r="M15" s="44" t="str">
        <f t="shared" si="2"/>
        <v>In Progress</v>
      </c>
      <c r="N15" s="44" t="str">
        <f t="shared" si="2"/>
        <v>In Progress</v>
      </c>
      <c r="O15" s="44" t="str">
        <f t="shared" si="2"/>
        <v>In Progress</v>
      </c>
      <c r="P15" s="44" t="str">
        <f t="shared" si="2"/>
        <v>In Progress</v>
      </c>
      <c r="Q15" s="44" t="str">
        <f t="shared" si="2"/>
        <v>In Progress</v>
      </c>
      <c r="R15" s="44" t="str">
        <f t="shared" si="2"/>
        <v>In Progress</v>
      </c>
      <c r="S15" s="44" t="str">
        <f t="shared" si="2"/>
        <v>In Progress</v>
      </c>
      <c r="T15" s="44" t="str">
        <f t="shared" si="2"/>
        <v>In Progress</v>
      </c>
      <c r="U15" s="44" t="str">
        <f t="shared" si="2"/>
        <v>In Progress</v>
      </c>
      <c r="V15" s="44" t="str">
        <f t="shared" si="2"/>
        <v>In Progress</v>
      </c>
      <c r="W15" s="44" t="str">
        <f t="shared" si="2"/>
        <v>In Progress</v>
      </c>
      <c r="X15" s="44" t="str">
        <f t="shared" si="2"/>
        <v>In Progress</v>
      </c>
      <c r="Y15" s="44" t="str">
        <f t="shared" si="2"/>
        <v>In Progress</v>
      </c>
      <c r="Z15" s="44" t="str">
        <f t="shared" si="2"/>
        <v>In Progress</v>
      </c>
      <c r="AA15" s="44" t="str">
        <f t="shared" si="2"/>
        <v>In Progress</v>
      </c>
      <c r="AB15" s="44" t="str">
        <f t="shared" si="2"/>
        <v>In Progress</v>
      </c>
      <c r="AC15" s="44" t="str">
        <f t="shared" si="2"/>
        <v>In Progress</v>
      </c>
      <c r="AD15" s="44" t="str">
        <f t="shared" si="2"/>
        <v>In Progress</v>
      </c>
      <c r="AE15" s="44" t="str">
        <f t="shared" si="2"/>
        <v>In Progress</v>
      </c>
      <c r="AF15" s="44" t="str">
        <f t="shared" si="2"/>
        <v>In Progress</v>
      </c>
      <c r="AG15" s="44" t="str">
        <f t="shared" si="2"/>
        <v>In Progress</v>
      </c>
      <c r="AH15" s="44" t="str">
        <f t="shared" si="2"/>
        <v>In Progress</v>
      </c>
      <c r="AI15" s="44" t="str">
        <f t="shared" si="2"/>
        <v>In Progress</v>
      </c>
      <c r="AJ15" s="44" t="str">
        <f t="shared" si="2"/>
        <v>In Progress</v>
      </c>
      <c r="AK15" s="44" t="str">
        <f t="shared" si="2"/>
        <v>In Progress</v>
      </c>
      <c r="AL15" s="44" t="str">
        <f t="shared" si="2"/>
        <v/>
      </c>
      <c r="AM15" s="44" t="str">
        <f t="shared" si="2"/>
        <v/>
      </c>
      <c r="AN15" s="44" t="str">
        <f t="shared" si="2"/>
        <v/>
      </c>
      <c r="AO15" s="44" t="str">
        <f t="shared" si="2"/>
        <v/>
      </c>
      <c r="AP15" s="44" t="str">
        <f t="shared" si="2"/>
        <v/>
      </c>
      <c r="AQ15" s="44" t="str">
        <f t="shared" si="2"/>
        <v/>
      </c>
      <c r="AR15" s="44" t="str">
        <f t="shared" si="2"/>
        <v/>
      </c>
      <c r="AS15" s="44" t="str">
        <f t="shared" si="2"/>
        <v/>
      </c>
      <c r="AT15" s="45" t="str">
        <f t="shared" si="2"/>
        <v/>
      </c>
      <c r="AU15" s="35"/>
    </row>
    <row r="16">
      <c r="A16" s="36" t="s">
        <v>23</v>
      </c>
      <c r="B16" s="46" t="s">
        <v>24</v>
      </c>
      <c r="C16" s="38">
        <v>45899.0</v>
      </c>
      <c r="D16" s="38"/>
      <c r="E16" s="38">
        <v>45906.0</v>
      </c>
      <c r="F16" s="38"/>
      <c r="G16" s="39">
        <f t="shared" si="3"/>
        <v>19</v>
      </c>
      <c r="H16" s="40">
        <v>0.5</v>
      </c>
      <c r="I16" s="41" t="s">
        <v>22</v>
      </c>
      <c r="J16" s="42"/>
      <c r="K16" s="43" t="str">
        <f t="shared" ref="K16:AT16" si="4">IF(AND(NOT(ISBLANK($C16)), K$13 &gt;= $C16, K$13 &lt;= IF(ISBLANK($F16), TODAY(), $F16)), $I16, "")</f>
        <v>In Progress</v>
      </c>
      <c r="L16" s="44" t="str">
        <f t="shared" si="4"/>
        <v>In Progress</v>
      </c>
      <c r="M16" s="44" t="str">
        <f t="shared" si="4"/>
        <v>In Progress</v>
      </c>
      <c r="N16" s="44" t="str">
        <f t="shared" si="4"/>
        <v>In Progress</v>
      </c>
      <c r="O16" s="44" t="str">
        <f t="shared" si="4"/>
        <v>In Progress</v>
      </c>
      <c r="P16" s="44" t="str">
        <f t="shared" si="4"/>
        <v>In Progress</v>
      </c>
      <c r="Q16" s="44" t="str">
        <f t="shared" si="4"/>
        <v>In Progress</v>
      </c>
      <c r="R16" s="44" t="str">
        <f t="shared" si="4"/>
        <v>In Progress</v>
      </c>
      <c r="S16" s="44" t="str">
        <f t="shared" si="4"/>
        <v>In Progress</v>
      </c>
      <c r="T16" s="44" t="str">
        <f t="shared" si="4"/>
        <v>In Progress</v>
      </c>
      <c r="U16" s="44" t="str">
        <f t="shared" si="4"/>
        <v>In Progress</v>
      </c>
      <c r="V16" s="44" t="str">
        <f t="shared" si="4"/>
        <v>In Progress</v>
      </c>
      <c r="W16" s="44" t="str">
        <f t="shared" si="4"/>
        <v>In Progress</v>
      </c>
      <c r="X16" s="44" t="str">
        <f t="shared" si="4"/>
        <v>In Progress</v>
      </c>
      <c r="Y16" s="44" t="str">
        <f t="shared" si="4"/>
        <v>In Progress</v>
      </c>
      <c r="Z16" s="44" t="str">
        <f t="shared" si="4"/>
        <v>In Progress</v>
      </c>
      <c r="AA16" s="44" t="str">
        <f t="shared" si="4"/>
        <v>In Progress</v>
      </c>
      <c r="AB16" s="44" t="str">
        <f t="shared" si="4"/>
        <v>In Progress</v>
      </c>
      <c r="AC16" s="44" t="str">
        <f t="shared" si="4"/>
        <v>In Progress</v>
      </c>
      <c r="AD16" s="44" t="str">
        <f t="shared" si="4"/>
        <v>In Progress</v>
      </c>
      <c r="AE16" s="44" t="str">
        <f t="shared" si="4"/>
        <v>In Progress</v>
      </c>
      <c r="AF16" s="44" t="str">
        <f t="shared" si="4"/>
        <v>In Progress</v>
      </c>
      <c r="AG16" s="44" t="str">
        <f t="shared" si="4"/>
        <v>In Progress</v>
      </c>
      <c r="AH16" s="44" t="str">
        <f t="shared" si="4"/>
        <v>In Progress</v>
      </c>
      <c r="AI16" s="44" t="str">
        <f t="shared" si="4"/>
        <v>In Progress</v>
      </c>
      <c r="AJ16" s="44" t="str">
        <f t="shared" si="4"/>
        <v>In Progress</v>
      </c>
      <c r="AK16" s="44" t="str">
        <f t="shared" si="4"/>
        <v>In Progress</v>
      </c>
      <c r="AL16" s="44" t="str">
        <f t="shared" si="4"/>
        <v/>
      </c>
      <c r="AM16" s="44" t="str">
        <f t="shared" si="4"/>
        <v/>
      </c>
      <c r="AN16" s="44" t="str">
        <f t="shared" si="4"/>
        <v/>
      </c>
      <c r="AO16" s="44" t="str">
        <f t="shared" si="4"/>
        <v/>
      </c>
      <c r="AP16" s="44" t="str">
        <f t="shared" si="4"/>
        <v/>
      </c>
      <c r="AQ16" s="44" t="str">
        <f t="shared" si="4"/>
        <v/>
      </c>
      <c r="AR16" s="44" t="str">
        <f t="shared" si="4"/>
        <v/>
      </c>
      <c r="AS16" s="44" t="str">
        <f t="shared" si="4"/>
        <v/>
      </c>
      <c r="AT16" s="45" t="str">
        <f t="shared" si="4"/>
        <v/>
      </c>
      <c r="AU16" s="35"/>
    </row>
    <row r="17">
      <c r="A17" s="47" t="s">
        <v>25</v>
      </c>
      <c r="B17" s="37" t="s">
        <v>21</v>
      </c>
      <c r="C17" s="38">
        <v>45899.0</v>
      </c>
      <c r="D17" s="38">
        <v>45906.0</v>
      </c>
      <c r="E17" s="38">
        <v>45906.0</v>
      </c>
      <c r="F17" s="38">
        <v>45906.0</v>
      </c>
      <c r="G17" s="39">
        <f t="shared" si="3"/>
        <v>0</v>
      </c>
      <c r="H17" s="40">
        <v>1.0</v>
      </c>
      <c r="I17" s="41" t="s">
        <v>26</v>
      </c>
      <c r="J17" s="48" t="s">
        <v>27</v>
      </c>
      <c r="K17" s="43" t="str">
        <f t="shared" ref="K17:AT17" si="5">IF(AND(NOT(ISBLANK($C17)), K$13 &gt;= $C17, K$13 &lt;= IF(ISBLANK($F17), TODAY(), $F17)), $I17, "")</f>
        <v>Done</v>
      </c>
      <c r="L17" s="44" t="str">
        <f t="shared" si="5"/>
        <v>Done</v>
      </c>
      <c r="M17" s="44" t="str">
        <f t="shared" si="5"/>
        <v>Done</v>
      </c>
      <c r="N17" s="44" t="str">
        <f t="shared" si="5"/>
        <v>Done</v>
      </c>
      <c r="O17" s="44" t="str">
        <f t="shared" si="5"/>
        <v>Done</v>
      </c>
      <c r="P17" s="44" t="str">
        <f t="shared" si="5"/>
        <v>Done</v>
      </c>
      <c r="Q17" s="44" t="str">
        <f t="shared" si="5"/>
        <v>Done</v>
      </c>
      <c r="R17" s="44" t="str">
        <f t="shared" si="5"/>
        <v>Done</v>
      </c>
      <c r="S17" s="44" t="str">
        <f t="shared" si="5"/>
        <v/>
      </c>
      <c r="T17" s="44" t="str">
        <f t="shared" si="5"/>
        <v/>
      </c>
      <c r="U17" s="44" t="str">
        <f t="shared" si="5"/>
        <v/>
      </c>
      <c r="V17" s="44" t="str">
        <f t="shared" si="5"/>
        <v/>
      </c>
      <c r="W17" s="44" t="str">
        <f t="shared" si="5"/>
        <v/>
      </c>
      <c r="X17" s="44" t="str">
        <f t="shared" si="5"/>
        <v/>
      </c>
      <c r="Y17" s="44" t="str">
        <f t="shared" si="5"/>
        <v/>
      </c>
      <c r="Z17" s="44" t="str">
        <f t="shared" si="5"/>
        <v/>
      </c>
      <c r="AA17" s="44" t="str">
        <f t="shared" si="5"/>
        <v/>
      </c>
      <c r="AB17" s="44" t="str">
        <f t="shared" si="5"/>
        <v/>
      </c>
      <c r="AC17" s="44" t="str">
        <f t="shared" si="5"/>
        <v/>
      </c>
      <c r="AD17" s="44" t="str">
        <f t="shared" si="5"/>
        <v/>
      </c>
      <c r="AE17" s="44" t="str">
        <f t="shared" si="5"/>
        <v/>
      </c>
      <c r="AF17" s="44" t="str">
        <f t="shared" si="5"/>
        <v/>
      </c>
      <c r="AG17" s="44" t="str">
        <f t="shared" si="5"/>
        <v/>
      </c>
      <c r="AH17" s="44" t="str">
        <f t="shared" si="5"/>
        <v/>
      </c>
      <c r="AI17" s="44" t="str">
        <f t="shared" si="5"/>
        <v/>
      </c>
      <c r="AJ17" s="44" t="str">
        <f t="shared" si="5"/>
        <v/>
      </c>
      <c r="AK17" s="44" t="str">
        <f t="shared" si="5"/>
        <v/>
      </c>
      <c r="AL17" s="44" t="str">
        <f t="shared" si="5"/>
        <v/>
      </c>
      <c r="AM17" s="44" t="str">
        <f t="shared" si="5"/>
        <v/>
      </c>
      <c r="AN17" s="44" t="str">
        <f t="shared" si="5"/>
        <v/>
      </c>
      <c r="AO17" s="44" t="str">
        <f t="shared" si="5"/>
        <v/>
      </c>
      <c r="AP17" s="44" t="str">
        <f t="shared" si="5"/>
        <v/>
      </c>
      <c r="AQ17" s="44" t="str">
        <f t="shared" si="5"/>
        <v/>
      </c>
      <c r="AR17" s="44" t="str">
        <f t="shared" si="5"/>
        <v/>
      </c>
      <c r="AS17" s="44" t="str">
        <f t="shared" si="5"/>
        <v/>
      </c>
      <c r="AT17" s="45" t="str">
        <f t="shared" si="5"/>
        <v/>
      </c>
      <c r="AU17" s="35"/>
    </row>
    <row r="18">
      <c r="A18" s="36" t="s">
        <v>28</v>
      </c>
      <c r="B18" s="37" t="s">
        <v>29</v>
      </c>
      <c r="C18" s="38">
        <v>45918.0</v>
      </c>
      <c r="D18" s="38"/>
      <c r="E18" s="38">
        <v>45918.0</v>
      </c>
      <c r="F18" s="38"/>
      <c r="G18" s="39">
        <f t="shared" si="3"/>
        <v>7</v>
      </c>
      <c r="H18" s="40">
        <v>0.75</v>
      </c>
      <c r="I18" s="41" t="s">
        <v>22</v>
      </c>
      <c r="J18" s="48" t="s">
        <v>30</v>
      </c>
      <c r="K18" s="43" t="str">
        <f t="shared" ref="K18:AT18" si="6">IF(AND(NOT(ISBLANK($C18)), K$13 &gt;= $C18, K$13 &lt;= IF(ISBLANK($F18), TODAY(), $F18)), $I18, "")</f>
        <v/>
      </c>
      <c r="L18" s="44" t="str">
        <f t="shared" si="6"/>
        <v/>
      </c>
      <c r="M18" s="44" t="str">
        <f t="shared" si="6"/>
        <v/>
      </c>
      <c r="N18" s="44" t="str">
        <f t="shared" si="6"/>
        <v/>
      </c>
      <c r="O18" s="44" t="str">
        <f t="shared" si="6"/>
        <v/>
      </c>
      <c r="P18" s="44" t="str">
        <f t="shared" si="6"/>
        <v/>
      </c>
      <c r="Q18" s="44" t="str">
        <f t="shared" si="6"/>
        <v/>
      </c>
      <c r="R18" s="44" t="str">
        <f t="shared" si="6"/>
        <v/>
      </c>
      <c r="S18" s="44" t="str">
        <f t="shared" si="6"/>
        <v/>
      </c>
      <c r="T18" s="44" t="str">
        <f t="shared" si="6"/>
        <v/>
      </c>
      <c r="U18" s="44" t="str">
        <f t="shared" si="6"/>
        <v/>
      </c>
      <c r="V18" s="44" t="str">
        <f t="shared" si="6"/>
        <v/>
      </c>
      <c r="W18" s="44" t="str">
        <f t="shared" si="6"/>
        <v/>
      </c>
      <c r="X18" s="44" t="str">
        <f t="shared" si="6"/>
        <v/>
      </c>
      <c r="Y18" s="44" t="str">
        <f t="shared" si="6"/>
        <v/>
      </c>
      <c r="Z18" s="44" t="str">
        <f t="shared" si="6"/>
        <v/>
      </c>
      <c r="AA18" s="44" t="str">
        <f t="shared" si="6"/>
        <v/>
      </c>
      <c r="AB18" s="44" t="str">
        <f t="shared" si="6"/>
        <v/>
      </c>
      <c r="AC18" s="44" t="str">
        <f t="shared" si="6"/>
        <v/>
      </c>
      <c r="AD18" s="44" t="str">
        <f t="shared" si="6"/>
        <v>In Progress</v>
      </c>
      <c r="AE18" s="44" t="str">
        <f t="shared" si="6"/>
        <v>In Progress</v>
      </c>
      <c r="AF18" s="44" t="str">
        <f t="shared" si="6"/>
        <v>In Progress</v>
      </c>
      <c r="AG18" s="44" t="str">
        <f t="shared" si="6"/>
        <v>In Progress</v>
      </c>
      <c r="AH18" s="44" t="str">
        <f t="shared" si="6"/>
        <v>In Progress</v>
      </c>
      <c r="AI18" s="44" t="str">
        <f t="shared" si="6"/>
        <v>In Progress</v>
      </c>
      <c r="AJ18" s="44" t="str">
        <f t="shared" si="6"/>
        <v>In Progress</v>
      </c>
      <c r="AK18" s="44" t="str">
        <f t="shared" si="6"/>
        <v>In Progress</v>
      </c>
      <c r="AL18" s="44" t="str">
        <f t="shared" si="6"/>
        <v/>
      </c>
      <c r="AM18" s="44" t="str">
        <f t="shared" si="6"/>
        <v/>
      </c>
      <c r="AN18" s="44" t="str">
        <f t="shared" si="6"/>
        <v/>
      </c>
      <c r="AO18" s="44" t="str">
        <f t="shared" si="6"/>
        <v/>
      </c>
      <c r="AP18" s="44" t="str">
        <f t="shared" si="6"/>
        <v/>
      </c>
      <c r="AQ18" s="44" t="str">
        <f t="shared" si="6"/>
        <v/>
      </c>
      <c r="AR18" s="44" t="str">
        <f t="shared" si="6"/>
        <v/>
      </c>
      <c r="AS18" s="44" t="str">
        <f t="shared" si="6"/>
        <v/>
      </c>
      <c r="AT18" s="45" t="str">
        <f t="shared" si="6"/>
        <v/>
      </c>
      <c r="AU18" s="35"/>
    </row>
    <row r="19">
      <c r="A19" s="36" t="s">
        <v>31</v>
      </c>
      <c r="B19" s="37" t="s">
        <v>29</v>
      </c>
      <c r="C19" s="38">
        <v>45913.0</v>
      </c>
      <c r="D19" s="38">
        <v>45913.0</v>
      </c>
      <c r="E19" s="38">
        <v>45913.0</v>
      </c>
      <c r="F19" s="38">
        <v>45913.0</v>
      </c>
      <c r="G19" s="39">
        <f t="shared" si="3"/>
        <v>0</v>
      </c>
      <c r="H19" s="40">
        <v>1.0</v>
      </c>
      <c r="I19" s="49" t="s">
        <v>26</v>
      </c>
      <c r="J19" s="48" t="s">
        <v>32</v>
      </c>
      <c r="K19" s="43" t="str">
        <f t="shared" ref="K19:AT19" si="7">IF(AND(NOT(ISBLANK($C19)), K$13 &gt;= $C19, K$13 &lt;= IF(ISBLANK($F19), TODAY(), $F19)), $I19, "")</f>
        <v/>
      </c>
      <c r="L19" s="44" t="str">
        <f t="shared" si="7"/>
        <v/>
      </c>
      <c r="M19" s="44" t="str">
        <f t="shared" si="7"/>
        <v/>
      </c>
      <c r="N19" s="44" t="str">
        <f t="shared" si="7"/>
        <v/>
      </c>
      <c r="O19" s="44" t="str">
        <f t="shared" si="7"/>
        <v/>
      </c>
      <c r="P19" s="44" t="str">
        <f t="shared" si="7"/>
        <v/>
      </c>
      <c r="Q19" s="44" t="str">
        <f t="shared" si="7"/>
        <v/>
      </c>
      <c r="R19" s="44" t="str">
        <f t="shared" si="7"/>
        <v/>
      </c>
      <c r="S19" s="44" t="str">
        <f t="shared" si="7"/>
        <v/>
      </c>
      <c r="T19" s="44" t="str">
        <f t="shared" si="7"/>
        <v/>
      </c>
      <c r="U19" s="44" t="str">
        <f t="shared" si="7"/>
        <v/>
      </c>
      <c r="V19" s="44" t="str">
        <f t="shared" si="7"/>
        <v/>
      </c>
      <c r="W19" s="44" t="str">
        <f t="shared" si="7"/>
        <v/>
      </c>
      <c r="X19" s="44" t="str">
        <f t="shared" si="7"/>
        <v/>
      </c>
      <c r="Y19" s="44" t="str">
        <f t="shared" si="7"/>
        <v>Done</v>
      </c>
      <c r="Z19" s="44" t="str">
        <f t="shared" si="7"/>
        <v/>
      </c>
      <c r="AA19" s="44" t="str">
        <f t="shared" si="7"/>
        <v/>
      </c>
      <c r="AB19" s="44" t="str">
        <f t="shared" si="7"/>
        <v/>
      </c>
      <c r="AC19" s="44" t="str">
        <f t="shared" si="7"/>
        <v/>
      </c>
      <c r="AD19" s="44" t="str">
        <f t="shared" si="7"/>
        <v/>
      </c>
      <c r="AE19" s="44" t="str">
        <f t="shared" si="7"/>
        <v/>
      </c>
      <c r="AF19" s="44" t="str">
        <f t="shared" si="7"/>
        <v/>
      </c>
      <c r="AG19" s="44" t="str">
        <f t="shared" si="7"/>
        <v/>
      </c>
      <c r="AH19" s="44" t="str">
        <f t="shared" si="7"/>
        <v/>
      </c>
      <c r="AI19" s="44" t="str">
        <f t="shared" si="7"/>
        <v/>
      </c>
      <c r="AJ19" s="44" t="str">
        <f t="shared" si="7"/>
        <v/>
      </c>
      <c r="AK19" s="44" t="str">
        <f t="shared" si="7"/>
        <v/>
      </c>
      <c r="AL19" s="44" t="str">
        <f t="shared" si="7"/>
        <v/>
      </c>
      <c r="AM19" s="44" t="str">
        <f t="shared" si="7"/>
        <v/>
      </c>
      <c r="AN19" s="44" t="str">
        <f t="shared" si="7"/>
        <v/>
      </c>
      <c r="AO19" s="44" t="str">
        <f t="shared" si="7"/>
        <v/>
      </c>
      <c r="AP19" s="44" t="str">
        <f t="shared" si="7"/>
        <v/>
      </c>
      <c r="AQ19" s="44" t="str">
        <f t="shared" si="7"/>
        <v/>
      </c>
      <c r="AR19" s="44" t="str">
        <f t="shared" si="7"/>
        <v/>
      </c>
      <c r="AS19" s="44" t="str">
        <f t="shared" si="7"/>
        <v/>
      </c>
      <c r="AT19" s="45" t="str">
        <f t="shared" si="7"/>
        <v/>
      </c>
      <c r="AU19" s="35"/>
    </row>
    <row r="20">
      <c r="A20" s="50" t="s">
        <v>33</v>
      </c>
      <c r="B20" s="51" t="s">
        <v>21</v>
      </c>
      <c r="C20" s="52">
        <v>45923.0</v>
      </c>
      <c r="D20" s="52"/>
      <c r="E20" s="52">
        <v>45923.0</v>
      </c>
      <c r="F20" s="52"/>
      <c r="G20" s="39">
        <f t="shared" si="3"/>
        <v>2</v>
      </c>
      <c r="H20" s="53">
        <v>0.25</v>
      </c>
      <c r="I20" s="54" t="s">
        <v>22</v>
      </c>
      <c r="J20" s="48" t="s">
        <v>34</v>
      </c>
      <c r="K20" s="43" t="str">
        <f t="shared" ref="K20:AT20" si="8">IF(AND(NOT(ISBLANK($C20)), K$13 &gt;= $C20, K$13 &lt;= IF(ISBLANK($F20), TODAY(), $F20)), $I20, "")</f>
        <v/>
      </c>
      <c r="L20" s="44" t="str">
        <f t="shared" si="8"/>
        <v/>
      </c>
      <c r="M20" s="44" t="str">
        <f t="shared" si="8"/>
        <v/>
      </c>
      <c r="N20" s="44" t="str">
        <f t="shared" si="8"/>
        <v/>
      </c>
      <c r="O20" s="44" t="str">
        <f t="shared" si="8"/>
        <v/>
      </c>
      <c r="P20" s="44" t="str">
        <f t="shared" si="8"/>
        <v/>
      </c>
      <c r="Q20" s="44" t="str">
        <f t="shared" si="8"/>
        <v/>
      </c>
      <c r="R20" s="44" t="str">
        <f t="shared" si="8"/>
        <v/>
      </c>
      <c r="S20" s="44" t="str">
        <f t="shared" si="8"/>
        <v/>
      </c>
      <c r="T20" s="44" t="str">
        <f t="shared" si="8"/>
        <v/>
      </c>
      <c r="U20" s="44" t="str">
        <f t="shared" si="8"/>
        <v/>
      </c>
      <c r="V20" s="44" t="str">
        <f t="shared" si="8"/>
        <v/>
      </c>
      <c r="W20" s="44" t="str">
        <f t="shared" si="8"/>
        <v/>
      </c>
      <c r="X20" s="44" t="str">
        <f t="shared" si="8"/>
        <v/>
      </c>
      <c r="Y20" s="44" t="str">
        <f t="shared" si="8"/>
        <v/>
      </c>
      <c r="Z20" s="44" t="str">
        <f t="shared" si="8"/>
        <v/>
      </c>
      <c r="AA20" s="44" t="str">
        <f t="shared" si="8"/>
        <v/>
      </c>
      <c r="AB20" s="44" t="str">
        <f t="shared" si="8"/>
        <v/>
      </c>
      <c r="AC20" s="44" t="str">
        <f t="shared" si="8"/>
        <v/>
      </c>
      <c r="AD20" s="44" t="str">
        <f t="shared" si="8"/>
        <v/>
      </c>
      <c r="AE20" s="44" t="str">
        <f t="shared" si="8"/>
        <v/>
      </c>
      <c r="AF20" s="44" t="str">
        <f t="shared" si="8"/>
        <v/>
      </c>
      <c r="AG20" s="44" t="str">
        <f t="shared" si="8"/>
        <v/>
      </c>
      <c r="AH20" s="44" t="str">
        <f t="shared" si="8"/>
        <v/>
      </c>
      <c r="AI20" s="44" t="str">
        <f t="shared" si="8"/>
        <v>In Progress</v>
      </c>
      <c r="AJ20" s="44" t="str">
        <f t="shared" si="8"/>
        <v>In Progress</v>
      </c>
      <c r="AK20" s="44" t="str">
        <f t="shared" si="8"/>
        <v>In Progress</v>
      </c>
      <c r="AL20" s="44" t="str">
        <f t="shared" si="8"/>
        <v/>
      </c>
      <c r="AM20" s="44" t="str">
        <f t="shared" si="8"/>
        <v/>
      </c>
      <c r="AN20" s="44" t="str">
        <f t="shared" si="8"/>
        <v/>
      </c>
      <c r="AO20" s="44" t="str">
        <f t="shared" si="8"/>
        <v/>
      </c>
      <c r="AP20" s="44" t="str">
        <f t="shared" si="8"/>
        <v/>
      </c>
      <c r="AQ20" s="44" t="str">
        <f t="shared" si="8"/>
        <v/>
      </c>
      <c r="AR20" s="44" t="str">
        <f t="shared" si="8"/>
        <v/>
      </c>
      <c r="AS20" s="44" t="str">
        <f t="shared" si="8"/>
        <v/>
      </c>
      <c r="AT20" s="45" t="str">
        <f t="shared" si="8"/>
        <v/>
      </c>
      <c r="AU20" s="35"/>
    </row>
    <row r="21">
      <c r="A21" s="50" t="s">
        <v>35</v>
      </c>
      <c r="B21" s="51" t="s">
        <v>36</v>
      </c>
      <c r="C21" s="52">
        <v>45918.0</v>
      </c>
      <c r="D21" s="52">
        <v>45923.0</v>
      </c>
      <c r="E21" s="52">
        <v>45918.0</v>
      </c>
      <c r="F21" s="52">
        <v>45923.0</v>
      </c>
      <c r="G21" s="39">
        <f t="shared" si="3"/>
        <v>5</v>
      </c>
      <c r="H21" s="53">
        <v>1.0</v>
      </c>
      <c r="I21" s="54" t="s">
        <v>26</v>
      </c>
      <c r="J21" s="55"/>
      <c r="K21" s="43" t="str">
        <f t="shared" ref="K21:AT21" si="9">IF(AND(NOT(ISBLANK($C21)), K$13 &gt;= $C21, K$13 &lt;= IF(ISBLANK($F21), TODAY(), $F21)), $I21, "")</f>
        <v/>
      </c>
      <c r="L21" s="44" t="str">
        <f t="shared" si="9"/>
        <v/>
      </c>
      <c r="M21" s="44" t="str">
        <f t="shared" si="9"/>
        <v/>
      </c>
      <c r="N21" s="44" t="str">
        <f t="shared" si="9"/>
        <v/>
      </c>
      <c r="O21" s="44" t="str">
        <f t="shared" si="9"/>
        <v/>
      </c>
      <c r="P21" s="44" t="str">
        <f t="shared" si="9"/>
        <v/>
      </c>
      <c r="Q21" s="44" t="str">
        <f t="shared" si="9"/>
        <v/>
      </c>
      <c r="R21" s="44" t="str">
        <f t="shared" si="9"/>
        <v/>
      </c>
      <c r="S21" s="44" t="str">
        <f t="shared" si="9"/>
        <v/>
      </c>
      <c r="T21" s="44" t="str">
        <f t="shared" si="9"/>
        <v/>
      </c>
      <c r="U21" s="44" t="str">
        <f t="shared" si="9"/>
        <v/>
      </c>
      <c r="V21" s="44" t="str">
        <f t="shared" si="9"/>
        <v/>
      </c>
      <c r="W21" s="44" t="str">
        <f t="shared" si="9"/>
        <v/>
      </c>
      <c r="X21" s="44" t="str">
        <f t="shared" si="9"/>
        <v/>
      </c>
      <c r="Y21" s="44" t="str">
        <f t="shared" si="9"/>
        <v/>
      </c>
      <c r="Z21" s="44" t="str">
        <f t="shared" si="9"/>
        <v/>
      </c>
      <c r="AA21" s="44" t="str">
        <f t="shared" si="9"/>
        <v/>
      </c>
      <c r="AB21" s="44" t="str">
        <f t="shared" si="9"/>
        <v/>
      </c>
      <c r="AC21" s="44" t="str">
        <f t="shared" si="9"/>
        <v/>
      </c>
      <c r="AD21" s="44" t="str">
        <f t="shared" si="9"/>
        <v>Done</v>
      </c>
      <c r="AE21" s="44" t="str">
        <f t="shared" si="9"/>
        <v>Done</v>
      </c>
      <c r="AF21" s="44" t="str">
        <f t="shared" si="9"/>
        <v>Done</v>
      </c>
      <c r="AG21" s="44" t="str">
        <f t="shared" si="9"/>
        <v>Done</v>
      </c>
      <c r="AH21" s="44" t="str">
        <f t="shared" si="9"/>
        <v>Done</v>
      </c>
      <c r="AI21" s="44" t="str">
        <f t="shared" si="9"/>
        <v>Done</v>
      </c>
      <c r="AJ21" s="44" t="str">
        <f t="shared" si="9"/>
        <v/>
      </c>
      <c r="AK21" s="44" t="str">
        <f t="shared" si="9"/>
        <v/>
      </c>
      <c r="AL21" s="44" t="str">
        <f t="shared" si="9"/>
        <v/>
      </c>
      <c r="AM21" s="44" t="str">
        <f t="shared" si="9"/>
        <v/>
      </c>
      <c r="AN21" s="44" t="str">
        <f t="shared" si="9"/>
        <v/>
      </c>
      <c r="AO21" s="44" t="str">
        <f t="shared" si="9"/>
        <v/>
      </c>
      <c r="AP21" s="44" t="str">
        <f t="shared" si="9"/>
        <v/>
      </c>
      <c r="AQ21" s="44" t="str">
        <f t="shared" si="9"/>
        <v/>
      </c>
      <c r="AR21" s="44" t="str">
        <f t="shared" si="9"/>
        <v/>
      </c>
      <c r="AS21" s="44" t="str">
        <f t="shared" si="9"/>
        <v/>
      </c>
      <c r="AT21" s="45" t="str">
        <f t="shared" si="9"/>
        <v/>
      </c>
      <c r="AU21" s="35"/>
    </row>
    <row r="22">
      <c r="A22" s="32" t="s">
        <v>37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4"/>
      <c r="AU22" s="35"/>
    </row>
    <row r="23">
      <c r="A23" s="36" t="s">
        <v>38</v>
      </c>
      <c r="B23" s="46" t="s">
        <v>39</v>
      </c>
      <c r="C23" s="38"/>
      <c r="D23" s="56"/>
      <c r="E23" s="38"/>
      <c r="F23" s="38"/>
      <c r="G23" s="39" t="str">
        <f t="shared" ref="G23:G26" si="11">IF($F23&lt;&gt;"", $F23-$E23, IF($E23&lt;&gt;"", TODAY()-$E23, ""))</f>
        <v/>
      </c>
      <c r="H23" s="40"/>
      <c r="I23" s="49"/>
      <c r="J23" s="57"/>
      <c r="K23" s="43" t="str">
        <f t="shared" ref="K23:AT23" si="10">IF(AND(NOT(ISBLANK($C23)), K$13 &gt;= $C23, K$13 &lt;= IF(ISBLANK($F23), TODAY(), $F23)), $I23, "")</f>
        <v/>
      </c>
      <c r="L23" s="44" t="str">
        <f t="shared" si="10"/>
        <v/>
      </c>
      <c r="M23" s="44" t="str">
        <f t="shared" si="10"/>
        <v/>
      </c>
      <c r="N23" s="44" t="str">
        <f t="shared" si="10"/>
        <v/>
      </c>
      <c r="O23" s="44" t="str">
        <f t="shared" si="10"/>
        <v/>
      </c>
      <c r="P23" s="44" t="str">
        <f t="shared" si="10"/>
        <v/>
      </c>
      <c r="Q23" s="44" t="str">
        <f t="shared" si="10"/>
        <v/>
      </c>
      <c r="R23" s="44" t="str">
        <f t="shared" si="10"/>
        <v/>
      </c>
      <c r="S23" s="44" t="str">
        <f t="shared" si="10"/>
        <v/>
      </c>
      <c r="T23" s="44" t="str">
        <f t="shared" si="10"/>
        <v/>
      </c>
      <c r="U23" s="44" t="str">
        <f t="shared" si="10"/>
        <v/>
      </c>
      <c r="V23" s="44" t="str">
        <f t="shared" si="10"/>
        <v/>
      </c>
      <c r="W23" s="44" t="str">
        <f t="shared" si="10"/>
        <v/>
      </c>
      <c r="X23" s="44" t="str">
        <f t="shared" si="10"/>
        <v/>
      </c>
      <c r="Y23" s="44" t="str">
        <f t="shared" si="10"/>
        <v/>
      </c>
      <c r="Z23" s="44" t="str">
        <f t="shared" si="10"/>
        <v/>
      </c>
      <c r="AA23" s="44" t="str">
        <f t="shared" si="10"/>
        <v/>
      </c>
      <c r="AB23" s="44" t="str">
        <f t="shared" si="10"/>
        <v/>
      </c>
      <c r="AC23" s="44" t="str">
        <f t="shared" si="10"/>
        <v/>
      </c>
      <c r="AD23" s="44" t="str">
        <f t="shared" si="10"/>
        <v/>
      </c>
      <c r="AE23" s="44" t="str">
        <f t="shared" si="10"/>
        <v/>
      </c>
      <c r="AF23" s="44" t="str">
        <f t="shared" si="10"/>
        <v/>
      </c>
      <c r="AG23" s="44" t="str">
        <f t="shared" si="10"/>
        <v/>
      </c>
      <c r="AH23" s="44" t="str">
        <f t="shared" si="10"/>
        <v/>
      </c>
      <c r="AI23" s="44" t="str">
        <f t="shared" si="10"/>
        <v/>
      </c>
      <c r="AJ23" s="44" t="str">
        <f t="shared" si="10"/>
        <v/>
      </c>
      <c r="AK23" s="44" t="str">
        <f t="shared" si="10"/>
        <v/>
      </c>
      <c r="AL23" s="44" t="str">
        <f t="shared" si="10"/>
        <v/>
      </c>
      <c r="AM23" s="44" t="str">
        <f t="shared" si="10"/>
        <v/>
      </c>
      <c r="AN23" s="44" t="str">
        <f t="shared" si="10"/>
        <v/>
      </c>
      <c r="AO23" s="44" t="str">
        <f t="shared" si="10"/>
        <v/>
      </c>
      <c r="AP23" s="44" t="str">
        <f t="shared" si="10"/>
        <v/>
      </c>
      <c r="AQ23" s="44" t="str">
        <f t="shared" si="10"/>
        <v/>
      </c>
      <c r="AR23" s="44" t="str">
        <f t="shared" si="10"/>
        <v/>
      </c>
      <c r="AS23" s="44" t="str">
        <f t="shared" si="10"/>
        <v/>
      </c>
      <c r="AT23" s="45" t="str">
        <f t="shared" si="10"/>
        <v/>
      </c>
      <c r="AU23" s="35"/>
    </row>
    <row r="24">
      <c r="A24" s="36" t="s">
        <v>40</v>
      </c>
      <c r="B24" s="58" t="s">
        <v>41</v>
      </c>
      <c r="C24" s="59"/>
      <c r="D24" s="59"/>
      <c r="E24" s="59"/>
      <c r="F24" s="59"/>
      <c r="G24" s="39" t="str">
        <f t="shared" si="11"/>
        <v/>
      </c>
      <c r="H24" s="37"/>
      <c r="I24" s="49"/>
      <c r="J24" s="57"/>
      <c r="K24" s="43" t="str">
        <f t="shared" ref="K24:AT24" si="12">IF(AND(NOT(ISBLANK($C24)), K$13 &gt;= $C24, K$13 &lt;= IF(ISBLANK($F24), TODAY(), $F24)), $I24, "")</f>
        <v/>
      </c>
      <c r="L24" s="44" t="str">
        <f t="shared" si="12"/>
        <v/>
      </c>
      <c r="M24" s="44" t="str">
        <f t="shared" si="12"/>
        <v/>
      </c>
      <c r="N24" s="44" t="str">
        <f t="shared" si="12"/>
        <v/>
      </c>
      <c r="O24" s="44" t="str">
        <f t="shared" si="12"/>
        <v/>
      </c>
      <c r="P24" s="44" t="str">
        <f t="shared" si="12"/>
        <v/>
      </c>
      <c r="Q24" s="44" t="str">
        <f t="shared" si="12"/>
        <v/>
      </c>
      <c r="R24" s="44" t="str">
        <f t="shared" si="12"/>
        <v/>
      </c>
      <c r="S24" s="44" t="str">
        <f t="shared" si="12"/>
        <v/>
      </c>
      <c r="T24" s="44" t="str">
        <f t="shared" si="12"/>
        <v/>
      </c>
      <c r="U24" s="44" t="str">
        <f t="shared" si="12"/>
        <v/>
      </c>
      <c r="V24" s="44" t="str">
        <f t="shared" si="12"/>
        <v/>
      </c>
      <c r="W24" s="44" t="str">
        <f t="shared" si="12"/>
        <v/>
      </c>
      <c r="X24" s="44" t="str">
        <f t="shared" si="12"/>
        <v/>
      </c>
      <c r="Y24" s="44" t="str">
        <f t="shared" si="12"/>
        <v/>
      </c>
      <c r="Z24" s="44" t="str">
        <f t="shared" si="12"/>
        <v/>
      </c>
      <c r="AA24" s="44" t="str">
        <f t="shared" si="12"/>
        <v/>
      </c>
      <c r="AB24" s="44" t="str">
        <f t="shared" si="12"/>
        <v/>
      </c>
      <c r="AC24" s="44" t="str">
        <f t="shared" si="12"/>
        <v/>
      </c>
      <c r="AD24" s="44" t="str">
        <f t="shared" si="12"/>
        <v/>
      </c>
      <c r="AE24" s="44" t="str">
        <f t="shared" si="12"/>
        <v/>
      </c>
      <c r="AF24" s="44" t="str">
        <f t="shared" si="12"/>
        <v/>
      </c>
      <c r="AG24" s="44" t="str">
        <f t="shared" si="12"/>
        <v/>
      </c>
      <c r="AH24" s="44" t="str">
        <f t="shared" si="12"/>
        <v/>
      </c>
      <c r="AI24" s="44" t="str">
        <f t="shared" si="12"/>
        <v/>
      </c>
      <c r="AJ24" s="44" t="str">
        <f t="shared" si="12"/>
        <v/>
      </c>
      <c r="AK24" s="44" t="str">
        <f t="shared" si="12"/>
        <v/>
      </c>
      <c r="AL24" s="44" t="str">
        <f t="shared" si="12"/>
        <v/>
      </c>
      <c r="AM24" s="44" t="str">
        <f t="shared" si="12"/>
        <v/>
      </c>
      <c r="AN24" s="44" t="str">
        <f t="shared" si="12"/>
        <v/>
      </c>
      <c r="AO24" s="44" t="str">
        <f t="shared" si="12"/>
        <v/>
      </c>
      <c r="AP24" s="44" t="str">
        <f t="shared" si="12"/>
        <v/>
      </c>
      <c r="AQ24" s="44" t="str">
        <f t="shared" si="12"/>
        <v/>
      </c>
      <c r="AR24" s="44" t="str">
        <f t="shared" si="12"/>
        <v/>
      </c>
      <c r="AS24" s="44" t="str">
        <f t="shared" si="12"/>
        <v/>
      </c>
      <c r="AT24" s="45" t="str">
        <f t="shared" si="12"/>
        <v/>
      </c>
      <c r="AU24" s="35"/>
    </row>
    <row r="25">
      <c r="A25" s="60" t="s">
        <v>42</v>
      </c>
      <c r="B25" s="61" t="s">
        <v>21</v>
      </c>
      <c r="C25" s="62"/>
      <c r="D25" s="62"/>
      <c r="E25" s="62"/>
      <c r="F25" s="62"/>
      <c r="G25" s="39" t="str">
        <f t="shared" si="11"/>
        <v/>
      </c>
      <c r="H25" s="63"/>
      <c r="I25" s="64"/>
      <c r="J25" s="65"/>
      <c r="K25" s="43" t="str">
        <f t="shared" ref="K25:AT25" si="13">IF(AND(NOT(ISBLANK($C25)), K$13 &gt;= $C25, K$13 &lt;= IF(ISBLANK($F25), TODAY(), $F25)), $I25, "")</f>
        <v/>
      </c>
      <c r="L25" s="44" t="str">
        <f t="shared" si="13"/>
        <v/>
      </c>
      <c r="M25" s="44" t="str">
        <f t="shared" si="13"/>
        <v/>
      </c>
      <c r="N25" s="44" t="str">
        <f t="shared" si="13"/>
        <v/>
      </c>
      <c r="O25" s="44" t="str">
        <f t="shared" si="13"/>
        <v/>
      </c>
      <c r="P25" s="44" t="str">
        <f t="shared" si="13"/>
        <v/>
      </c>
      <c r="Q25" s="44" t="str">
        <f t="shared" si="13"/>
        <v/>
      </c>
      <c r="R25" s="44" t="str">
        <f t="shared" si="13"/>
        <v/>
      </c>
      <c r="S25" s="44" t="str">
        <f t="shared" si="13"/>
        <v/>
      </c>
      <c r="T25" s="44" t="str">
        <f t="shared" si="13"/>
        <v/>
      </c>
      <c r="U25" s="44" t="str">
        <f t="shared" si="13"/>
        <v/>
      </c>
      <c r="V25" s="44" t="str">
        <f t="shared" si="13"/>
        <v/>
      </c>
      <c r="W25" s="44" t="str">
        <f t="shared" si="13"/>
        <v/>
      </c>
      <c r="X25" s="44" t="str">
        <f t="shared" si="13"/>
        <v/>
      </c>
      <c r="Y25" s="44" t="str">
        <f t="shared" si="13"/>
        <v/>
      </c>
      <c r="Z25" s="44" t="str">
        <f t="shared" si="13"/>
        <v/>
      </c>
      <c r="AA25" s="44" t="str">
        <f t="shared" si="13"/>
        <v/>
      </c>
      <c r="AB25" s="44" t="str">
        <f t="shared" si="13"/>
        <v/>
      </c>
      <c r="AC25" s="44" t="str">
        <f t="shared" si="13"/>
        <v/>
      </c>
      <c r="AD25" s="44" t="str">
        <f t="shared" si="13"/>
        <v/>
      </c>
      <c r="AE25" s="44" t="str">
        <f t="shared" si="13"/>
        <v/>
      </c>
      <c r="AF25" s="44" t="str">
        <f t="shared" si="13"/>
        <v/>
      </c>
      <c r="AG25" s="44" t="str">
        <f t="shared" si="13"/>
        <v/>
      </c>
      <c r="AH25" s="44" t="str">
        <f t="shared" si="13"/>
        <v/>
      </c>
      <c r="AI25" s="44" t="str">
        <f t="shared" si="13"/>
        <v/>
      </c>
      <c r="AJ25" s="44" t="str">
        <f t="shared" si="13"/>
        <v/>
      </c>
      <c r="AK25" s="44" t="str">
        <f t="shared" si="13"/>
        <v/>
      </c>
      <c r="AL25" s="44" t="str">
        <f t="shared" si="13"/>
        <v/>
      </c>
      <c r="AM25" s="44" t="str">
        <f t="shared" si="13"/>
        <v/>
      </c>
      <c r="AN25" s="44" t="str">
        <f t="shared" si="13"/>
        <v/>
      </c>
      <c r="AO25" s="44" t="str">
        <f t="shared" si="13"/>
        <v/>
      </c>
      <c r="AP25" s="44" t="str">
        <f t="shared" si="13"/>
        <v/>
      </c>
      <c r="AQ25" s="44" t="str">
        <f t="shared" si="13"/>
        <v/>
      </c>
      <c r="AR25" s="44" t="str">
        <f t="shared" si="13"/>
        <v/>
      </c>
      <c r="AS25" s="44" t="str">
        <f t="shared" si="13"/>
        <v/>
      </c>
      <c r="AT25" s="45" t="str">
        <f t="shared" si="13"/>
        <v/>
      </c>
      <c r="AU25" s="35"/>
    </row>
    <row r="26">
      <c r="A26" s="66" t="s">
        <v>43</v>
      </c>
      <c r="B26" s="67" t="s">
        <v>21</v>
      </c>
      <c r="C26" s="68"/>
      <c r="D26" s="68"/>
      <c r="E26" s="68"/>
      <c r="F26" s="68"/>
      <c r="G26" s="39" t="str">
        <f t="shared" si="11"/>
        <v/>
      </c>
      <c r="H26" s="63"/>
      <c r="I26" s="64"/>
      <c r="J26" s="69"/>
      <c r="K26" s="43" t="str">
        <f t="shared" ref="K26:AT26" si="14">IF(AND(NOT(ISBLANK($C26)), K$13 &gt;= $C26, K$13 &lt;= IF(ISBLANK($F26), TODAY(), $F26)), $I26, "")</f>
        <v/>
      </c>
      <c r="L26" s="44" t="str">
        <f t="shared" si="14"/>
        <v/>
      </c>
      <c r="M26" s="44" t="str">
        <f t="shared" si="14"/>
        <v/>
      </c>
      <c r="N26" s="44" t="str">
        <f t="shared" si="14"/>
        <v/>
      </c>
      <c r="O26" s="44" t="str">
        <f t="shared" si="14"/>
        <v/>
      </c>
      <c r="P26" s="44" t="str">
        <f t="shared" si="14"/>
        <v/>
      </c>
      <c r="Q26" s="44" t="str">
        <f t="shared" si="14"/>
        <v/>
      </c>
      <c r="R26" s="44" t="str">
        <f t="shared" si="14"/>
        <v/>
      </c>
      <c r="S26" s="44" t="str">
        <f t="shared" si="14"/>
        <v/>
      </c>
      <c r="T26" s="44" t="str">
        <f t="shared" si="14"/>
        <v/>
      </c>
      <c r="U26" s="44" t="str">
        <f t="shared" si="14"/>
        <v/>
      </c>
      <c r="V26" s="44" t="str">
        <f t="shared" si="14"/>
        <v/>
      </c>
      <c r="W26" s="44" t="str">
        <f t="shared" si="14"/>
        <v/>
      </c>
      <c r="X26" s="44" t="str">
        <f t="shared" si="14"/>
        <v/>
      </c>
      <c r="Y26" s="44" t="str">
        <f t="shared" si="14"/>
        <v/>
      </c>
      <c r="Z26" s="44" t="str">
        <f t="shared" si="14"/>
        <v/>
      </c>
      <c r="AA26" s="44" t="str">
        <f t="shared" si="14"/>
        <v/>
      </c>
      <c r="AB26" s="44" t="str">
        <f t="shared" si="14"/>
        <v/>
      </c>
      <c r="AC26" s="44" t="str">
        <f t="shared" si="14"/>
        <v/>
      </c>
      <c r="AD26" s="44" t="str">
        <f t="shared" si="14"/>
        <v/>
      </c>
      <c r="AE26" s="44" t="str">
        <f t="shared" si="14"/>
        <v/>
      </c>
      <c r="AF26" s="44" t="str">
        <f t="shared" si="14"/>
        <v/>
      </c>
      <c r="AG26" s="44" t="str">
        <f t="shared" si="14"/>
        <v/>
      </c>
      <c r="AH26" s="44" t="str">
        <f t="shared" si="14"/>
        <v/>
      </c>
      <c r="AI26" s="44" t="str">
        <f t="shared" si="14"/>
        <v/>
      </c>
      <c r="AJ26" s="44" t="str">
        <f t="shared" si="14"/>
        <v/>
      </c>
      <c r="AK26" s="44" t="str">
        <f t="shared" si="14"/>
        <v/>
      </c>
      <c r="AL26" s="44" t="str">
        <f t="shared" si="14"/>
        <v/>
      </c>
      <c r="AM26" s="44" t="str">
        <f t="shared" si="14"/>
        <v/>
      </c>
      <c r="AN26" s="44" t="str">
        <f t="shared" si="14"/>
        <v/>
      </c>
      <c r="AO26" s="44" t="str">
        <f t="shared" si="14"/>
        <v/>
      </c>
      <c r="AP26" s="44" t="str">
        <f t="shared" si="14"/>
        <v/>
      </c>
      <c r="AQ26" s="44" t="str">
        <f t="shared" si="14"/>
        <v/>
      </c>
      <c r="AR26" s="44" t="str">
        <f t="shared" si="14"/>
        <v/>
      </c>
      <c r="AS26" s="44" t="str">
        <f t="shared" si="14"/>
        <v/>
      </c>
      <c r="AT26" s="45" t="str">
        <f t="shared" si="14"/>
        <v/>
      </c>
      <c r="AU26" s="35"/>
    </row>
    <row r="27">
      <c r="A27" s="70" t="s">
        <v>44</v>
      </c>
      <c r="AT27" s="71"/>
      <c r="AU27" s="35"/>
    </row>
    <row r="28">
      <c r="A28" s="72" t="s">
        <v>45</v>
      </c>
      <c r="B28" s="73"/>
      <c r="C28" s="74"/>
      <c r="D28" s="74"/>
      <c r="E28" s="74"/>
      <c r="F28" s="74"/>
      <c r="G28" s="39" t="str">
        <f t="shared" ref="G28:G30" si="16">IF($F28&lt;&gt;"", $F28-$E28, IF($E28&lt;&gt;"", TODAY()-$E28, ""))</f>
        <v/>
      </c>
      <c r="H28" s="46"/>
      <c r="I28" s="49"/>
      <c r="J28" s="42"/>
      <c r="K28" s="43" t="str">
        <f t="shared" ref="K28:AT28" si="15">IF(AND(NOT(ISBLANK($C28)), K$13 &gt;= $C28, K$13 &lt;= IF(ISBLANK($F28), TODAY(), $F28)), $I28, "")</f>
        <v/>
      </c>
      <c r="L28" s="44" t="str">
        <f t="shared" si="15"/>
        <v/>
      </c>
      <c r="M28" s="44" t="str">
        <f t="shared" si="15"/>
        <v/>
      </c>
      <c r="N28" s="44" t="str">
        <f t="shared" si="15"/>
        <v/>
      </c>
      <c r="O28" s="44" t="str">
        <f t="shared" si="15"/>
        <v/>
      </c>
      <c r="P28" s="44" t="str">
        <f t="shared" si="15"/>
        <v/>
      </c>
      <c r="Q28" s="44" t="str">
        <f t="shared" si="15"/>
        <v/>
      </c>
      <c r="R28" s="44" t="str">
        <f t="shared" si="15"/>
        <v/>
      </c>
      <c r="S28" s="44" t="str">
        <f t="shared" si="15"/>
        <v/>
      </c>
      <c r="T28" s="44" t="str">
        <f t="shared" si="15"/>
        <v/>
      </c>
      <c r="U28" s="44" t="str">
        <f t="shared" si="15"/>
        <v/>
      </c>
      <c r="V28" s="44" t="str">
        <f t="shared" si="15"/>
        <v/>
      </c>
      <c r="W28" s="44" t="str">
        <f t="shared" si="15"/>
        <v/>
      </c>
      <c r="X28" s="44" t="str">
        <f t="shared" si="15"/>
        <v/>
      </c>
      <c r="Y28" s="44" t="str">
        <f t="shared" si="15"/>
        <v/>
      </c>
      <c r="Z28" s="44" t="str">
        <f t="shared" si="15"/>
        <v/>
      </c>
      <c r="AA28" s="44" t="str">
        <f t="shared" si="15"/>
        <v/>
      </c>
      <c r="AB28" s="44" t="str">
        <f t="shared" si="15"/>
        <v/>
      </c>
      <c r="AC28" s="44" t="str">
        <f t="shared" si="15"/>
        <v/>
      </c>
      <c r="AD28" s="44" t="str">
        <f t="shared" si="15"/>
        <v/>
      </c>
      <c r="AE28" s="44" t="str">
        <f t="shared" si="15"/>
        <v/>
      </c>
      <c r="AF28" s="44" t="str">
        <f t="shared" si="15"/>
        <v/>
      </c>
      <c r="AG28" s="44" t="str">
        <f t="shared" si="15"/>
        <v/>
      </c>
      <c r="AH28" s="44" t="str">
        <f t="shared" si="15"/>
        <v/>
      </c>
      <c r="AI28" s="44" t="str">
        <f t="shared" si="15"/>
        <v/>
      </c>
      <c r="AJ28" s="44" t="str">
        <f t="shared" si="15"/>
        <v/>
      </c>
      <c r="AK28" s="44" t="str">
        <f t="shared" si="15"/>
        <v/>
      </c>
      <c r="AL28" s="44" t="str">
        <f t="shared" si="15"/>
        <v/>
      </c>
      <c r="AM28" s="44" t="str">
        <f t="shared" si="15"/>
        <v/>
      </c>
      <c r="AN28" s="44" t="str">
        <f t="shared" si="15"/>
        <v/>
      </c>
      <c r="AO28" s="44" t="str">
        <f t="shared" si="15"/>
        <v/>
      </c>
      <c r="AP28" s="44" t="str">
        <f t="shared" si="15"/>
        <v/>
      </c>
      <c r="AQ28" s="44" t="str">
        <f t="shared" si="15"/>
        <v/>
      </c>
      <c r="AR28" s="44" t="str">
        <f t="shared" si="15"/>
        <v/>
      </c>
      <c r="AS28" s="44" t="str">
        <f t="shared" si="15"/>
        <v/>
      </c>
      <c r="AT28" s="75" t="str">
        <f t="shared" si="15"/>
        <v/>
      </c>
      <c r="AU28" s="35"/>
    </row>
    <row r="29">
      <c r="A29" s="72" t="s">
        <v>46</v>
      </c>
      <c r="B29" s="73"/>
      <c r="C29" s="74"/>
      <c r="D29" s="74"/>
      <c r="E29" s="74"/>
      <c r="F29" s="74"/>
      <c r="G29" s="39" t="str">
        <f t="shared" si="16"/>
        <v/>
      </c>
      <c r="H29" s="46"/>
      <c r="I29" s="49"/>
      <c r="J29" s="42"/>
      <c r="K29" s="43" t="str">
        <f t="shared" ref="K29:K30" si="18">IF(AND(NOT(ISBLANK($C29)), K$13 &gt;= $C29, OR(ISBLANK($F29), K$13 &lt;= $F29, K$13 &lt;= TODAY())), $I29, "")</f>
        <v/>
      </c>
      <c r="L29" s="44" t="str">
        <f t="shared" ref="L29:AT29" si="17">IF(AND(NOT(ISBLANK($C29)), L$13 &gt;= $C29, L$13 &lt;= IF(ISBLANK($F29), TODAY(), $F29)), $I29, "")</f>
        <v/>
      </c>
      <c r="M29" s="44" t="str">
        <f t="shared" si="17"/>
        <v/>
      </c>
      <c r="N29" s="44" t="str">
        <f t="shared" si="17"/>
        <v/>
      </c>
      <c r="O29" s="44" t="str">
        <f t="shared" si="17"/>
        <v/>
      </c>
      <c r="P29" s="44" t="str">
        <f t="shared" si="17"/>
        <v/>
      </c>
      <c r="Q29" s="44" t="str">
        <f t="shared" si="17"/>
        <v/>
      </c>
      <c r="R29" s="44" t="str">
        <f t="shared" si="17"/>
        <v/>
      </c>
      <c r="S29" s="44" t="str">
        <f t="shared" si="17"/>
        <v/>
      </c>
      <c r="T29" s="44" t="str">
        <f t="shared" si="17"/>
        <v/>
      </c>
      <c r="U29" s="44" t="str">
        <f t="shared" si="17"/>
        <v/>
      </c>
      <c r="V29" s="44" t="str">
        <f t="shared" si="17"/>
        <v/>
      </c>
      <c r="W29" s="44" t="str">
        <f t="shared" si="17"/>
        <v/>
      </c>
      <c r="X29" s="44" t="str">
        <f t="shared" si="17"/>
        <v/>
      </c>
      <c r="Y29" s="44" t="str">
        <f t="shared" si="17"/>
        <v/>
      </c>
      <c r="Z29" s="44" t="str">
        <f t="shared" si="17"/>
        <v/>
      </c>
      <c r="AA29" s="44" t="str">
        <f t="shared" si="17"/>
        <v/>
      </c>
      <c r="AB29" s="44" t="str">
        <f t="shared" si="17"/>
        <v/>
      </c>
      <c r="AC29" s="44" t="str">
        <f t="shared" si="17"/>
        <v/>
      </c>
      <c r="AD29" s="44" t="str">
        <f t="shared" si="17"/>
        <v/>
      </c>
      <c r="AE29" s="44" t="str">
        <f t="shared" si="17"/>
        <v/>
      </c>
      <c r="AF29" s="44" t="str">
        <f t="shared" si="17"/>
        <v/>
      </c>
      <c r="AG29" s="44" t="str">
        <f t="shared" si="17"/>
        <v/>
      </c>
      <c r="AH29" s="44" t="str">
        <f t="shared" si="17"/>
        <v/>
      </c>
      <c r="AI29" s="44" t="str">
        <f t="shared" si="17"/>
        <v/>
      </c>
      <c r="AJ29" s="44" t="str">
        <f t="shared" si="17"/>
        <v/>
      </c>
      <c r="AK29" s="44" t="str">
        <f t="shared" si="17"/>
        <v/>
      </c>
      <c r="AL29" s="44" t="str">
        <f t="shared" si="17"/>
        <v/>
      </c>
      <c r="AM29" s="44" t="str">
        <f t="shared" si="17"/>
        <v/>
      </c>
      <c r="AN29" s="44" t="str">
        <f t="shared" si="17"/>
        <v/>
      </c>
      <c r="AO29" s="44" t="str">
        <f t="shared" si="17"/>
        <v/>
      </c>
      <c r="AP29" s="44" t="str">
        <f t="shared" si="17"/>
        <v/>
      </c>
      <c r="AQ29" s="44" t="str">
        <f t="shared" si="17"/>
        <v/>
      </c>
      <c r="AR29" s="44" t="str">
        <f t="shared" si="17"/>
        <v/>
      </c>
      <c r="AS29" s="44" t="str">
        <f t="shared" si="17"/>
        <v/>
      </c>
      <c r="AT29" s="75" t="str">
        <f t="shared" si="17"/>
        <v/>
      </c>
      <c r="AU29" s="35"/>
    </row>
    <row r="30">
      <c r="A30" s="72" t="s">
        <v>47</v>
      </c>
      <c r="B30" s="73"/>
      <c r="C30" s="74"/>
      <c r="D30" s="74"/>
      <c r="E30" s="74"/>
      <c r="F30" s="74"/>
      <c r="G30" s="39" t="str">
        <f t="shared" si="16"/>
        <v/>
      </c>
      <c r="H30" s="46"/>
      <c r="I30" s="76"/>
      <c r="J30" s="42"/>
      <c r="K30" s="43" t="str">
        <f t="shared" si="18"/>
        <v/>
      </c>
      <c r="L30" s="44" t="str">
        <f t="shared" ref="L30:AT30" si="19">IF(AND(NOT(ISBLANK($C30)), L$13 &gt;= $C30, L$13 &lt;= IF(ISBLANK($F30), TODAY(), $F30)), $I30, "")</f>
        <v/>
      </c>
      <c r="M30" s="44" t="str">
        <f t="shared" si="19"/>
        <v/>
      </c>
      <c r="N30" s="44" t="str">
        <f t="shared" si="19"/>
        <v/>
      </c>
      <c r="O30" s="44" t="str">
        <f t="shared" si="19"/>
        <v/>
      </c>
      <c r="P30" s="44" t="str">
        <f t="shared" si="19"/>
        <v/>
      </c>
      <c r="Q30" s="44" t="str">
        <f t="shared" si="19"/>
        <v/>
      </c>
      <c r="R30" s="44" t="str">
        <f t="shared" si="19"/>
        <v/>
      </c>
      <c r="S30" s="44" t="str">
        <f t="shared" si="19"/>
        <v/>
      </c>
      <c r="T30" s="44" t="str">
        <f t="shared" si="19"/>
        <v/>
      </c>
      <c r="U30" s="44" t="str">
        <f t="shared" si="19"/>
        <v/>
      </c>
      <c r="V30" s="44" t="str">
        <f t="shared" si="19"/>
        <v/>
      </c>
      <c r="W30" s="44" t="str">
        <f t="shared" si="19"/>
        <v/>
      </c>
      <c r="X30" s="44" t="str">
        <f t="shared" si="19"/>
        <v/>
      </c>
      <c r="Y30" s="44" t="str">
        <f t="shared" si="19"/>
        <v/>
      </c>
      <c r="Z30" s="44" t="str">
        <f t="shared" si="19"/>
        <v/>
      </c>
      <c r="AA30" s="44" t="str">
        <f t="shared" si="19"/>
        <v/>
      </c>
      <c r="AB30" s="44" t="str">
        <f t="shared" si="19"/>
        <v/>
      </c>
      <c r="AC30" s="44" t="str">
        <f t="shared" si="19"/>
        <v/>
      </c>
      <c r="AD30" s="44" t="str">
        <f t="shared" si="19"/>
        <v/>
      </c>
      <c r="AE30" s="44" t="str">
        <f t="shared" si="19"/>
        <v/>
      </c>
      <c r="AF30" s="44" t="str">
        <f t="shared" si="19"/>
        <v/>
      </c>
      <c r="AG30" s="44" t="str">
        <f t="shared" si="19"/>
        <v/>
      </c>
      <c r="AH30" s="44" t="str">
        <f t="shared" si="19"/>
        <v/>
      </c>
      <c r="AI30" s="44" t="str">
        <f t="shared" si="19"/>
        <v/>
      </c>
      <c r="AJ30" s="44" t="str">
        <f t="shared" si="19"/>
        <v/>
      </c>
      <c r="AK30" s="44" t="str">
        <f t="shared" si="19"/>
        <v/>
      </c>
      <c r="AL30" s="44" t="str">
        <f t="shared" si="19"/>
        <v/>
      </c>
      <c r="AM30" s="44" t="str">
        <f t="shared" si="19"/>
        <v/>
      </c>
      <c r="AN30" s="44" t="str">
        <f t="shared" si="19"/>
        <v/>
      </c>
      <c r="AO30" s="44" t="str">
        <f t="shared" si="19"/>
        <v/>
      </c>
      <c r="AP30" s="44" t="str">
        <f t="shared" si="19"/>
        <v/>
      </c>
      <c r="AQ30" s="44" t="str">
        <f t="shared" si="19"/>
        <v/>
      </c>
      <c r="AR30" s="44" t="str">
        <f t="shared" si="19"/>
        <v/>
      </c>
      <c r="AS30" s="44" t="str">
        <f t="shared" si="19"/>
        <v/>
      </c>
      <c r="AT30" s="75" t="str">
        <f t="shared" si="19"/>
        <v/>
      </c>
      <c r="AU30" s="35"/>
    </row>
    <row r="31">
      <c r="A31" s="77" t="s">
        <v>48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9"/>
      <c r="AU31" s="35"/>
    </row>
    <row r="32">
      <c r="A32" s="36" t="s">
        <v>49</v>
      </c>
      <c r="B32" s="80" t="s">
        <v>21</v>
      </c>
      <c r="C32" s="81">
        <v>45923.0</v>
      </c>
      <c r="D32" s="74"/>
      <c r="E32" s="81">
        <v>45923.0</v>
      </c>
      <c r="F32" s="74"/>
      <c r="G32" s="39">
        <f t="shared" ref="G32:G38" si="21">IF($F32&lt;&gt;"", $F32-$E32, IF($E32&lt;&gt;"", TODAY()-$E32, ""))</f>
        <v>2</v>
      </c>
      <c r="H32" s="40">
        <v>0.25</v>
      </c>
      <c r="I32" s="49" t="s">
        <v>22</v>
      </c>
      <c r="J32" s="48" t="s">
        <v>50</v>
      </c>
      <c r="K32" s="43" t="str">
        <f t="shared" ref="K32:AT32" si="20">IF(AND(NOT(ISBLANK($C32)), K$13 &gt;= $C32, K$13 &lt;= IF(ISBLANK($F32), TODAY(), $F32)), $I32, "")</f>
        <v/>
      </c>
      <c r="L32" s="44" t="str">
        <f t="shared" si="20"/>
        <v/>
      </c>
      <c r="M32" s="44" t="str">
        <f t="shared" si="20"/>
        <v/>
      </c>
      <c r="N32" s="44" t="str">
        <f t="shared" si="20"/>
        <v/>
      </c>
      <c r="O32" s="44" t="str">
        <f t="shared" si="20"/>
        <v/>
      </c>
      <c r="P32" s="44" t="str">
        <f t="shared" si="20"/>
        <v/>
      </c>
      <c r="Q32" s="44" t="str">
        <f t="shared" si="20"/>
        <v/>
      </c>
      <c r="R32" s="44" t="str">
        <f t="shared" si="20"/>
        <v/>
      </c>
      <c r="S32" s="44" t="str">
        <f t="shared" si="20"/>
        <v/>
      </c>
      <c r="T32" s="44" t="str">
        <f t="shared" si="20"/>
        <v/>
      </c>
      <c r="U32" s="44" t="str">
        <f t="shared" si="20"/>
        <v/>
      </c>
      <c r="V32" s="44" t="str">
        <f t="shared" si="20"/>
        <v/>
      </c>
      <c r="W32" s="44" t="str">
        <f t="shared" si="20"/>
        <v/>
      </c>
      <c r="X32" s="44" t="str">
        <f t="shared" si="20"/>
        <v/>
      </c>
      <c r="Y32" s="44" t="str">
        <f t="shared" si="20"/>
        <v/>
      </c>
      <c r="Z32" s="44" t="str">
        <f t="shared" si="20"/>
        <v/>
      </c>
      <c r="AA32" s="44" t="str">
        <f t="shared" si="20"/>
        <v/>
      </c>
      <c r="AB32" s="44" t="str">
        <f t="shared" si="20"/>
        <v/>
      </c>
      <c r="AC32" s="44" t="str">
        <f t="shared" si="20"/>
        <v/>
      </c>
      <c r="AD32" s="44" t="str">
        <f t="shared" si="20"/>
        <v/>
      </c>
      <c r="AE32" s="44" t="str">
        <f t="shared" si="20"/>
        <v/>
      </c>
      <c r="AF32" s="44" t="str">
        <f t="shared" si="20"/>
        <v/>
      </c>
      <c r="AG32" s="44" t="str">
        <f t="shared" si="20"/>
        <v/>
      </c>
      <c r="AH32" s="44" t="str">
        <f t="shared" si="20"/>
        <v/>
      </c>
      <c r="AI32" s="44" t="str">
        <f t="shared" si="20"/>
        <v>In Progress</v>
      </c>
      <c r="AJ32" s="44" t="str">
        <f t="shared" si="20"/>
        <v>In Progress</v>
      </c>
      <c r="AK32" s="44" t="str">
        <f t="shared" si="20"/>
        <v>In Progress</v>
      </c>
      <c r="AL32" s="44" t="str">
        <f t="shared" si="20"/>
        <v/>
      </c>
      <c r="AM32" s="44" t="str">
        <f t="shared" si="20"/>
        <v/>
      </c>
      <c r="AN32" s="44" t="str">
        <f t="shared" si="20"/>
        <v/>
      </c>
      <c r="AO32" s="44" t="str">
        <f t="shared" si="20"/>
        <v/>
      </c>
      <c r="AP32" s="44" t="str">
        <f t="shared" si="20"/>
        <v/>
      </c>
      <c r="AQ32" s="44" t="str">
        <f t="shared" si="20"/>
        <v/>
      </c>
      <c r="AR32" s="44" t="str">
        <f t="shared" si="20"/>
        <v/>
      </c>
      <c r="AS32" s="44" t="str">
        <f t="shared" si="20"/>
        <v/>
      </c>
      <c r="AT32" s="45" t="str">
        <f t="shared" si="20"/>
        <v/>
      </c>
      <c r="AU32" s="35"/>
    </row>
    <row r="33">
      <c r="A33" s="82"/>
      <c r="B33" s="83"/>
      <c r="C33" s="74"/>
      <c r="D33" s="74"/>
      <c r="E33" s="74"/>
      <c r="F33" s="74"/>
      <c r="G33" s="39" t="str">
        <f t="shared" si="21"/>
        <v/>
      </c>
      <c r="H33" s="46"/>
      <c r="I33" s="76"/>
      <c r="J33" s="42"/>
      <c r="K33" s="43" t="str">
        <f t="shared" ref="K33:AT33" si="22">IF(AND(NOT(ISBLANK($C33)), K$13 &gt;= $C33, K$13 &lt;= IF(ISBLANK($F33), TODAY(), $F33)), $I33, "")</f>
        <v/>
      </c>
      <c r="L33" s="44" t="str">
        <f t="shared" si="22"/>
        <v/>
      </c>
      <c r="M33" s="44" t="str">
        <f t="shared" si="22"/>
        <v/>
      </c>
      <c r="N33" s="44" t="str">
        <f t="shared" si="22"/>
        <v/>
      </c>
      <c r="O33" s="44" t="str">
        <f t="shared" si="22"/>
        <v/>
      </c>
      <c r="P33" s="44" t="str">
        <f t="shared" si="22"/>
        <v/>
      </c>
      <c r="Q33" s="44" t="str">
        <f t="shared" si="22"/>
        <v/>
      </c>
      <c r="R33" s="44" t="str">
        <f t="shared" si="22"/>
        <v/>
      </c>
      <c r="S33" s="44" t="str">
        <f t="shared" si="22"/>
        <v/>
      </c>
      <c r="T33" s="44" t="str">
        <f t="shared" si="22"/>
        <v/>
      </c>
      <c r="U33" s="44" t="str">
        <f t="shared" si="22"/>
        <v/>
      </c>
      <c r="V33" s="44" t="str">
        <f t="shared" si="22"/>
        <v/>
      </c>
      <c r="W33" s="44" t="str">
        <f t="shared" si="22"/>
        <v/>
      </c>
      <c r="X33" s="44" t="str">
        <f t="shared" si="22"/>
        <v/>
      </c>
      <c r="Y33" s="44" t="str">
        <f t="shared" si="22"/>
        <v/>
      </c>
      <c r="Z33" s="44" t="str">
        <f t="shared" si="22"/>
        <v/>
      </c>
      <c r="AA33" s="44" t="str">
        <f t="shared" si="22"/>
        <v/>
      </c>
      <c r="AB33" s="44" t="str">
        <f t="shared" si="22"/>
        <v/>
      </c>
      <c r="AC33" s="44" t="str">
        <f t="shared" si="22"/>
        <v/>
      </c>
      <c r="AD33" s="44" t="str">
        <f t="shared" si="22"/>
        <v/>
      </c>
      <c r="AE33" s="44" t="str">
        <f t="shared" si="22"/>
        <v/>
      </c>
      <c r="AF33" s="44" t="str">
        <f t="shared" si="22"/>
        <v/>
      </c>
      <c r="AG33" s="44" t="str">
        <f t="shared" si="22"/>
        <v/>
      </c>
      <c r="AH33" s="44" t="str">
        <f t="shared" si="22"/>
        <v/>
      </c>
      <c r="AI33" s="44" t="str">
        <f t="shared" si="22"/>
        <v/>
      </c>
      <c r="AJ33" s="44" t="str">
        <f t="shared" si="22"/>
        <v/>
      </c>
      <c r="AK33" s="44" t="str">
        <f t="shared" si="22"/>
        <v/>
      </c>
      <c r="AL33" s="44" t="str">
        <f t="shared" si="22"/>
        <v/>
      </c>
      <c r="AM33" s="44" t="str">
        <f t="shared" si="22"/>
        <v/>
      </c>
      <c r="AN33" s="44" t="str">
        <f t="shared" si="22"/>
        <v/>
      </c>
      <c r="AO33" s="44" t="str">
        <f t="shared" si="22"/>
        <v/>
      </c>
      <c r="AP33" s="44" t="str">
        <f t="shared" si="22"/>
        <v/>
      </c>
      <c r="AQ33" s="44" t="str">
        <f t="shared" si="22"/>
        <v/>
      </c>
      <c r="AR33" s="44" t="str">
        <f t="shared" si="22"/>
        <v/>
      </c>
      <c r="AS33" s="44" t="str">
        <f t="shared" si="22"/>
        <v/>
      </c>
      <c r="AT33" s="45" t="str">
        <f t="shared" si="22"/>
        <v/>
      </c>
      <c r="AU33" s="35"/>
    </row>
    <row r="34">
      <c r="A34" s="82"/>
      <c r="B34" s="83"/>
      <c r="C34" s="74"/>
      <c r="D34" s="74"/>
      <c r="E34" s="74"/>
      <c r="F34" s="74"/>
      <c r="G34" s="39" t="str">
        <f t="shared" si="21"/>
        <v/>
      </c>
      <c r="H34" s="46"/>
      <c r="I34" s="76"/>
      <c r="J34" s="42"/>
      <c r="K34" s="43" t="str">
        <f t="shared" ref="K34:AT34" si="23">IF(AND(NOT(ISBLANK($C34)), K$13 &gt;= $C34, K$13 &lt;= IF(ISBLANK($F34), TODAY(), $F34)), $I34, "")</f>
        <v/>
      </c>
      <c r="L34" s="44" t="str">
        <f t="shared" si="23"/>
        <v/>
      </c>
      <c r="M34" s="44" t="str">
        <f t="shared" si="23"/>
        <v/>
      </c>
      <c r="N34" s="44" t="str">
        <f t="shared" si="23"/>
        <v/>
      </c>
      <c r="O34" s="44" t="str">
        <f t="shared" si="23"/>
        <v/>
      </c>
      <c r="P34" s="44" t="str">
        <f t="shared" si="23"/>
        <v/>
      </c>
      <c r="Q34" s="44" t="str">
        <f t="shared" si="23"/>
        <v/>
      </c>
      <c r="R34" s="44" t="str">
        <f t="shared" si="23"/>
        <v/>
      </c>
      <c r="S34" s="44" t="str">
        <f t="shared" si="23"/>
        <v/>
      </c>
      <c r="T34" s="44" t="str">
        <f t="shared" si="23"/>
        <v/>
      </c>
      <c r="U34" s="44" t="str">
        <f t="shared" si="23"/>
        <v/>
      </c>
      <c r="V34" s="44" t="str">
        <f t="shared" si="23"/>
        <v/>
      </c>
      <c r="W34" s="44" t="str">
        <f t="shared" si="23"/>
        <v/>
      </c>
      <c r="X34" s="44" t="str">
        <f t="shared" si="23"/>
        <v/>
      </c>
      <c r="Y34" s="44" t="str">
        <f t="shared" si="23"/>
        <v/>
      </c>
      <c r="Z34" s="44" t="str">
        <f t="shared" si="23"/>
        <v/>
      </c>
      <c r="AA34" s="44" t="str">
        <f t="shared" si="23"/>
        <v/>
      </c>
      <c r="AB34" s="44" t="str">
        <f t="shared" si="23"/>
        <v/>
      </c>
      <c r="AC34" s="44" t="str">
        <f t="shared" si="23"/>
        <v/>
      </c>
      <c r="AD34" s="44" t="str">
        <f t="shared" si="23"/>
        <v/>
      </c>
      <c r="AE34" s="44" t="str">
        <f t="shared" si="23"/>
        <v/>
      </c>
      <c r="AF34" s="44" t="str">
        <f t="shared" si="23"/>
        <v/>
      </c>
      <c r="AG34" s="44" t="str">
        <f t="shared" si="23"/>
        <v/>
      </c>
      <c r="AH34" s="44" t="str">
        <f t="shared" si="23"/>
        <v/>
      </c>
      <c r="AI34" s="44" t="str">
        <f t="shared" si="23"/>
        <v/>
      </c>
      <c r="AJ34" s="44" t="str">
        <f t="shared" si="23"/>
        <v/>
      </c>
      <c r="AK34" s="44" t="str">
        <f t="shared" si="23"/>
        <v/>
      </c>
      <c r="AL34" s="44" t="str">
        <f t="shared" si="23"/>
        <v/>
      </c>
      <c r="AM34" s="44" t="str">
        <f t="shared" si="23"/>
        <v/>
      </c>
      <c r="AN34" s="44" t="str">
        <f t="shared" si="23"/>
        <v/>
      </c>
      <c r="AO34" s="44" t="str">
        <f t="shared" si="23"/>
        <v/>
      </c>
      <c r="AP34" s="44" t="str">
        <f t="shared" si="23"/>
        <v/>
      </c>
      <c r="AQ34" s="44" t="str">
        <f t="shared" si="23"/>
        <v/>
      </c>
      <c r="AR34" s="44" t="str">
        <f t="shared" si="23"/>
        <v/>
      </c>
      <c r="AS34" s="44" t="str">
        <f t="shared" si="23"/>
        <v/>
      </c>
      <c r="AT34" s="45" t="str">
        <f t="shared" si="23"/>
        <v/>
      </c>
      <c r="AU34" s="35"/>
    </row>
    <row r="35">
      <c r="A35" s="82"/>
      <c r="B35" s="83"/>
      <c r="C35" s="74"/>
      <c r="D35" s="74"/>
      <c r="E35" s="74"/>
      <c r="F35" s="74"/>
      <c r="G35" s="39" t="str">
        <f t="shared" si="21"/>
        <v/>
      </c>
      <c r="H35" s="46"/>
      <c r="I35" s="76"/>
      <c r="J35" s="42"/>
      <c r="K35" s="43" t="str">
        <f t="shared" ref="K35:AT35" si="24">IF(AND(NOT(ISBLANK($C35)), K$13 &gt;= $C35, K$13 &lt;= IF(ISBLANK($F35), TODAY(), $F35)), $I35, "")</f>
        <v/>
      </c>
      <c r="L35" s="44" t="str">
        <f t="shared" si="24"/>
        <v/>
      </c>
      <c r="M35" s="44" t="str">
        <f t="shared" si="24"/>
        <v/>
      </c>
      <c r="N35" s="44" t="str">
        <f t="shared" si="24"/>
        <v/>
      </c>
      <c r="O35" s="44" t="str">
        <f t="shared" si="24"/>
        <v/>
      </c>
      <c r="P35" s="44" t="str">
        <f t="shared" si="24"/>
        <v/>
      </c>
      <c r="Q35" s="44" t="str">
        <f t="shared" si="24"/>
        <v/>
      </c>
      <c r="R35" s="44" t="str">
        <f t="shared" si="24"/>
        <v/>
      </c>
      <c r="S35" s="44" t="str">
        <f t="shared" si="24"/>
        <v/>
      </c>
      <c r="T35" s="44" t="str">
        <f t="shared" si="24"/>
        <v/>
      </c>
      <c r="U35" s="44" t="str">
        <f t="shared" si="24"/>
        <v/>
      </c>
      <c r="V35" s="44" t="str">
        <f t="shared" si="24"/>
        <v/>
      </c>
      <c r="W35" s="44" t="str">
        <f t="shared" si="24"/>
        <v/>
      </c>
      <c r="X35" s="44" t="str">
        <f t="shared" si="24"/>
        <v/>
      </c>
      <c r="Y35" s="44" t="str">
        <f t="shared" si="24"/>
        <v/>
      </c>
      <c r="Z35" s="44" t="str">
        <f t="shared" si="24"/>
        <v/>
      </c>
      <c r="AA35" s="44" t="str">
        <f t="shared" si="24"/>
        <v/>
      </c>
      <c r="AB35" s="44" t="str">
        <f t="shared" si="24"/>
        <v/>
      </c>
      <c r="AC35" s="44" t="str">
        <f t="shared" si="24"/>
        <v/>
      </c>
      <c r="AD35" s="44" t="str">
        <f t="shared" si="24"/>
        <v/>
      </c>
      <c r="AE35" s="44" t="str">
        <f t="shared" si="24"/>
        <v/>
      </c>
      <c r="AF35" s="44" t="str">
        <f t="shared" si="24"/>
        <v/>
      </c>
      <c r="AG35" s="44" t="str">
        <f t="shared" si="24"/>
        <v/>
      </c>
      <c r="AH35" s="44" t="str">
        <f t="shared" si="24"/>
        <v/>
      </c>
      <c r="AI35" s="44" t="str">
        <f t="shared" si="24"/>
        <v/>
      </c>
      <c r="AJ35" s="44" t="str">
        <f t="shared" si="24"/>
        <v/>
      </c>
      <c r="AK35" s="44" t="str">
        <f t="shared" si="24"/>
        <v/>
      </c>
      <c r="AL35" s="44" t="str">
        <f t="shared" si="24"/>
        <v/>
      </c>
      <c r="AM35" s="44" t="str">
        <f t="shared" si="24"/>
        <v/>
      </c>
      <c r="AN35" s="44" t="str">
        <f t="shared" si="24"/>
        <v/>
      </c>
      <c r="AO35" s="44" t="str">
        <f t="shared" si="24"/>
        <v/>
      </c>
      <c r="AP35" s="44" t="str">
        <f t="shared" si="24"/>
        <v/>
      </c>
      <c r="AQ35" s="44" t="str">
        <f t="shared" si="24"/>
        <v/>
      </c>
      <c r="AR35" s="44" t="str">
        <f t="shared" si="24"/>
        <v/>
      </c>
      <c r="AS35" s="44" t="str">
        <f t="shared" si="24"/>
        <v/>
      </c>
      <c r="AT35" s="45" t="str">
        <f t="shared" si="24"/>
        <v/>
      </c>
      <c r="AU35" s="35"/>
    </row>
    <row r="36">
      <c r="A36" s="82"/>
      <c r="B36" s="83"/>
      <c r="C36" s="74"/>
      <c r="D36" s="74"/>
      <c r="E36" s="74"/>
      <c r="F36" s="74"/>
      <c r="G36" s="39" t="str">
        <f t="shared" si="21"/>
        <v/>
      </c>
      <c r="H36" s="46"/>
      <c r="I36" s="76"/>
      <c r="J36" s="42"/>
      <c r="K36" s="43" t="str">
        <f t="shared" ref="K36:AT36" si="25">IF(AND(NOT(ISBLANK($C36)), K$13 &gt;= $C36, K$13 &lt;= IF(ISBLANK($F36), TODAY(), $F36)), $I36, "")</f>
        <v/>
      </c>
      <c r="L36" s="44" t="str">
        <f t="shared" si="25"/>
        <v/>
      </c>
      <c r="M36" s="44" t="str">
        <f t="shared" si="25"/>
        <v/>
      </c>
      <c r="N36" s="44" t="str">
        <f t="shared" si="25"/>
        <v/>
      </c>
      <c r="O36" s="44" t="str">
        <f t="shared" si="25"/>
        <v/>
      </c>
      <c r="P36" s="44" t="str">
        <f t="shared" si="25"/>
        <v/>
      </c>
      <c r="Q36" s="44" t="str">
        <f t="shared" si="25"/>
        <v/>
      </c>
      <c r="R36" s="44" t="str">
        <f t="shared" si="25"/>
        <v/>
      </c>
      <c r="S36" s="44" t="str">
        <f t="shared" si="25"/>
        <v/>
      </c>
      <c r="T36" s="44" t="str">
        <f t="shared" si="25"/>
        <v/>
      </c>
      <c r="U36" s="44" t="str">
        <f t="shared" si="25"/>
        <v/>
      </c>
      <c r="V36" s="44" t="str">
        <f t="shared" si="25"/>
        <v/>
      </c>
      <c r="W36" s="44" t="str">
        <f t="shared" si="25"/>
        <v/>
      </c>
      <c r="X36" s="44" t="str">
        <f t="shared" si="25"/>
        <v/>
      </c>
      <c r="Y36" s="44" t="str">
        <f t="shared" si="25"/>
        <v/>
      </c>
      <c r="Z36" s="44" t="str">
        <f t="shared" si="25"/>
        <v/>
      </c>
      <c r="AA36" s="44" t="str">
        <f t="shared" si="25"/>
        <v/>
      </c>
      <c r="AB36" s="44" t="str">
        <f t="shared" si="25"/>
        <v/>
      </c>
      <c r="AC36" s="44" t="str">
        <f t="shared" si="25"/>
        <v/>
      </c>
      <c r="AD36" s="44" t="str">
        <f t="shared" si="25"/>
        <v/>
      </c>
      <c r="AE36" s="44" t="str">
        <f t="shared" si="25"/>
        <v/>
      </c>
      <c r="AF36" s="44" t="str">
        <f t="shared" si="25"/>
        <v/>
      </c>
      <c r="AG36" s="44" t="str">
        <f t="shared" si="25"/>
        <v/>
      </c>
      <c r="AH36" s="44" t="str">
        <f t="shared" si="25"/>
        <v/>
      </c>
      <c r="AI36" s="44" t="str">
        <f t="shared" si="25"/>
        <v/>
      </c>
      <c r="AJ36" s="44" t="str">
        <f t="shared" si="25"/>
        <v/>
      </c>
      <c r="AK36" s="44" t="str">
        <f t="shared" si="25"/>
        <v/>
      </c>
      <c r="AL36" s="44" t="str">
        <f t="shared" si="25"/>
        <v/>
      </c>
      <c r="AM36" s="44" t="str">
        <f t="shared" si="25"/>
        <v/>
      </c>
      <c r="AN36" s="44" t="str">
        <f t="shared" si="25"/>
        <v/>
      </c>
      <c r="AO36" s="44" t="str">
        <f t="shared" si="25"/>
        <v/>
      </c>
      <c r="AP36" s="44" t="str">
        <f t="shared" si="25"/>
        <v/>
      </c>
      <c r="AQ36" s="44" t="str">
        <f t="shared" si="25"/>
        <v/>
      </c>
      <c r="AR36" s="44" t="str">
        <f t="shared" si="25"/>
        <v/>
      </c>
      <c r="AS36" s="44" t="str">
        <f t="shared" si="25"/>
        <v/>
      </c>
      <c r="AT36" s="45" t="str">
        <f t="shared" si="25"/>
        <v/>
      </c>
      <c r="AU36" s="35"/>
    </row>
    <row r="37">
      <c r="A37" s="82"/>
      <c r="B37" s="83"/>
      <c r="C37" s="74"/>
      <c r="D37" s="74"/>
      <c r="E37" s="74"/>
      <c r="F37" s="74"/>
      <c r="G37" s="39" t="str">
        <f t="shared" si="21"/>
        <v/>
      </c>
      <c r="H37" s="46"/>
      <c r="I37" s="76"/>
      <c r="J37" s="42"/>
      <c r="K37" s="43" t="str">
        <f t="shared" ref="K37:AT37" si="26">IF(AND(NOT(ISBLANK($C37)), K$13 &gt;= $C37, K$13 &lt;= IF(ISBLANK($F37), TODAY(), $F37)), $I37, "")</f>
        <v/>
      </c>
      <c r="L37" s="44" t="str">
        <f t="shared" si="26"/>
        <v/>
      </c>
      <c r="M37" s="44" t="str">
        <f t="shared" si="26"/>
        <v/>
      </c>
      <c r="N37" s="44" t="str">
        <f t="shared" si="26"/>
        <v/>
      </c>
      <c r="O37" s="44" t="str">
        <f t="shared" si="26"/>
        <v/>
      </c>
      <c r="P37" s="44" t="str">
        <f t="shared" si="26"/>
        <v/>
      </c>
      <c r="Q37" s="44" t="str">
        <f t="shared" si="26"/>
        <v/>
      </c>
      <c r="R37" s="44" t="str">
        <f t="shared" si="26"/>
        <v/>
      </c>
      <c r="S37" s="44" t="str">
        <f t="shared" si="26"/>
        <v/>
      </c>
      <c r="T37" s="44" t="str">
        <f t="shared" si="26"/>
        <v/>
      </c>
      <c r="U37" s="44" t="str">
        <f t="shared" si="26"/>
        <v/>
      </c>
      <c r="V37" s="44" t="str">
        <f t="shared" si="26"/>
        <v/>
      </c>
      <c r="W37" s="44" t="str">
        <f t="shared" si="26"/>
        <v/>
      </c>
      <c r="X37" s="44" t="str">
        <f t="shared" si="26"/>
        <v/>
      </c>
      <c r="Y37" s="44" t="str">
        <f t="shared" si="26"/>
        <v/>
      </c>
      <c r="Z37" s="44" t="str">
        <f t="shared" si="26"/>
        <v/>
      </c>
      <c r="AA37" s="44" t="str">
        <f t="shared" si="26"/>
        <v/>
      </c>
      <c r="AB37" s="44" t="str">
        <f t="shared" si="26"/>
        <v/>
      </c>
      <c r="AC37" s="44" t="str">
        <f t="shared" si="26"/>
        <v/>
      </c>
      <c r="AD37" s="44" t="str">
        <f t="shared" si="26"/>
        <v/>
      </c>
      <c r="AE37" s="44" t="str">
        <f t="shared" si="26"/>
        <v/>
      </c>
      <c r="AF37" s="44" t="str">
        <f t="shared" si="26"/>
        <v/>
      </c>
      <c r="AG37" s="44" t="str">
        <f t="shared" si="26"/>
        <v/>
      </c>
      <c r="AH37" s="44" t="str">
        <f t="shared" si="26"/>
        <v/>
      </c>
      <c r="AI37" s="44" t="str">
        <f t="shared" si="26"/>
        <v/>
      </c>
      <c r="AJ37" s="44" t="str">
        <f t="shared" si="26"/>
        <v/>
      </c>
      <c r="AK37" s="44" t="str">
        <f t="shared" si="26"/>
        <v/>
      </c>
      <c r="AL37" s="44" t="str">
        <f t="shared" si="26"/>
        <v/>
      </c>
      <c r="AM37" s="44" t="str">
        <f t="shared" si="26"/>
        <v/>
      </c>
      <c r="AN37" s="44" t="str">
        <f t="shared" si="26"/>
        <v/>
      </c>
      <c r="AO37" s="44" t="str">
        <f t="shared" si="26"/>
        <v/>
      </c>
      <c r="AP37" s="44" t="str">
        <f t="shared" si="26"/>
        <v/>
      </c>
      <c r="AQ37" s="44" t="str">
        <f t="shared" si="26"/>
        <v/>
      </c>
      <c r="AR37" s="44" t="str">
        <f t="shared" si="26"/>
        <v/>
      </c>
      <c r="AS37" s="44" t="str">
        <f t="shared" si="26"/>
        <v/>
      </c>
      <c r="AT37" s="45" t="str">
        <f t="shared" si="26"/>
        <v/>
      </c>
      <c r="AU37" s="35"/>
    </row>
    <row r="38">
      <c r="A38" s="82"/>
      <c r="B38" s="83"/>
      <c r="C38" s="74"/>
      <c r="D38" s="74"/>
      <c r="E38" s="74"/>
      <c r="F38" s="74"/>
      <c r="G38" s="39" t="str">
        <f t="shared" si="21"/>
        <v/>
      </c>
      <c r="H38" s="46"/>
      <c r="I38" s="76"/>
      <c r="J38" s="42"/>
      <c r="K38" s="84" t="str">
        <f t="shared" ref="K38:AT38" si="27">IF(AND(NOT(ISBLANK($C38)), K$13 &gt;= $C38, K$13 &lt;= IF(ISBLANK($F38), TODAY(), $F38)), $I38, "")</f>
        <v/>
      </c>
      <c r="L38" s="85" t="str">
        <f t="shared" si="27"/>
        <v/>
      </c>
      <c r="M38" s="85" t="str">
        <f t="shared" si="27"/>
        <v/>
      </c>
      <c r="N38" s="85" t="str">
        <f t="shared" si="27"/>
        <v/>
      </c>
      <c r="O38" s="85" t="str">
        <f t="shared" si="27"/>
        <v/>
      </c>
      <c r="P38" s="85" t="str">
        <f t="shared" si="27"/>
        <v/>
      </c>
      <c r="Q38" s="85" t="str">
        <f t="shared" si="27"/>
        <v/>
      </c>
      <c r="R38" s="85" t="str">
        <f t="shared" si="27"/>
        <v/>
      </c>
      <c r="S38" s="85" t="str">
        <f t="shared" si="27"/>
        <v/>
      </c>
      <c r="T38" s="85" t="str">
        <f t="shared" si="27"/>
        <v/>
      </c>
      <c r="U38" s="85" t="str">
        <f t="shared" si="27"/>
        <v/>
      </c>
      <c r="V38" s="85" t="str">
        <f t="shared" si="27"/>
        <v/>
      </c>
      <c r="W38" s="85" t="str">
        <f t="shared" si="27"/>
        <v/>
      </c>
      <c r="X38" s="85" t="str">
        <f t="shared" si="27"/>
        <v/>
      </c>
      <c r="Y38" s="85" t="str">
        <f t="shared" si="27"/>
        <v/>
      </c>
      <c r="Z38" s="85" t="str">
        <f t="shared" si="27"/>
        <v/>
      </c>
      <c r="AA38" s="85" t="str">
        <f t="shared" si="27"/>
        <v/>
      </c>
      <c r="AB38" s="85" t="str">
        <f t="shared" si="27"/>
        <v/>
      </c>
      <c r="AC38" s="85" t="str">
        <f t="shared" si="27"/>
        <v/>
      </c>
      <c r="AD38" s="85" t="str">
        <f t="shared" si="27"/>
        <v/>
      </c>
      <c r="AE38" s="85" t="str">
        <f t="shared" si="27"/>
        <v/>
      </c>
      <c r="AF38" s="85" t="str">
        <f t="shared" si="27"/>
        <v/>
      </c>
      <c r="AG38" s="85" t="str">
        <f t="shared" si="27"/>
        <v/>
      </c>
      <c r="AH38" s="85" t="str">
        <f t="shared" si="27"/>
        <v/>
      </c>
      <c r="AI38" s="85" t="str">
        <f t="shared" si="27"/>
        <v/>
      </c>
      <c r="AJ38" s="85" t="str">
        <f t="shared" si="27"/>
        <v/>
      </c>
      <c r="AK38" s="85" t="str">
        <f t="shared" si="27"/>
        <v/>
      </c>
      <c r="AL38" s="85" t="str">
        <f t="shared" si="27"/>
        <v/>
      </c>
      <c r="AM38" s="85" t="str">
        <f t="shared" si="27"/>
        <v/>
      </c>
      <c r="AN38" s="85" t="str">
        <f t="shared" si="27"/>
        <v/>
      </c>
      <c r="AO38" s="85" t="str">
        <f t="shared" si="27"/>
        <v/>
      </c>
      <c r="AP38" s="85" t="str">
        <f t="shared" si="27"/>
        <v/>
      </c>
      <c r="AQ38" s="85" t="str">
        <f t="shared" si="27"/>
        <v/>
      </c>
      <c r="AR38" s="85" t="str">
        <f t="shared" si="27"/>
        <v/>
      </c>
      <c r="AS38" s="85" t="str">
        <f t="shared" si="27"/>
        <v/>
      </c>
      <c r="AT38" s="86" t="str">
        <f t="shared" si="27"/>
        <v/>
      </c>
      <c r="AU38" s="35"/>
    </row>
    <row r="39">
      <c r="A39" s="87"/>
      <c r="B39" s="88"/>
      <c r="C39" s="89"/>
      <c r="D39" s="89"/>
      <c r="E39" s="89"/>
      <c r="F39" s="89"/>
      <c r="G39" s="88"/>
      <c r="H39" s="90"/>
      <c r="I39" s="88"/>
      <c r="J39" s="88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</row>
    <row r="40">
      <c r="A40" s="87"/>
      <c r="B40" s="88"/>
      <c r="C40" s="89"/>
      <c r="D40" s="89"/>
      <c r="E40" s="89"/>
      <c r="F40" s="89"/>
      <c r="G40" s="88"/>
      <c r="H40" s="90"/>
      <c r="I40" s="88"/>
      <c r="J40" s="88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</row>
    <row r="41">
      <c r="A41" s="87"/>
      <c r="B41" s="88"/>
      <c r="C41" s="89"/>
      <c r="D41" s="89"/>
      <c r="E41" s="89"/>
      <c r="F41" s="89"/>
      <c r="G41" s="88"/>
      <c r="H41" s="90"/>
      <c r="I41" s="88"/>
      <c r="J41" s="88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</row>
    <row r="42">
      <c r="A42" s="87"/>
      <c r="B42" s="88"/>
      <c r="C42" s="89"/>
      <c r="D42" s="89"/>
      <c r="E42" s="89"/>
      <c r="F42" s="89"/>
      <c r="G42" s="88"/>
      <c r="H42" s="90"/>
      <c r="I42" s="88"/>
      <c r="J42" s="88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</row>
    <row r="43">
      <c r="A43" s="87"/>
      <c r="B43" s="88"/>
      <c r="C43" s="89"/>
      <c r="D43" s="89"/>
      <c r="E43" s="89"/>
      <c r="F43" s="89"/>
      <c r="G43" s="88"/>
      <c r="H43" s="90"/>
      <c r="I43" s="88"/>
      <c r="J43" s="88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</row>
  </sheetData>
  <mergeCells count="10">
    <mergeCell ref="A22:AT22"/>
    <mergeCell ref="A27:AT27"/>
    <mergeCell ref="A31:AT31"/>
    <mergeCell ref="A1:B1"/>
    <mergeCell ref="A2:J3"/>
    <mergeCell ref="A6:D6"/>
    <mergeCell ref="A7:D7"/>
    <mergeCell ref="K7:S7"/>
    <mergeCell ref="T7:AR7"/>
    <mergeCell ref="A14:AT14"/>
  </mergeCells>
  <conditionalFormatting sqref="K15:AT21 K23:AT26 K28:AT30 K32:AT38">
    <cfRule type="containsText" dxfId="0" priority="1" operator="containsText" text="Not Yet Started">
      <formula>NOT(ISERROR(SEARCH(("Not Yet Started"),(K15))))</formula>
    </cfRule>
  </conditionalFormatting>
  <conditionalFormatting sqref="K8:AT13 AU8:AU43 K15:AT21 K23:AT26 K28:AT30 K32:AT43">
    <cfRule type="cellIs" dxfId="1" priority="2" operator="equal">
      <formula>"Done"</formula>
    </cfRule>
  </conditionalFormatting>
  <conditionalFormatting sqref="K8:AT13 AU8:AU43 K15:AT21 K23:AT26 K28:AT30 K32:AT43">
    <cfRule type="cellIs" dxfId="2" priority="3" operator="equal">
      <formula>"In Progress"</formula>
    </cfRule>
  </conditionalFormatting>
  <conditionalFormatting sqref="K8:AT13 AU8:AU43 K15:AT21 K23:AT26 K28:AT30 K32:AT43">
    <cfRule type="cellIs" dxfId="3" priority="4" operator="equal">
      <formula>"Blocked"</formula>
    </cfRule>
  </conditionalFormatting>
  <dataValidations>
    <dataValidation type="list" allowBlank="1" showErrorMessage="1" sqref="H15:H21 H23:H26 H28:H30 H32:H38">
      <formula1>"0%,25%,50%,75%,100%"</formula1>
    </dataValidation>
    <dataValidation type="list" allowBlank="1" showErrorMessage="1" sqref="I15:I21 I23:I26 I28:I30 I32:I38">
      <formula1>"Done,In Progress,Not Yet Started,Blocked"</formula1>
    </dataValidation>
  </dataValidations>
  <hyperlinks>
    <hyperlink r:id="rId1" ref="A4"/>
    <hyperlink r:id="rId2" ref="J17"/>
    <hyperlink r:id="rId3" ref="J18"/>
    <hyperlink r:id="rId4" ref="J19"/>
    <hyperlink r:id="rId5" ref="J20"/>
    <hyperlink r:id="rId6" ref="J32"/>
  </hyperlinks>
  <printOptions gridLines="1" horizontalCentered="1"/>
  <pageMargins bottom="1.0" footer="0.0" header="0.0" left="1.0" right="1.0" top="1.0"/>
  <pageSetup fitToHeight="0" paperSize="5" cellComments="atEnd" orientation="landscape" pageOrder="overThenDown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0"/>
    <col customWidth="1" min="2" max="2" width="18.0"/>
    <col customWidth="1" min="3" max="3" width="21.13"/>
    <col customWidth="1" min="4" max="4" width="20.38"/>
    <col customWidth="1" min="5" max="5" width="17.13"/>
    <col customWidth="1" min="6" max="6" width="16.38"/>
    <col customWidth="1" min="7" max="7" width="9.25"/>
    <col customWidth="1" min="8" max="8" width="17.75"/>
    <col customWidth="1" min="9" max="9" width="19.25"/>
    <col customWidth="1" min="10" max="10" width="18.38"/>
    <col customWidth="1" min="11" max="51" width="3.5"/>
  </cols>
  <sheetData>
    <row r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</row>
    <row r="2">
      <c r="A2" s="94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6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</row>
    <row r="3">
      <c r="A3" s="97"/>
      <c r="B3" s="92"/>
      <c r="C3" s="92"/>
      <c r="D3" s="92"/>
      <c r="E3" s="92"/>
      <c r="F3" s="92"/>
      <c r="G3" s="92"/>
      <c r="H3" s="92"/>
      <c r="I3" s="92"/>
      <c r="J3" s="92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</row>
    <row r="4">
      <c r="A4" s="98" t="s">
        <v>51</v>
      </c>
      <c r="B4" s="99"/>
      <c r="C4" s="99"/>
      <c r="D4" s="99"/>
      <c r="E4" s="99"/>
      <c r="F4" s="99"/>
      <c r="G4" s="99"/>
      <c r="H4" s="99"/>
      <c r="I4" s="99"/>
      <c r="J4" s="100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93"/>
      <c r="AX4" s="93"/>
      <c r="AY4" s="93"/>
    </row>
    <row r="5">
      <c r="A5" s="17" t="s">
        <v>52</v>
      </c>
      <c r="B5" s="99"/>
      <c r="C5" s="99"/>
      <c r="D5" s="99"/>
      <c r="E5" s="99"/>
      <c r="F5" s="99"/>
      <c r="G5" s="99"/>
      <c r="H5" s="99"/>
      <c r="I5" s="99"/>
      <c r="J5" s="102"/>
      <c r="K5" s="103"/>
      <c r="T5" s="103"/>
      <c r="AW5" s="93"/>
      <c r="AX5" s="93"/>
      <c r="AY5" s="93"/>
    </row>
    <row r="6">
      <c r="A6" s="17" t="s">
        <v>53</v>
      </c>
      <c r="B6" s="99"/>
      <c r="C6" s="99"/>
      <c r="D6" s="99"/>
      <c r="E6" s="99"/>
      <c r="F6" s="99"/>
      <c r="G6" s="99"/>
      <c r="H6" s="99"/>
      <c r="I6" s="99"/>
      <c r="J6" s="99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</row>
    <row r="7">
      <c r="A7" s="17" t="s">
        <v>54</v>
      </c>
      <c r="B7" s="99"/>
      <c r="C7" s="99"/>
      <c r="D7" s="99"/>
      <c r="E7" s="99"/>
      <c r="F7" s="99"/>
      <c r="G7" s="99"/>
      <c r="H7" s="99"/>
      <c r="I7" s="99"/>
      <c r="J7" s="99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</row>
    <row r="8">
      <c r="A8" s="104" t="s">
        <v>55</v>
      </c>
      <c r="B8" s="99"/>
      <c r="C8" s="99"/>
      <c r="D8" s="99"/>
      <c r="E8" s="99"/>
      <c r="F8" s="99"/>
      <c r="G8" s="99"/>
      <c r="H8" s="99"/>
      <c r="I8" s="99"/>
      <c r="J8" s="99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</row>
    <row r="9">
      <c r="A9" s="105"/>
      <c r="B9" s="106"/>
      <c r="C9" s="106"/>
      <c r="D9" s="106"/>
      <c r="E9" s="106"/>
      <c r="F9" s="106"/>
      <c r="G9" s="106"/>
      <c r="H9" s="106"/>
      <c r="I9" s="106"/>
      <c r="J9" s="106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</row>
    <row r="10">
      <c r="A10" s="107" t="s">
        <v>9</v>
      </c>
      <c r="B10" s="108" t="s">
        <v>10</v>
      </c>
      <c r="C10" s="109" t="s">
        <v>11</v>
      </c>
      <c r="D10" s="110" t="s">
        <v>12</v>
      </c>
      <c r="E10" s="110" t="s">
        <v>13</v>
      </c>
      <c r="F10" s="110" t="s">
        <v>14</v>
      </c>
      <c r="G10" s="111" t="s">
        <v>15</v>
      </c>
      <c r="H10" s="109" t="s">
        <v>16</v>
      </c>
      <c r="I10" s="112" t="s">
        <v>17</v>
      </c>
      <c r="J10" s="112" t="s">
        <v>18</v>
      </c>
      <c r="K10" s="113">
        <v>45885.0</v>
      </c>
      <c r="L10" s="114">
        <f t="shared" ref="L10:AV10" si="1">K10+1</f>
        <v>45886</v>
      </c>
      <c r="M10" s="114">
        <f t="shared" si="1"/>
        <v>45887</v>
      </c>
      <c r="N10" s="114">
        <f t="shared" si="1"/>
        <v>45888</v>
      </c>
      <c r="O10" s="114">
        <f t="shared" si="1"/>
        <v>45889</v>
      </c>
      <c r="P10" s="114">
        <f t="shared" si="1"/>
        <v>45890</v>
      </c>
      <c r="Q10" s="114">
        <f t="shared" si="1"/>
        <v>45891</v>
      </c>
      <c r="R10" s="114">
        <f t="shared" si="1"/>
        <v>45892</v>
      </c>
      <c r="S10" s="114">
        <f t="shared" si="1"/>
        <v>45893</v>
      </c>
      <c r="T10" s="114">
        <f t="shared" si="1"/>
        <v>45894</v>
      </c>
      <c r="U10" s="114">
        <f t="shared" si="1"/>
        <v>45895</v>
      </c>
      <c r="V10" s="114">
        <f t="shared" si="1"/>
        <v>45896</v>
      </c>
      <c r="W10" s="114">
        <f t="shared" si="1"/>
        <v>45897</v>
      </c>
      <c r="X10" s="114">
        <f t="shared" si="1"/>
        <v>45898</v>
      </c>
      <c r="Y10" s="114">
        <f t="shared" si="1"/>
        <v>45899</v>
      </c>
      <c r="Z10" s="114">
        <f t="shared" si="1"/>
        <v>45900</v>
      </c>
      <c r="AA10" s="114">
        <f t="shared" si="1"/>
        <v>45901</v>
      </c>
      <c r="AB10" s="114">
        <f t="shared" si="1"/>
        <v>45902</v>
      </c>
      <c r="AC10" s="114">
        <f t="shared" si="1"/>
        <v>45903</v>
      </c>
      <c r="AD10" s="114">
        <f t="shared" si="1"/>
        <v>45904</v>
      </c>
      <c r="AE10" s="114">
        <f t="shared" si="1"/>
        <v>45905</v>
      </c>
      <c r="AF10" s="114">
        <f t="shared" si="1"/>
        <v>45906</v>
      </c>
      <c r="AG10" s="114">
        <f t="shared" si="1"/>
        <v>45907</v>
      </c>
      <c r="AH10" s="114">
        <f t="shared" si="1"/>
        <v>45908</v>
      </c>
      <c r="AI10" s="114">
        <f t="shared" si="1"/>
        <v>45909</v>
      </c>
      <c r="AJ10" s="114">
        <f t="shared" si="1"/>
        <v>45910</v>
      </c>
      <c r="AK10" s="114">
        <f t="shared" si="1"/>
        <v>45911</v>
      </c>
      <c r="AL10" s="114">
        <f t="shared" si="1"/>
        <v>45912</v>
      </c>
      <c r="AM10" s="114">
        <f t="shared" si="1"/>
        <v>45913</v>
      </c>
      <c r="AN10" s="114">
        <f t="shared" si="1"/>
        <v>45914</v>
      </c>
      <c r="AO10" s="114">
        <f t="shared" si="1"/>
        <v>45915</v>
      </c>
      <c r="AP10" s="114">
        <f t="shared" si="1"/>
        <v>45916</v>
      </c>
      <c r="AQ10" s="114">
        <f t="shared" si="1"/>
        <v>45917</v>
      </c>
      <c r="AR10" s="114">
        <f t="shared" si="1"/>
        <v>45918</v>
      </c>
      <c r="AS10" s="114">
        <f t="shared" si="1"/>
        <v>45919</v>
      </c>
      <c r="AT10" s="114">
        <f t="shared" si="1"/>
        <v>45920</v>
      </c>
      <c r="AU10" s="114">
        <f t="shared" si="1"/>
        <v>45921</v>
      </c>
      <c r="AV10" s="115">
        <f t="shared" si="1"/>
        <v>45922</v>
      </c>
      <c r="AW10" s="25"/>
      <c r="AX10" s="25"/>
      <c r="AY10" s="25"/>
    </row>
    <row r="11">
      <c r="A11" s="39" t="s">
        <v>56</v>
      </c>
      <c r="B11" s="39" t="s">
        <v>21</v>
      </c>
      <c r="C11" s="116">
        <v>45885.0</v>
      </c>
      <c r="D11" s="116">
        <v>45885.0</v>
      </c>
      <c r="E11" s="116">
        <v>45885.0</v>
      </c>
      <c r="F11" s="116">
        <v>45885.0</v>
      </c>
      <c r="G11" s="39">
        <f t="shared" ref="G11:G34" si="3">IF($F11&lt;&gt;"", $F11-$E11, IF($E11&lt;&gt;"", TODAY()-$E11, ""))</f>
        <v>0</v>
      </c>
      <c r="H11" s="40">
        <v>1.0</v>
      </c>
      <c r="I11" s="117" t="s">
        <v>57</v>
      </c>
      <c r="J11" s="118" t="s">
        <v>58</v>
      </c>
      <c r="K11" s="119" t="str">
        <f t="shared" ref="K11:AV11" si="2">IF(AND(ISBLANK($F11), K$10 &gt;= $C11, K$10 &lt;= TODAY()), $I11, IF(AND(NOT(ISBLANK($F11)), K$10 &gt;= $C11, K$10 &lt;= $F11), $I11, ""))</f>
        <v>Completed</v>
      </c>
      <c r="L11" s="120" t="str">
        <f t="shared" si="2"/>
        <v/>
      </c>
      <c r="M11" s="120" t="str">
        <f t="shared" si="2"/>
        <v/>
      </c>
      <c r="N11" s="120" t="str">
        <f t="shared" si="2"/>
        <v/>
      </c>
      <c r="O11" s="120" t="str">
        <f t="shared" si="2"/>
        <v/>
      </c>
      <c r="P11" s="120" t="str">
        <f t="shared" si="2"/>
        <v/>
      </c>
      <c r="Q11" s="120" t="str">
        <f t="shared" si="2"/>
        <v/>
      </c>
      <c r="R11" s="120" t="str">
        <f t="shared" si="2"/>
        <v/>
      </c>
      <c r="S11" s="120" t="str">
        <f t="shared" si="2"/>
        <v/>
      </c>
      <c r="T11" s="120" t="str">
        <f t="shared" si="2"/>
        <v/>
      </c>
      <c r="U11" s="120" t="str">
        <f t="shared" si="2"/>
        <v/>
      </c>
      <c r="V11" s="120" t="str">
        <f t="shared" si="2"/>
        <v/>
      </c>
      <c r="W11" s="120" t="str">
        <f t="shared" si="2"/>
        <v/>
      </c>
      <c r="X11" s="120" t="str">
        <f t="shared" si="2"/>
        <v/>
      </c>
      <c r="Y11" s="120" t="str">
        <f t="shared" si="2"/>
        <v/>
      </c>
      <c r="Z11" s="120" t="str">
        <f t="shared" si="2"/>
        <v/>
      </c>
      <c r="AA11" s="120" t="str">
        <f t="shared" si="2"/>
        <v/>
      </c>
      <c r="AB11" s="120" t="str">
        <f t="shared" si="2"/>
        <v/>
      </c>
      <c r="AC11" s="120" t="str">
        <f t="shared" si="2"/>
        <v/>
      </c>
      <c r="AD11" s="120" t="str">
        <f t="shared" si="2"/>
        <v/>
      </c>
      <c r="AE11" s="120" t="str">
        <f t="shared" si="2"/>
        <v/>
      </c>
      <c r="AF11" s="120" t="str">
        <f t="shared" si="2"/>
        <v/>
      </c>
      <c r="AG11" s="120" t="str">
        <f t="shared" si="2"/>
        <v/>
      </c>
      <c r="AH11" s="120" t="str">
        <f t="shared" si="2"/>
        <v/>
      </c>
      <c r="AI11" s="120" t="str">
        <f t="shared" si="2"/>
        <v/>
      </c>
      <c r="AJ11" s="120" t="str">
        <f t="shared" si="2"/>
        <v/>
      </c>
      <c r="AK11" s="120" t="str">
        <f t="shared" si="2"/>
        <v/>
      </c>
      <c r="AL11" s="120" t="str">
        <f t="shared" si="2"/>
        <v/>
      </c>
      <c r="AM11" s="120" t="str">
        <f t="shared" si="2"/>
        <v/>
      </c>
      <c r="AN11" s="120" t="str">
        <f t="shared" si="2"/>
        <v/>
      </c>
      <c r="AO11" s="120" t="str">
        <f t="shared" si="2"/>
        <v/>
      </c>
      <c r="AP11" s="120" t="str">
        <f t="shared" si="2"/>
        <v/>
      </c>
      <c r="AQ11" s="120" t="str">
        <f t="shared" si="2"/>
        <v/>
      </c>
      <c r="AR11" s="120" t="str">
        <f t="shared" si="2"/>
        <v/>
      </c>
      <c r="AS11" s="120" t="str">
        <f t="shared" si="2"/>
        <v/>
      </c>
      <c r="AT11" s="120" t="str">
        <f t="shared" si="2"/>
        <v/>
      </c>
      <c r="AU11" s="120" t="str">
        <f t="shared" si="2"/>
        <v/>
      </c>
      <c r="AV11" s="121" t="str">
        <f t="shared" si="2"/>
        <v/>
      </c>
      <c r="AW11" s="35"/>
      <c r="AX11" s="35"/>
      <c r="AY11" s="35"/>
    </row>
    <row r="12">
      <c r="A12" s="37" t="s">
        <v>59</v>
      </c>
      <c r="B12" s="37" t="s">
        <v>41</v>
      </c>
      <c r="C12" s="116">
        <v>45885.0</v>
      </c>
      <c r="D12" s="116">
        <v>45885.0</v>
      </c>
      <c r="E12" s="116">
        <v>45885.0</v>
      </c>
      <c r="F12" s="116">
        <v>45885.0</v>
      </c>
      <c r="G12" s="39">
        <f t="shared" si="3"/>
        <v>0</v>
      </c>
      <c r="H12" s="40">
        <v>1.0</v>
      </c>
      <c r="I12" s="122" t="s">
        <v>57</v>
      </c>
      <c r="J12" s="123" t="s">
        <v>60</v>
      </c>
      <c r="K12" s="124" t="str">
        <f t="shared" ref="K12:AV12" si="4">IF(AND(ISBLANK($F12), K$10 &gt;= $C12, K$10 &lt;= TODAY()), $I12, IF(AND(NOT(ISBLANK($F12)), K$10 &gt;= $C12, K$10 &lt;= $F12), $I12, ""))</f>
        <v>Completed</v>
      </c>
      <c r="L12" s="44" t="str">
        <f t="shared" si="4"/>
        <v/>
      </c>
      <c r="M12" s="44" t="str">
        <f t="shared" si="4"/>
        <v/>
      </c>
      <c r="N12" s="44" t="str">
        <f t="shared" si="4"/>
        <v/>
      </c>
      <c r="O12" s="44" t="str">
        <f t="shared" si="4"/>
        <v/>
      </c>
      <c r="P12" s="44" t="str">
        <f t="shared" si="4"/>
        <v/>
      </c>
      <c r="Q12" s="44" t="str">
        <f t="shared" si="4"/>
        <v/>
      </c>
      <c r="R12" s="44" t="str">
        <f t="shared" si="4"/>
        <v/>
      </c>
      <c r="S12" s="44" t="str">
        <f t="shared" si="4"/>
        <v/>
      </c>
      <c r="T12" s="44" t="str">
        <f t="shared" si="4"/>
        <v/>
      </c>
      <c r="U12" s="44" t="str">
        <f t="shared" si="4"/>
        <v/>
      </c>
      <c r="V12" s="44" t="str">
        <f t="shared" si="4"/>
        <v/>
      </c>
      <c r="W12" s="44" t="str">
        <f t="shared" si="4"/>
        <v/>
      </c>
      <c r="X12" s="44" t="str">
        <f t="shared" si="4"/>
        <v/>
      </c>
      <c r="Y12" s="44" t="str">
        <f t="shared" si="4"/>
        <v/>
      </c>
      <c r="Z12" s="44" t="str">
        <f t="shared" si="4"/>
        <v/>
      </c>
      <c r="AA12" s="44" t="str">
        <f t="shared" si="4"/>
        <v/>
      </c>
      <c r="AB12" s="44" t="str">
        <f t="shared" si="4"/>
        <v/>
      </c>
      <c r="AC12" s="44" t="str">
        <f t="shared" si="4"/>
        <v/>
      </c>
      <c r="AD12" s="44" t="str">
        <f t="shared" si="4"/>
        <v/>
      </c>
      <c r="AE12" s="44" t="str">
        <f t="shared" si="4"/>
        <v/>
      </c>
      <c r="AF12" s="44" t="str">
        <f t="shared" si="4"/>
        <v/>
      </c>
      <c r="AG12" s="44" t="str">
        <f t="shared" si="4"/>
        <v/>
      </c>
      <c r="AH12" s="44" t="str">
        <f t="shared" si="4"/>
        <v/>
      </c>
      <c r="AI12" s="44" t="str">
        <f t="shared" si="4"/>
        <v/>
      </c>
      <c r="AJ12" s="44" t="str">
        <f t="shared" si="4"/>
        <v/>
      </c>
      <c r="AK12" s="44" t="str">
        <f t="shared" si="4"/>
        <v/>
      </c>
      <c r="AL12" s="44" t="str">
        <f t="shared" si="4"/>
        <v/>
      </c>
      <c r="AM12" s="44" t="str">
        <f t="shared" si="4"/>
        <v/>
      </c>
      <c r="AN12" s="44" t="str">
        <f t="shared" si="4"/>
        <v/>
      </c>
      <c r="AO12" s="44" t="str">
        <f t="shared" si="4"/>
        <v/>
      </c>
      <c r="AP12" s="44" t="str">
        <f t="shared" si="4"/>
        <v/>
      </c>
      <c r="AQ12" s="44" t="str">
        <f t="shared" si="4"/>
        <v/>
      </c>
      <c r="AR12" s="44" t="str">
        <f t="shared" si="4"/>
        <v/>
      </c>
      <c r="AS12" s="44" t="str">
        <f t="shared" si="4"/>
        <v/>
      </c>
      <c r="AT12" s="44" t="str">
        <f t="shared" si="4"/>
        <v/>
      </c>
      <c r="AU12" s="44" t="str">
        <f t="shared" si="4"/>
        <v/>
      </c>
      <c r="AV12" s="45" t="str">
        <f t="shared" si="4"/>
        <v/>
      </c>
      <c r="AW12" s="35"/>
      <c r="AX12" s="35"/>
      <c r="AY12" s="35"/>
    </row>
    <row r="13">
      <c r="A13" s="37" t="s">
        <v>61</v>
      </c>
      <c r="B13" s="37" t="s">
        <v>21</v>
      </c>
      <c r="C13" s="125">
        <v>45892.0</v>
      </c>
      <c r="D13" s="38">
        <v>45899.0</v>
      </c>
      <c r="E13" s="38">
        <v>45892.0</v>
      </c>
      <c r="F13" s="38">
        <v>45897.0</v>
      </c>
      <c r="G13" s="39">
        <f t="shared" si="3"/>
        <v>5</v>
      </c>
      <c r="H13" s="40">
        <v>1.0</v>
      </c>
      <c r="I13" s="122" t="s">
        <v>57</v>
      </c>
      <c r="J13" s="126" t="s">
        <v>58</v>
      </c>
      <c r="K13" s="124" t="str">
        <f t="shared" ref="K13:AV13" si="5">IF(AND(ISBLANK($F13), K$10 &gt;= $C13, K$10 &lt;= TODAY()), $I13, IF(AND(NOT(ISBLANK($F13)), K$10 &gt;= $C13, K$10 &lt;= $F13), $I13, ""))</f>
        <v/>
      </c>
      <c r="L13" s="44" t="str">
        <f t="shared" si="5"/>
        <v/>
      </c>
      <c r="M13" s="44" t="str">
        <f t="shared" si="5"/>
        <v/>
      </c>
      <c r="N13" s="44" t="str">
        <f t="shared" si="5"/>
        <v/>
      </c>
      <c r="O13" s="44" t="str">
        <f t="shared" si="5"/>
        <v/>
      </c>
      <c r="P13" s="44" t="str">
        <f t="shared" si="5"/>
        <v/>
      </c>
      <c r="Q13" s="44" t="str">
        <f t="shared" si="5"/>
        <v/>
      </c>
      <c r="R13" s="44" t="str">
        <f t="shared" si="5"/>
        <v>Completed</v>
      </c>
      <c r="S13" s="44" t="str">
        <f t="shared" si="5"/>
        <v>Completed</v>
      </c>
      <c r="T13" s="44" t="str">
        <f t="shared" si="5"/>
        <v>Completed</v>
      </c>
      <c r="U13" s="44" t="str">
        <f t="shared" si="5"/>
        <v>Completed</v>
      </c>
      <c r="V13" s="44" t="str">
        <f t="shared" si="5"/>
        <v>Completed</v>
      </c>
      <c r="W13" s="44" t="str">
        <f t="shared" si="5"/>
        <v>Completed</v>
      </c>
      <c r="X13" s="44" t="str">
        <f t="shared" si="5"/>
        <v/>
      </c>
      <c r="Y13" s="44" t="str">
        <f t="shared" si="5"/>
        <v/>
      </c>
      <c r="Z13" s="44" t="str">
        <f t="shared" si="5"/>
        <v/>
      </c>
      <c r="AA13" s="44" t="str">
        <f t="shared" si="5"/>
        <v/>
      </c>
      <c r="AB13" s="44" t="str">
        <f t="shared" si="5"/>
        <v/>
      </c>
      <c r="AC13" s="44" t="str">
        <f t="shared" si="5"/>
        <v/>
      </c>
      <c r="AD13" s="44" t="str">
        <f t="shared" si="5"/>
        <v/>
      </c>
      <c r="AE13" s="44" t="str">
        <f t="shared" si="5"/>
        <v/>
      </c>
      <c r="AF13" s="44" t="str">
        <f t="shared" si="5"/>
        <v/>
      </c>
      <c r="AG13" s="44" t="str">
        <f t="shared" si="5"/>
        <v/>
      </c>
      <c r="AH13" s="44" t="str">
        <f t="shared" si="5"/>
        <v/>
      </c>
      <c r="AI13" s="44" t="str">
        <f t="shared" si="5"/>
        <v/>
      </c>
      <c r="AJ13" s="44" t="str">
        <f t="shared" si="5"/>
        <v/>
      </c>
      <c r="AK13" s="44" t="str">
        <f t="shared" si="5"/>
        <v/>
      </c>
      <c r="AL13" s="44" t="str">
        <f t="shared" si="5"/>
        <v/>
      </c>
      <c r="AM13" s="44" t="str">
        <f t="shared" si="5"/>
        <v/>
      </c>
      <c r="AN13" s="44" t="str">
        <f t="shared" si="5"/>
        <v/>
      </c>
      <c r="AO13" s="44" t="str">
        <f t="shared" si="5"/>
        <v/>
      </c>
      <c r="AP13" s="44" t="str">
        <f t="shared" si="5"/>
        <v/>
      </c>
      <c r="AQ13" s="44" t="str">
        <f t="shared" si="5"/>
        <v/>
      </c>
      <c r="AR13" s="44" t="str">
        <f t="shared" si="5"/>
        <v/>
      </c>
      <c r="AS13" s="44" t="str">
        <f t="shared" si="5"/>
        <v/>
      </c>
      <c r="AT13" s="44" t="str">
        <f t="shared" si="5"/>
        <v/>
      </c>
      <c r="AU13" s="44" t="str">
        <f t="shared" si="5"/>
        <v/>
      </c>
      <c r="AV13" s="45" t="str">
        <f t="shared" si="5"/>
        <v/>
      </c>
      <c r="AW13" s="35"/>
      <c r="AX13" s="35"/>
      <c r="AY13" s="35"/>
    </row>
    <row r="14">
      <c r="A14" s="46" t="s">
        <v>62</v>
      </c>
      <c r="B14" s="46" t="s">
        <v>63</v>
      </c>
      <c r="C14" s="125">
        <v>45892.0</v>
      </c>
      <c r="D14" s="38">
        <v>45899.0</v>
      </c>
      <c r="E14" s="38">
        <v>45892.0</v>
      </c>
      <c r="F14" s="38">
        <v>45897.0</v>
      </c>
      <c r="G14" s="39">
        <f t="shared" si="3"/>
        <v>5</v>
      </c>
      <c r="H14" s="40">
        <v>1.0</v>
      </c>
      <c r="I14" s="122" t="s">
        <v>57</v>
      </c>
      <c r="J14" s="123" t="s">
        <v>64</v>
      </c>
      <c r="K14" s="124" t="str">
        <f t="shared" ref="K14:AV14" si="6">IF(AND(ISBLANK($F14), K$10 &gt;= $C14, K$10 &lt;= TODAY()), $I14, IF(AND(NOT(ISBLANK($F14)), K$10 &gt;= $C14, K$10 &lt;= $F14), $I14, ""))</f>
        <v/>
      </c>
      <c r="L14" s="44" t="str">
        <f t="shared" si="6"/>
        <v/>
      </c>
      <c r="M14" s="44" t="str">
        <f t="shared" si="6"/>
        <v/>
      </c>
      <c r="N14" s="44" t="str">
        <f t="shared" si="6"/>
        <v/>
      </c>
      <c r="O14" s="44" t="str">
        <f t="shared" si="6"/>
        <v/>
      </c>
      <c r="P14" s="44" t="str">
        <f t="shared" si="6"/>
        <v/>
      </c>
      <c r="Q14" s="44" t="str">
        <f t="shared" si="6"/>
        <v/>
      </c>
      <c r="R14" s="44" t="str">
        <f t="shared" si="6"/>
        <v>Completed</v>
      </c>
      <c r="S14" s="44" t="str">
        <f t="shared" si="6"/>
        <v>Completed</v>
      </c>
      <c r="T14" s="44" t="str">
        <f t="shared" si="6"/>
        <v>Completed</v>
      </c>
      <c r="U14" s="44" t="str">
        <f t="shared" si="6"/>
        <v>Completed</v>
      </c>
      <c r="V14" s="44" t="str">
        <f t="shared" si="6"/>
        <v>Completed</v>
      </c>
      <c r="W14" s="44" t="str">
        <f t="shared" si="6"/>
        <v>Completed</v>
      </c>
      <c r="X14" s="44" t="str">
        <f t="shared" si="6"/>
        <v/>
      </c>
      <c r="Y14" s="44" t="str">
        <f t="shared" si="6"/>
        <v/>
      </c>
      <c r="Z14" s="44" t="str">
        <f t="shared" si="6"/>
        <v/>
      </c>
      <c r="AA14" s="44" t="str">
        <f t="shared" si="6"/>
        <v/>
      </c>
      <c r="AB14" s="44" t="str">
        <f t="shared" si="6"/>
        <v/>
      </c>
      <c r="AC14" s="44" t="str">
        <f t="shared" si="6"/>
        <v/>
      </c>
      <c r="AD14" s="44" t="str">
        <f t="shared" si="6"/>
        <v/>
      </c>
      <c r="AE14" s="44" t="str">
        <f t="shared" si="6"/>
        <v/>
      </c>
      <c r="AF14" s="44" t="str">
        <f t="shared" si="6"/>
        <v/>
      </c>
      <c r="AG14" s="44" t="str">
        <f t="shared" si="6"/>
        <v/>
      </c>
      <c r="AH14" s="44" t="str">
        <f t="shared" si="6"/>
        <v/>
      </c>
      <c r="AI14" s="44" t="str">
        <f t="shared" si="6"/>
        <v/>
      </c>
      <c r="AJ14" s="44" t="str">
        <f t="shared" si="6"/>
        <v/>
      </c>
      <c r="AK14" s="44" t="str">
        <f t="shared" si="6"/>
        <v/>
      </c>
      <c r="AL14" s="44" t="str">
        <f t="shared" si="6"/>
        <v/>
      </c>
      <c r="AM14" s="44" t="str">
        <f t="shared" si="6"/>
        <v/>
      </c>
      <c r="AN14" s="44" t="str">
        <f t="shared" si="6"/>
        <v/>
      </c>
      <c r="AO14" s="44" t="str">
        <f t="shared" si="6"/>
        <v/>
      </c>
      <c r="AP14" s="44" t="str">
        <f t="shared" si="6"/>
        <v/>
      </c>
      <c r="AQ14" s="44" t="str">
        <f t="shared" si="6"/>
        <v/>
      </c>
      <c r="AR14" s="44" t="str">
        <f t="shared" si="6"/>
        <v/>
      </c>
      <c r="AS14" s="44" t="str">
        <f t="shared" si="6"/>
        <v/>
      </c>
      <c r="AT14" s="44" t="str">
        <f t="shared" si="6"/>
        <v/>
      </c>
      <c r="AU14" s="44" t="str">
        <f t="shared" si="6"/>
        <v/>
      </c>
      <c r="AV14" s="45" t="str">
        <f t="shared" si="6"/>
        <v/>
      </c>
      <c r="AW14" s="35"/>
      <c r="AX14" s="35"/>
      <c r="AY14" s="35"/>
    </row>
    <row r="15">
      <c r="A15" s="37" t="s">
        <v>65</v>
      </c>
      <c r="B15" s="37" t="s">
        <v>21</v>
      </c>
      <c r="C15" s="125">
        <v>45892.0</v>
      </c>
      <c r="D15" s="38">
        <v>45899.0</v>
      </c>
      <c r="E15" s="38">
        <v>45892.0</v>
      </c>
      <c r="F15" s="38">
        <v>45896.0</v>
      </c>
      <c r="G15" s="39">
        <f t="shared" si="3"/>
        <v>4</v>
      </c>
      <c r="H15" s="40">
        <v>1.0</v>
      </c>
      <c r="I15" s="122" t="s">
        <v>57</v>
      </c>
      <c r="J15" s="126" t="s">
        <v>58</v>
      </c>
      <c r="K15" s="124" t="str">
        <f t="shared" ref="K15:AV15" si="7">IF(AND(ISBLANK($F15), K$10 &gt;= $C15, K$10 &lt;= TODAY()), $I15, IF(AND(NOT(ISBLANK($F15)), K$10 &gt;= $C15, K$10 &lt;= $F15), $I15, ""))</f>
        <v/>
      </c>
      <c r="L15" s="44" t="str">
        <f t="shared" si="7"/>
        <v/>
      </c>
      <c r="M15" s="44" t="str">
        <f t="shared" si="7"/>
        <v/>
      </c>
      <c r="N15" s="44" t="str">
        <f t="shared" si="7"/>
        <v/>
      </c>
      <c r="O15" s="44" t="str">
        <f t="shared" si="7"/>
        <v/>
      </c>
      <c r="P15" s="44" t="str">
        <f t="shared" si="7"/>
        <v/>
      </c>
      <c r="Q15" s="44" t="str">
        <f t="shared" si="7"/>
        <v/>
      </c>
      <c r="R15" s="44" t="str">
        <f t="shared" si="7"/>
        <v>Completed</v>
      </c>
      <c r="S15" s="44" t="str">
        <f t="shared" si="7"/>
        <v>Completed</v>
      </c>
      <c r="T15" s="44" t="str">
        <f t="shared" si="7"/>
        <v>Completed</v>
      </c>
      <c r="U15" s="44" t="str">
        <f t="shared" si="7"/>
        <v>Completed</v>
      </c>
      <c r="V15" s="44" t="str">
        <f t="shared" si="7"/>
        <v>Completed</v>
      </c>
      <c r="W15" s="44" t="str">
        <f t="shared" si="7"/>
        <v/>
      </c>
      <c r="X15" s="44" t="str">
        <f t="shared" si="7"/>
        <v/>
      </c>
      <c r="Y15" s="44" t="str">
        <f t="shared" si="7"/>
        <v/>
      </c>
      <c r="Z15" s="44" t="str">
        <f t="shared" si="7"/>
        <v/>
      </c>
      <c r="AA15" s="44" t="str">
        <f t="shared" si="7"/>
        <v/>
      </c>
      <c r="AB15" s="44" t="str">
        <f t="shared" si="7"/>
        <v/>
      </c>
      <c r="AC15" s="44" t="str">
        <f t="shared" si="7"/>
        <v/>
      </c>
      <c r="AD15" s="44" t="str">
        <f t="shared" si="7"/>
        <v/>
      </c>
      <c r="AE15" s="44" t="str">
        <f t="shared" si="7"/>
        <v/>
      </c>
      <c r="AF15" s="44" t="str">
        <f t="shared" si="7"/>
        <v/>
      </c>
      <c r="AG15" s="44" t="str">
        <f t="shared" si="7"/>
        <v/>
      </c>
      <c r="AH15" s="44" t="str">
        <f t="shared" si="7"/>
        <v/>
      </c>
      <c r="AI15" s="44" t="str">
        <f t="shared" si="7"/>
        <v/>
      </c>
      <c r="AJ15" s="44" t="str">
        <f t="shared" si="7"/>
        <v/>
      </c>
      <c r="AK15" s="44" t="str">
        <f t="shared" si="7"/>
        <v/>
      </c>
      <c r="AL15" s="44" t="str">
        <f t="shared" si="7"/>
        <v/>
      </c>
      <c r="AM15" s="44" t="str">
        <f t="shared" si="7"/>
        <v/>
      </c>
      <c r="AN15" s="44" t="str">
        <f t="shared" si="7"/>
        <v/>
      </c>
      <c r="AO15" s="44" t="str">
        <f t="shared" si="7"/>
        <v/>
      </c>
      <c r="AP15" s="44" t="str">
        <f t="shared" si="7"/>
        <v/>
      </c>
      <c r="AQ15" s="44" t="str">
        <f t="shared" si="7"/>
        <v/>
      </c>
      <c r="AR15" s="44" t="str">
        <f t="shared" si="7"/>
        <v/>
      </c>
      <c r="AS15" s="44" t="str">
        <f t="shared" si="7"/>
        <v/>
      </c>
      <c r="AT15" s="44" t="str">
        <f t="shared" si="7"/>
        <v/>
      </c>
      <c r="AU15" s="44" t="str">
        <f t="shared" si="7"/>
        <v/>
      </c>
      <c r="AV15" s="45" t="str">
        <f t="shared" si="7"/>
        <v/>
      </c>
      <c r="AW15" s="35"/>
      <c r="AX15" s="35"/>
      <c r="AY15" s="35"/>
    </row>
    <row r="16">
      <c r="A16" s="46" t="s">
        <v>66</v>
      </c>
      <c r="B16" s="46" t="s">
        <v>67</v>
      </c>
      <c r="C16" s="125">
        <v>45892.0</v>
      </c>
      <c r="D16" s="38">
        <v>45899.0</v>
      </c>
      <c r="E16" s="38">
        <v>45892.0</v>
      </c>
      <c r="F16" s="38">
        <v>45896.0</v>
      </c>
      <c r="G16" s="39">
        <f t="shared" si="3"/>
        <v>4</v>
      </c>
      <c r="H16" s="40">
        <v>1.0</v>
      </c>
      <c r="I16" s="122" t="s">
        <v>57</v>
      </c>
      <c r="J16" s="123" t="s">
        <v>68</v>
      </c>
      <c r="K16" s="124" t="str">
        <f t="shared" ref="K16:AV16" si="8">IF(AND(ISBLANK($F16), K$10 &gt;= $C16, K$10 &lt;= TODAY()), $I16, IF(AND(NOT(ISBLANK($F16)), K$10 &gt;= $C16, K$10 &lt;= $F16), $I16, ""))</f>
        <v/>
      </c>
      <c r="L16" s="44" t="str">
        <f t="shared" si="8"/>
        <v/>
      </c>
      <c r="M16" s="44" t="str">
        <f t="shared" si="8"/>
        <v/>
      </c>
      <c r="N16" s="44" t="str">
        <f t="shared" si="8"/>
        <v/>
      </c>
      <c r="O16" s="44" t="str">
        <f t="shared" si="8"/>
        <v/>
      </c>
      <c r="P16" s="44" t="str">
        <f t="shared" si="8"/>
        <v/>
      </c>
      <c r="Q16" s="44" t="str">
        <f t="shared" si="8"/>
        <v/>
      </c>
      <c r="R16" s="44" t="str">
        <f t="shared" si="8"/>
        <v>Completed</v>
      </c>
      <c r="S16" s="44" t="str">
        <f t="shared" si="8"/>
        <v>Completed</v>
      </c>
      <c r="T16" s="44" t="str">
        <f t="shared" si="8"/>
        <v>Completed</v>
      </c>
      <c r="U16" s="44" t="str">
        <f t="shared" si="8"/>
        <v>Completed</v>
      </c>
      <c r="V16" s="44" t="str">
        <f t="shared" si="8"/>
        <v>Completed</v>
      </c>
      <c r="W16" s="44" t="str">
        <f t="shared" si="8"/>
        <v/>
      </c>
      <c r="X16" s="44" t="str">
        <f t="shared" si="8"/>
        <v/>
      </c>
      <c r="Y16" s="44" t="str">
        <f t="shared" si="8"/>
        <v/>
      </c>
      <c r="Z16" s="44" t="str">
        <f t="shared" si="8"/>
        <v/>
      </c>
      <c r="AA16" s="44" t="str">
        <f t="shared" si="8"/>
        <v/>
      </c>
      <c r="AB16" s="44" t="str">
        <f t="shared" si="8"/>
        <v/>
      </c>
      <c r="AC16" s="44" t="str">
        <f t="shared" si="8"/>
        <v/>
      </c>
      <c r="AD16" s="44" t="str">
        <f t="shared" si="8"/>
        <v/>
      </c>
      <c r="AE16" s="44" t="str">
        <f t="shared" si="8"/>
        <v/>
      </c>
      <c r="AF16" s="44" t="str">
        <f t="shared" si="8"/>
        <v/>
      </c>
      <c r="AG16" s="44" t="str">
        <f t="shared" si="8"/>
        <v/>
      </c>
      <c r="AH16" s="44" t="str">
        <f t="shared" si="8"/>
        <v/>
      </c>
      <c r="AI16" s="44" t="str">
        <f t="shared" si="8"/>
        <v/>
      </c>
      <c r="AJ16" s="44" t="str">
        <f t="shared" si="8"/>
        <v/>
      </c>
      <c r="AK16" s="44" t="str">
        <f t="shared" si="8"/>
        <v/>
      </c>
      <c r="AL16" s="44" t="str">
        <f t="shared" si="8"/>
        <v/>
      </c>
      <c r="AM16" s="44" t="str">
        <f t="shared" si="8"/>
        <v/>
      </c>
      <c r="AN16" s="44" t="str">
        <f t="shared" si="8"/>
        <v/>
      </c>
      <c r="AO16" s="44" t="str">
        <f t="shared" si="8"/>
        <v/>
      </c>
      <c r="AP16" s="44" t="str">
        <f t="shared" si="8"/>
        <v/>
      </c>
      <c r="AQ16" s="44" t="str">
        <f t="shared" si="8"/>
        <v/>
      </c>
      <c r="AR16" s="44" t="str">
        <f t="shared" si="8"/>
        <v/>
      </c>
      <c r="AS16" s="44" t="str">
        <f t="shared" si="8"/>
        <v/>
      </c>
      <c r="AT16" s="44" t="str">
        <f t="shared" si="8"/>
        <v/>
      </c>
      <c r="AU16" s="44" t="str">
        <f t="shared" si="8"/>
        <v/>
      </c>
      <c r="AV16" s="45" t="str">
        <f t="shared" si="8"/>
        <v/>
      </c>
      <c r="AW16" s="35"/>
      <c r="AX16" s="35"/>
      <c r="AY16" s="35"/>
    </row>
    <row r="17">
      <c r="A17" s="46" t="s">
        <v>69</v>
      </c>
      <c r="B17" s="46" t="s">
        <v>67</v>
      </c>
      <c r="C17" s="38">
        <v>45899.0</v>
      </c>
      <c r="D17" s="38">
        <v>45906.0</v>
      </c>
      <c r="E17" s="38">
        <v>45899.0</v>
      </c>
      <c r="F17" s="38">
        <v>45906.0</v>
      </c>
      <c r="G17" s="39">
        <f t="shared" si="3"/>
        <v>7</v>
      </c>
      <c r="H17" s="40">
        <v>1.0</v>
      </c>
      <c r="I17" s="122" t="s">
        <v>57</v>
      </c>
      <c r="J17" s="126" t="s">
        <v>70</v>
      </c>
      <c r="K17" s="124" t="str">
        <f t="shared" ref="K17:AV17" si="9">IF(AND(ISBLANK($F17), K$10 &gt;= $C17, K$10 &lt;= TODAY()), $I17, IF(AND(NOT(ISBLANK($F17)), K$10 &gt;= $C17, K$10 &lt;= $F17), $I17, ""))</f>
        <v/>
      </c>
      <c r="L17" s="44" t="str">
        <f t="shared" si="9"/>
        <v/>
      </c>
      <c r="M17" s="44" t="str">
        <f t="shared" si="9"/>
        <v/>
      </c>
      <c r="N17" s="44" t="str">
        <f t="shared" si="9"/>
        <v/>
      </c>
      <c r="O17" s="44" t="str">
        <f t="shared" si="9"/>
        <v/>
      </c>
      <c r="P17" s="44" t="str">
        <f t="shared" si="9"/>
        <v/>
      </c>
      <c r="Q17" s="44" t="str">
        <f t="shared" si="9"/>
        <v/>
      </c>
      <c r="R17" s="44" t="str">
        <f t="shared" si="9"/>
        <v/>
      </c>
      <c r="S17" s="44" t="str">
        <f t="shared" si="9"/>
        <v/>
      </c>
      <c r="T17" s="44" t="str">
        <f t="shared" si="9"/>
        <v/>
      </c>
      <c r="U17" s="44" t="str">
        <f t="shared" si="9"/>
        <v/>
      </c>
      <c r="V17" s="44" t="str">
        <f t="shared" si="9"/>
        <v/>
      </c>
      <c r="W17" s="44" t="str">
        <f t="shared" si="9"/>
        <v/>
      </c>
      <c r="X17" s="44" t="str">
        <f t="shared" si="9"/>
        <v/>
      </c>
      <c r="Y17" s="44" t="str">
        <f t="shared" si="9"/>
        <v>Completed</v>
      </c>
      <c r="Z17" s="44" t="str">
        <f t="shared" si="9"/>
        <v>Completed</v>
      </c>
      <c r="AA17" s="44" t="str">
        <f t="shared" si="9"/>
        <v>Completed</v>
      </c>
      <c r="AB17" s="44" t="str">
        <f t="shared" si="9"/>
        <v>Completed</v>
      </c>
      <c r="AC17" s="44" t="str">
        <f t="shared" si="9"/>
        <v>Completed</v>
      </c>
      <c r="AD17" s="44" t="str">
        <f t="shared" si="9"/>
        <v>Completed</v>
      </c>
      <c r="AE17" s="44" t="str">
        <f t="shared" si="9"/>
        <v>Completed</v>
      </c>
      <c r="AF17" s="44" t="str">
        <f t="shared" si="9"/>
        <v>Completed</v>
      </c>
      <c r="AG17" s="44" t="str">
        <f t="shared" si="9"/>
        <v/>
      </c>
      <c r="AH17" s="44" t="str">
        <f t="shared" si="9"/>
        <v/>
      </c>
      <c r="AI17" s="44" t="str">
        <f t="shared" si="9"/>
        <v/>
      </c>
      <c r="AJ17" s="44" t="str">
        <f t="shared" si="9"/>
        <v/>
      </c>
      <c r="AK17" s="44" t="str">
        <f t="shared" si="9"/>
        <v/>
      </c>
      <c r="AL17" s="44" t="str">
        <f t="shared" si="9"/>
        <v/>
      </c>
      <c r="AM17" s="44" t="str">
        <f t="shared" si="9"/>
        <v/>
      </c>
      <c r="AN17" s="44" t="str">
        <f t="shared" si="9"/>
        <v/>
      </c>
      <c r="AO17" s="44" t="str">
        <f t="shared" si="9"/>
        <v/>
      </c>
      <c r="AP17" s="44" t="str">
        <f t="shared" si="9"/>
        <v/>
      </c>
      <c r="AQ17" s="44" t="str">
        <f t="shared" si="9"/>
        <v/>
      </c>
      <c r="AR17" s="44" t="str">
        <f t="shared" si="9"/>
        <v/>
      </c>
      <c r="AS17" s="44" t="str">
        <f t="shared" si="9"/>
        <v/>
      </c>
      <c r="AT17" s="44" t="str">
        <f t="shared" si="9"/>
        <v/>
      </c>
      <c r="AU17" s="44" t="str">
        <f t="shared" si="9"/>
        <v/>
      </c>
      <c r="AV17" s="45" t="str">
        <f t="shared" si="9"/>
        <v/>
      </c>
      <c r="AW17" s="35"/>
      <c r="AX17" s="35"/>
      <c r="AY17" s="35"/>
    </row>
    <row r="18">
      <c r="A18" s="127"/>
      <c r="B18" s="83"/>
      <c r="C18" s="74"/>
      <c r="D18" s="74"/>
      <c r="E18" s="74"/>
      <c r="F18" s="81"/>
      <c r="G18" s="39" t="str">
        <f t="shared" si="3"/>
        <v/>
      </c>
      <c r="H18" s="46"/>
      <c r="I18" s="128"/>
      <c r="J18" s="129"/>
      <c r="K18" s="43" t="str">
        <f t="shared" ref="K18:AV18" si="10">IF(ISBLANK($C18), "", IF(ISBLANK($F18), IF(K$10=TODAY(), $I18, ""), IF(AND(K$10 &gt;= $C18, K$10 &lt;= $F18), $I18, "")))</f>
        <v/>
      </c>
      <c r="L18" s="44" t="str">
        <f t="shared" si="10"/>
        <v/>
      </c>
      <c r="M18" s="44" t="str">
        <f t="shared" si="10"/>
        <v/>
      </c>
      <c r="N18" s="44" t="str">
        <f t="shared" si="10"/>
        <v/>
      </c>
      <c r="O18" s="44" t="str">
        <f t="shared" si="10"/>
        <v/>
      </c>
      <c r="P18" s="44" t="str">
        <f t="shared" si="10"/>
        <v/>
      </c>
      <c r="Q18" s="44" t="str">
        <f t="shared" si="10"/>
        <v/>
      </c>
      <c r="R18" s="44" t="str">
        <f t="shared" si="10"/>
        <v/>
      </c>
      <c r="S18" s="44" t="str">
        <f t="shared" si="10"/>
        <v/>
      </c>
      <c r="T18" s="44" t="str">
        <f t="shared" si="10"/>
        <v/>
      </c>
      <c r="U18" s="44" t="str">
        <f t="shared" si="10"/>
        <v/>
      </c>
      <c r="V18" s="44" t="str">
        <f t="shared" si="10"/>
        <v/>
      </c>
      <c r="W18" s="44" t="str">
        <f t="shared" si="10"/>
        <v/>
      </c>
      <c r="X18" s="44" t="str">
        <f t="shared" si="10"/>
        <v/>
      </c>
      <c r="Y18" s="44" t="str">
        <f t="shared" si="10"/>
        <v/>
      </c>
      <c r="Z18" s="44" t="str">
        <f t="shared" si="10"/>
        <v/>
      </c>
      <c r="AA18" s="44" t="str">
        <f t="shared" si="10"/>
        <v/>
      </c>
      <c r="AB18" s="44" t="str">
        <f t="shared" si="10"/>
        <v/>
      </c>
      <c r="AC18" s="44" t="str">
        <f t="shared" si="10"/>
        <v/>
      </c>
      <c r="AD18" s="44" t="str">
        <f t="shared" si="10"/>
        <v/>
      </c>
      <c r="AE18" s="44" t="str">
        <f t="shared" si="10"/>
        <v/>
      </c>
      <c r="AF18" s="44" t="str">
        <f t="shared" si="10"/>
        <v/>
      </c>
      <c r="AG18" s="44" t="str">
        <f t="shared" si="10"/>
        <v/>
      </c>
      <c r="AH18" s="44" t="str">
        <f t="shared" si="10"/>
        <v/>
      </c>
      <c r="AI18" s="44" t="str">
        <f t="shared" si="10"/>
        <v/>
      </c>
      <c r="AJ18" s="44" t="str">
        <f t="shared" si="10"/>
        <v/>
      </c>
      <c r="AK18" s="44" t="str">
        <f t="shared" si="10"/>
        <v/>
      </c>
      <c r="AL18" s="44" t="str">
        <f t="shared" si="10"/>
        <v/>
      </c>
      <c r="AM18" s="44" t="str">
        <f t="shared" si="10"/>
        <v/>
      </c>
      <c r="AN18" s="44" t="str">
        <f t="shared" si="10"/>
        <v/>
      </c>
      <c r="AO18" s="44" t="str">
        <f t="shared" si="10"/>
        <v/>
      </c>
      <c r="AP18" s="44" t="str">
        <f t="shared" si="10"/>
        <v/>
      </c>
      <c r="AQ18" s="44" t="str">
        <f t="shared" si="10"/>
        <v/>
      </c>
      <c r="AR18" s="44" t="str">
        <f t="shared" si="10"/>
        <v/>
      </c>
      <c r="AS18" s="44" t="str">
        <f t="shared" si="10"/>
        <v/>
      </c>
      <c r="AT18" s="44" t="str">
        <f t="shared" si="10"/>
        <v/>
      </c>
      <c r="AU18" s="44" t="str">
        <f t="shared" si="10"/>
        <v/>
      </c>
      <c r="AV18" s="45" t="str">
        <f t="shared" si="10"/>
        <v/>
      </c>
      <c r="AW18" s="35"/>
      <c r="AX18" s="35"/>
      <c r="AY18" s="35"/>
    </row>
    <row r="19">
      <c r="A19" s="127"/>
      <c r="B19" s="83"/>
      <c r="C19" s="74"/>
      <c r="D19" s="74"/>
      <c r="E19" s="74"/>
      <c r="F19" s="74"/>
      <c r="G19" s="39" t="str">
        <f t="shared" si="3"/>
        <v/>
      </c>
      <c r="H19" s="46"/>
      <c r="I19" s="130"/>
      <c r="J19" s="129"/>
      <c r="K19" s="43" t="str">
        <f t="shared" ref="K19:AV19" si="11">IF(ISBLANK($C19), "", IF(ISBLANK($F19), IF(K$10=TODAY(), $I19, ""), IF(AND(K$10 &gt;= $C19, K$10 &lt;= $F19), $I19, "")))</f>
        <v/>
      </c>
      <c r="L19" s="44" t="str">
        <f t="shared" si="11"/>
        <v/>
      </c>
      <c r="M19" s="44" t="str">
        <f t="shared" si="11"/>
        <v/>
      </c>
      <c r="N19" s="44" t="str">
        <f t="shared" si="11"/>
        <v/>
      </c>
      <c r="O19" s="44" t="str">
        <f t="shared" si="11"/>
        <v/>
      </c>
      <c r="P19" s="44" t="str">
        <f t="shared" si="11"/>
        <v/>
      </c>
      <c r="Q19" s="44" t="str">
        <f t="shared" si="11"/>
        <v/>
      </c>
      <c r="R19" s="44" t="str">
        <f t="shared" si="11"/>
        <v/>
      </c>
      <c r="S19" s="44" t="str">
        <f t="shared" si="11"/>
        <v/>
      </c>
      <c r="T19" s="44" t="str">
        <f t="shared" si="11"/>
        <v/>
      </c>
      <c r="U19" s="44" t="str">
        <f t="shared" si="11"/>
        <v/>
      </c>
      <c r="V19" s="44" t="str">
        <f t="shared" si="11"/>
        <v/>
      </c>
      <c r="W19" s="44" t="str">
        <f t="shared" si="11"/>
        <v/>
      </c>
      <c r="X19" s="44" t="str">
        <f t="shared" si="11"/>
        <v/>
      </c>
      <c r="Y19" s="44" t="str">
        <f t="shared" si="11"/>
        <v/>
      </c>
      <c r="Z19" s="44" t="str">
        <f t="shared" si="11"/>
        <v/>
      </c>
      <c r="AA19" s="44" t="str">
        <f t="shared" si="11"/>
        <v/>
      </c>
      <c r="AB19" s="44" t="str">
        <f t="shared" si="11"/>
        <v/>
      </c>
      <c r="AC19" s="44" t="str">
        <f t="shared" si="11"/>
        <v/>
      </c>
      <c r="AD19" s="44" t="str">
        <f t="shared" si="11"/>
        <v/>
      </c>
      <c r="AE19" s="44" t="str">
        <f t="shared" si="11"/>
        <v/>
      </c>
      <c r="AF19" s="44" t="str">
        <f t="shared" si="11"/>
        <v/>
      </c>
      <c r="AG19" s="44" t="str">
        <f t="shared" si="11"/>
        <v/>
      </c>
      <c r="AH19" s="44" t="str">
        <f t="shared" si="11"/>
        <v/>
      </c>
      <c r="AI19" s="44" t="str">
        <f t="shared" si="11"/>
        <v/>
      </c>
      <c r="AJ19" s="44" t="str">
        <f t="shared" si="11"/>
        <v/>
      </c>
      <c r="AK19" s="44" t="str">
        <f t="shared" si="11"/>
        <v/>
      </c>
      <c r="AL19" s="44" t="str">
        <f t="shared" si="11"/>
        <v/>
      </c>
      <c r="AM19" s="44" t="str">
        <f t="shared" si="11"/>
        <v/>
      </c>
      <c r="AN19" s="44" t="str">
        <f t="shared" si="11"/>
        <v/>
      </c>
      <c r="AO19" s="44" t="str">
        <f t="shared" si="11"/>
        <v/>
      </c>
      <c r="AP19" s="44" t="str">
        <f t="shared" si="11"/>
        <v/>
      </c>
      <c r="AQ19" s="44" t="str">
        <f t="shared" si="11"/>
        <v/>
      </c>
      <c r="AR19" s="44" t="str">
        <f t="shared" si="11"/>
        <v/>
      </c>
      <c r="AS19" s="44" t="str">
        <f t="shared" si="11"/>
        <v/>
      </c>
      <c r="AT19" s="44" t="str">
        <f t="shared" si="11"/>
        <v/>
      </c>
      <c r="AU19" s="44" t="str">
        <f t="shared" si="11"/>
        <v/>
      </c>
      <c r="AV19" s="45" t="str">
        <f t="shared" si="11"/>
        <v/>
      </c>
      <c r="AW19" s="35"/>
      <c r="AX19" s="35"/>
      <c r="AY19" s="35"/>
    </row>
    <row r="20">
      <c r="A20" s="127"/>
      <c r="B20" s="83"/>
      <c r="C20" s="74"/>
      <c r="D20" s="74"/>
      <c r="E20" s="74"/>
      <c r="F20" s="74"/>
      <c r="G20" s="39" t="str">
        <f t="shared" si="3"/>
        <v/>
      </c>
      <c r="H20" s="46"/>
      <c r="I20" s="130"/>
      <c r="J20" s="129"/>
      <c r="K20" s="43" t="str">
        <f t="shared" ref="K20:AV20" si="12">IF(ISBLANK($C20), "", IF(ISBLANK($F20), IF(K$10=TODAY(), $I20, ""), IF(AND(K$10 &gt;= $C20, K$10 &lt;= $F20), $I20, "")))</f>
        <v/>
      </c>
      <c r="L20" s="44" t="str">
        <f t="shared" si="12"/>
        <v/>
      </c>
      <c r="M20" s="44" t="str">
        <f t="shared" si="12"/>
        <v/>
      </c>
      <c r="N20" s="44" t="str">
        <f t="shared" si="12"/>
        <v/>
      </c>
      <c r="O20" s="44" t="str">
        <f t="shared" si="12"/>
        <v/>
      </c>
      <c r="P20" s="44" t="str">
        <f t="shared" si="12"/>
        <v/>
      </c>
      <c r="Q20" s="44" t="str">
        <f t="shared" si="12"/>
        <v/>
      </c>
      <c r="R20" s="44" t="str">
        <f t="shared" si="12"/>
        <v/>
      </c>
      <c r="S20" s="44" t="str">
        <f t="shared" si="12"/>
        <v/>
      </c>
      <c r="T20" s="44" t="str">
        <f t="shared" si="12"/>
        <v/>
      </c>
      <c r="U20" s="44" t="str">
        <f t="shared" si="12"/>
        <v/>
      </c>
      <c r="V20" s="44" t="str">
        <f t="shared" si="12"/>
        <v/>
      </c>
      <c r="W20" s="44" t="str">
        <f t="shared" si="12"/>
        <v/>
      </c>
      <c r="X20" s="44" t="str">
        <f t="shared" si="12"/>
        <v/>
      </c>
      <c r="Y20" s="44" t="str">
        <f t="shared" si="12"/>
        <v/>
      </c>
      <c r="Z20" s="44" t="str">
        <f t="shared" si="12"/>
        <v/>
      </c>
      <c r="AA20" s="44" t="str">
        <f t="shared" si="12"/>
        <v/>
      </c>
      <c r="AB20" s="44" t="str">
        <f t="shared" si="12"/>
        <v/>
      </c>
      <c r="AC20" s="44" t="str">
        <f t="shared" si="12"/>
        <v/>
      </c>
      <c r="AD20" s="44" t="str">
        <f t="shared" si="12"/>
        <v/>
      </c>
      <c r="AE20" s="44" t="str">
        <f t="shared" si="12"/>
        <v/>
      </c>
      <c r="AF20" s="44" t="str">
        <f t="shared" si="12"/>
        <v/>
      </c>
      <c r="AG20" s="44" t="str">
        <f t="shared" si="12"/>
        <v/>
      </c>
      <c r="AH20" s="44" t="str">
        <f t="shared" si="12"/>
        <v/>
      </c>
      <c r="AI20" s="44" t="str">
        <f t="shared" si="12"/>
        <v/>
      </c>
      <c r="AJ20" s="44" t="str">
        <f t="shared" si="12"/>
        <v/>
      </c>
      <c r="AK20" s="44" t="str">
        <f t="shared" si="12"/>
        <v/>
      </c>
      <c r="AL20" s="44" t="str">
        <f t="shared" si="12"/>
        <v/>
      </c>
      <c r="AM20" s="44" t="str">
        <f t="shared" si="12"/>
        <v/>
      </c>
      <c r="AN20" s="44" t="str">
        <f t="shared" si="12"/>
        <v/>
      </c>
      <c r="AO20" s="44" t="str">
        <f t="shared" si="12"/>
        <v/>
      </c>
      <c r="AP20" s="44" t="str">
        <f t="shared" si="12"/>
        <v/>
      </c>
      <c r="AQ20" s="44" t="str">
        <f t="shared" si="12"/>
        <v/>
      </c>
      <c r="AR20" s="44" t="str">
        <f t="shared" si="12"/>
        <v/>
      </c>
      <c r="AS20" s="44" t="str">
        <f t="shared" si="12"/>
        <v/>
      </c>
      <c r="AT20" s="44" t="str">
        <f t="shared" si="12"/>
        <v/>
      </c>
      <c r="AU20" s="44" t="str">
        <f t="shared" si="12"/>
        <v/>
      </c>
      <c r="AV20" s="45" t="str">
        <f t="shared" si="12"/>
        <v/>
      </c>
      <c r="AW20" s="35"/>
      <c r="AX20" s="35"/>
      <c r="AY20" s="35"/>
    </row>
    <row r="21">
      <c r="A21" s="127"/>
      <c r="B21" s="83"/>
      <c r="C21" s="74"/>
      <c r="D21" s="74"/>
      <c r="E21" s="74"/>
      <c r="F21" s="74"/>
      <c r="G21" s="39" t="str">
        <f t="shared" si="3"/>
        <v/>
      </c>
      <c r="H21" s="46"/>
      <c r="I21" s="128"/>
      <c r="J21" s="129"/>
      <c r="K21" s="43" t="str">
        <f t="shared" ref="K21:AV21" si="13">IF(ISBLANK($C21), "", IF(ISBLANK($F21), IF(K$10=TODAY(), $I21, ""), IF(AND(K$10 &gt;= $C21, K$10 &lt;= $F21), $I21, "")))</f>
        <v/>
      </c>
      <c r="L21" s="44" t="str">
        <f t="shared" si="13"/>
        <v/>
      </c>
      <c r="M21" s="44" t="str">
        <f t="shared" si="13"/>
        <v/>
      </c>
      <c r="N21" s="44" t="str">
        <f t="shared" si="13"/>
        <v/>
      </c>
      <c r="O21" s="44" t="str">
        <f t="shared" si="13"/>
        <v/>
      </c>
      <c r="P21" s="44" t="str">
        <f t="shared" si="13"/>
        <v/>
      </c>
      <c r="Q21" s="44" t="str">
        <f t="shared" si="13"/>
        <v/>
      </c>
      <c r="R21" s="44" t="str">
        <f t="shared" si="13"/>
        <v/>
      </c>
      <c r="S21" s="44" t="str">
        <f t="shared" si="13"/>
        <v/>
      </c>
      <c r="T21" s="44" t="str">
        <f t="shared" si="13"/>
        <v/>
      </c>
      <c r="U21" s="44" t="str">
        <f t="shared" si="13"/>
        <v/>
      </c>
      <c r="V21" s="44" t="str">
        <f t="shared" si="13"/>
        <v/>
      </c>
      <c r="W21" s="44" t="str">
        <f t="shared" si="13"/>
        <v/>
      </c>
      <c r="X21" s="44" t="str">
        <f t="shared" si="13"/>
        <v/>
      </c>
      <c r="Y21" s="44" t="str">
        <f t="shared" si="13"/>
        <v/>
      </c>
      <c r="Z21" s="44" t="str">
        <f t="shared" si="13"/>
        <v/>
      </c>
      <c r="AA21" s="44" t="str">
        <f t="shared" si="13"/>
        <v/>
      </c>
      <c r="AB21" s="44" t="str">
        <f t="shared" si="13"/>
        <v/>
      </c>
      <c r="AC21" s="44" t="str">
        <f t="shared" si="13"/>
        <v/>
      </c>
      <c r="AD21" s="44" t="str">
        <f t="shared" si="13"/>
        <v/>
      </c>
      <c r="AE21" s="44" t="str">
        <f t="shared" si="13"/>
        <v/>
      </c>
      <c r="AF21" s="44" t="str">
        <f t="shared" si="13"/>
        <v/>
      </c>
      <c r="AG21" s="44" t="str">
        <f t="shared" si="13"/>
        <v/>
      </c>
      <c r="AH21" s="44" t="str">
        <f t="shared" si="13"/>
        <v/>
      </c>
      <c r="AI21" s="44" t="str">
        <f t="shared" si="13"/>
        <v/>
      </c>
      <c r="AJ21" s="44" t="str">
        <f t="shared" si="13"/>
        <v/>
      </c>
      <c r="AK21" s="44" t="str">
        <f t="shared" si="13"/>
        <v/>
      </c>
      <c r="AL21" s="44" t="str">
        <f t="shared" si="13"/>
        <v/>
      </c>
      <c r="AM21" s="44" t="str">
        <f t="shared" si="13"/>
        <v/>
      </c>
      <c r="AN21" s="44" t="str">
        <f t="shared" si="13"/>
        <v/>
      </c>
      <c r="AO21" s="44" t="str">
        <f t="shared" si="13"/>
        <v/>
      </c>
      <c r="AP21" s="44" t="str">
        <f t="shared" si="13"/>
        <v/>
      </c>
      <c r="AQ21" s="44" t="str">
        <f t="shared" si="13"/>
        <v/>
      </c>
      <c r="AR21" s="44" t="str">
        <f t="shared" si="13"/>
        <v/>
      </c>
      <c r="AS21" s="44" t="str">
        <f t="shared" si="13"/>
        <v/>
      </c>
      <c r="AT21" s="44" t="str">
        <f t="shared" si="13"/>
        <v/>
      </c>
      <c r="AU21" s="44" t="str">
        <f t="shared" si="13"/>
        <v/>
      </c>
      <c r="AV21" s="45" t="str">
        <f t="shared" si="13"/>
        <v/>
      </c>
      <c r="AW21" s="35"/>
      <c r="AX21" s="35"/>
      <c r="AY21" s="35"/>
    </row>
    <row r="22">
      <c r="A22" s="127"/>
      <c r="B22" s="83"/>
      <c r="C22" s="74"/>
      <c r="D22" s="74"/>
      <c r="E22" s="74"/>
      <c r="F22" s="74"/>
      <c r="G22" s="39" t="str">
        <f t="shared" si="3"/>
        <v/>
      </c>
      <c r="H22" s="46"/>
      <c r="I22" s="128"/>
      <c r="J22" s="129"/>
      <c r="K22" s="43" t="str">
        <f t="shared" ref="K22:AV22" si="14">IF(ISBLANK($C22), "", IF(ISBLANK($F22), IF(K$10=TODAY(), $I22, ""), IF(AND(K$10 &gt;= $C22, K$10 &lt;= $F22), $I22, "")))</f>
        <v/>
      </c>
      <c r="L22" s="44" t="str">
        <f t="shared" si="14"/>
        <v/>
      </c>
      <c r="M22" s="44" t="str">
        <f t="shared" si="14"/>
        <v/>
      </c>
      <c r="N22" s="44" t="str">
        <f t="shared" si="14"/>
        <v/>
      </c>
      <c r="O22" s="44" t="str">
        <f t="shared" si="14"/>
        <v/>
      </c>
      <c r="P22" s="44" t="str">
        <f t="shared" si="14"/>
        <v/>
      </c>
      <c r="Q22" s="44" t="str">
        <f t="shared" si="14"/>
        <v/>
      </c>
      <c r="R22" s="44" t="str">
        <f t="shared" si="14"/>
        <v/>
      </c>
      <c r="S22" s="44" t="str">
        <f t="shared" si="14"/>
        <v/>
      </c>
      <c r="T22" s="44" t="str">
        <f t="shared" si="14"/>
        <v/>
      </c>
      <c r="U22" s="44" t="str">
        <f t="shared" si="14"/>
        <v/>
      </c>
      <c r="V22" s="44" t="str">
        <f t="shared" si="14"/>
        <v/>
      </c>
      <c r="W22" s="44" t="str">
        <f t="shared" si="14"/>
        <v/>
      </c>
      <c r="X22" s="44" t="str">
        <f t="shared" si="14"/>
        <v/>
      </c>
      <c r="Y22" s="44" t="str">
        <f t="shared" si="14"/>
        <v/>
      </c>
      <c r="Z22" s="44" t="str">
        <f t="shared" si="14"/>
        <v/>
      </c>
      <c r="AA22" s="44" t="str">
        <f t="shared" si="14"/>
        <v/>
      </c>
      <c r="AB22" s="44" t="str">
        <f t="shared" si="14"/>
        <v/>
      </c>
      <c r="AC22" s="44" t="str">
        <f t="shared" si="14"/>
        <v/>
      </c>
      <c r="AD22" s="44" t="str">
        <f t="shared" si="14"/>
        <v/>
      </c>
      <c r="AE22" s="44" t="str">
        <f t="shared" si="14"/>
        <v/>
      </c>
      <c r="AF22" s="44" t="str">
        <f t="shared" si="14"/>
        <v/>
      </c>
      <c r="AG22" s="44" t="str">
        <f t="shared" si="14"/>
        <v/>
      </c>
      <c r="AH22" s="44" t="str">
        <f t="shared" si="14"/>
        <v/>
      </c>
      <c r="AI22" s="44" t="str">
        <f t="shared" si="14"/>
        <v/>
      </c>
      <c r="AJ22" s="44" t="str">
        <f t="shared" si="14"/>
        <v/>
      </c>
      <c r="AK22" s="44" t="str">
        <f t="shared" si="14"/>
        <v/>
      </c>
      <c r="AL22" s="44" t="str">
        <f t="shared" si="14"/>
        <v/>
      </c>
      <c r="AM22" s="44" t="str">
        <f t="shared" si="14"/>
        <v/>
      </c>
      <c r="AN22" s="44" t="str">
        <f t="shared" si="14"/>
        <v/>
      </c>
      <c r="AO22" s="44" t="str">
        <f t="shared" si="14"/>
        <v/>
      </c>
      <c r="AP22" s="44" t="str">
        <f t="shared" si="14"/>
        <v/>
      </c>
      <c r="AQ22" s="44" t="str">
        <f t="shared" si="14"/>
        <v/>
      </c>
      <c r="AR22" s="44" t="str">
        <f t="shared" si="14"/>
        <v/>
      </c>
      <c r="AS22" s="44" t="str">
        <f t="shared" si="14"/>
        <v/>
      </c>
      <c r="AT22" s="44" t="str">
        <f t="shared" si="14"/>
        <v/>
      </c>
      <c r="AU22" s="44" t="str">
        <f t="shared" si="14"/>
        <v/>
      </c>
      <c r="AV22" s="45" t="str">
        <f t="shared" si="14"/>
        <v/>
      </c>
      <c r="AW22" s="35"/>
      <c r="AX22" s="35"/>
      <c r="AY22" s="35"/>
    </row>
    <row r="23">
      <c r="A23" s="127"/>
      <c r="B23" s="83"/>
      <c r="C23" s="74"/>
      <c r="D23" s="74"/>
      <c r="E23" s="74"/>
      <c r="F23" s="74"/>
      <c r="G23" s="39" t="str">
        <f t="shared" si="3"/>
        <v/>
      </c>
      <c r="H23" s="46"/>
      <c r="I23" s="130"/>
      <c r="J23" s="129"/>
      <c r="K23" s="43" t="str">
        <f t="shared" ref="K23:AV23" si="15">IF(ISBLANK($C23), "", IF(ISBLANK($F23), IF(K$10=TODAY(), $I23, ""), IF(AND(K$10 &gt;= $C23, K$10 &lt;= $F23), $I23, "")))</f>
        <v/>
      </c>
      <c r="L23" s="44" t="str">
        <f t="shared" si="15"/>
        <v/>
      </c>
      <c r="M23" s="44" t="str">
        <f t="shared" si="15"/>
        <v/>
      </c>
      <c r="N23" s="44" t="str">
        <f t="shared" si="15"/>
        <v/>
      </c>
      <c r="O23" s="44" t="str">
        <f t="shared" si="15"/>
        <v/>
      </c>
      <c r="P23" s="44" t="str">
        <f t="shared" si="15"/>
        <v/>
      </c>
      <c r="Q23" s="44" t="str">
        <f t="shared" si="15"/>
        <v/>
      </c>
      <c r="R23" s="44" t="str">
        <f t="shared" si="15"/>
        <v/>
      </c>
      <c r="S23" s="44" t="str">
        <f t="shared" si="15"/>
        <v/>
      </c>
      <c r="T23" s="44" t="str">
        <f t="shared" si="15"/>
        <v/>
      </c>
      <c r="U23" s="44" t="str">
        <f t="shared" si="15"/>
        <v/>
      </c>
      <c r="V23" s="44" t="str">
        <f t="shared" si="15"/>
        <v/>
      </c>
      <c r="W23" s="44" t="str">
        <f t="shared" si="15"/>
        <v/>
      </c>
      <c r="X23" s="44" t="str">
        <f t="shared" si="15"/>
        <v/>
      </c>
      <c r="Y23" s="44" t="str">
        <f t="shared" si="15"/>
        <v/>
      </c>
      <c r="Z23" s="44" t="str">
        <f t="shared" si="15"/>
        <v/>
      </c>
      <c r="AA23" s="44" t="str">
        <f t="shared" si="15"/>
        <v/>
      </c>
      <c r="AB23" s="44" t="str">
        <f t="shared" si="15"/>
        <v/>
      </c>
      <c r="AC23" s="44" t="str">
        <f t="shared" si="15"/>
        <v/>
      </c>
      <c r="AD23" s="44" t="str">
        <f t="shared" si="15"/>
        <v/>
      </c>
      <c r="AE23" s="44" t="str">
        <f t="shared" si="15"/>
        <v/>
      </c>
      <c r="AF23" s="44" t="str">
        <f t="shared" si="15"/>
        <v/>
      </c>
      <c r="AG23" s="44" t="str">
        <f t="shared" si="15"/>
        <v/>
      </c>
      <c r="AH23" s="44" t="str">
        <f t="shared" si="15"/>
        <v/>
      </c>
      <c r="AI23" s="44" t="str">
        <f t="shared" si="15"/>
        <v/>
      </c>
      <c r="AJ23" s="44" t="str">
        <f t="shared" si="15"/>
        <v/>
      </c>
      <c r="AK23" s="44" t="str">
        <f t="shared" si="15"/>
        <v/>
      </c>
      <c r="AL23" s="44" t="str">
        <f t="shared" si="15"/>
        <v/>
      </c>
      <c r="AM23" s="44" t="str">
        <f t="shared" si="15"/>
        <v/>
      </c>
      <c r="AN23" s="44" t="str">
        <f t="shared" si="15"/>
        <v/>
      </c>
      <c r="AO23" s="44" t="str">
        <f t="shared" si="15"/>
        <v/>
      </c>
      <c r="AP23" s="44" t="str">
        <f t="shared" si="15"/>
        <v/>
      </c>
      <c r="AQ23" s="44" t="str">
        <f t="shared" si="15"/>
        <v/>
      </c>
      <c r="AR23" s="44" t="str">
        <f t="shared" si="15"/>
        <v/>
      </c>
      <c r="AS23" s="44" t="str">
        <f t="shared" si="15"/>
        <v/>
      </c>
      <c r="AT23" s="44" t="str">
        <f t="shared" si="15"/>
        <v/>
      </c>
      <c r="AU23" s="44" t="str">
        <f t="shared" si="15"/>
        <v/>
      </c>
      <c r="AV23" s="45" t="str">
        <f t="shared" si="15"/>
        <v/>
      </c>
      <c r="AW23" s="35"/>
      <c r="AX23" s="35"/>
      <c r="AY23" s="35"/>
    </row>
    <row r="24">
      <c r="A24" s="127"/>
      <c r="B24" s="83"/>
      <c r="C24" s="74"/>
      <c r="D24" s="74"/>
      <c r="E24" s="74"/>
      <c r="F24" s="74"/>
      <c r="G24" s="39" t="str">
        <f t="shared" si="3"/>
        <v/>
      </c>
      <c r="H24" s="46"/>
      <c r="I24" s="130"/>
      <c r="J24" s="129"/>
      <c r="K24" s="43" t="str">
        <f t="shared" ref="K24:AV24" si="16">IF(ISBLANK($C24), "", IF(ISBLANK($F24), IF(K$10=TODAY(), $I24, ""), IF(AND(K$10 &gt;= $C24, K$10 &lt;= $F24), $I24, "")))</f>
        <v/>
      </c>
      <c r="L24" s="44" t="str">
        <f t="shared" si="16"/>
        <v/>
      </c>
      <c r="M24" s="44" t="str">
        <f t="shared" si="16"/>
        <v/>
      </c>
      <c r="N24" s="44" t="str">
        <f t="shared" si="16"/>
        <v/>
      </c>
      <c r="O24" s="44" t="str">
        <f t="shared" si="16"/>
        <v/>
      </c>
      <c r="P24" s="44" t="str">
        <f t="shared" si="16"/>
        <v/>
      </c>
      <c r="Q24" s="44" t="str">
        <f t="shared" si="16"/>
        <v/>
      </c>
      <c r="R24" s="44" t="str">
        <f t="shared" si="16"/>
        <v/>
      </c>
      <c r="S24" s="44" t="str">
        <f t="shared" si="16"/>
        <v/>
      </c>
      <c r="T24" s="44" t="str">
        <f t="shared" si="16"/>
        <v/>
      </c>
      <c r="U24" s="44" t="str">
        <f t="shared" si="16"/>
        <v/>
      </c>
      <c r="V24" s="44" t="str">
        <f t="shared" si="16"/>
        <v/>
      </c>
      <c r="W24" s="44" t="str">
        <f t="shared" si="16"/>
        <v/>
      </c>
      <c r="X24" s="44" t="str">
        <f t="shared" si="16"/>
        <v/>
      </c>
      <c r="Y24" s="44" t="str">
        <f t="shared" si="16"/>
        <v/>
      </c>
      <c r="Z24" s="44" t="str">
        <f t="shared" si="16"/>
        <v/>
      </c>
      <c r="AA24" s="44" t="str">
        <f t="shared" si="16"/>
        <v/>
      </c>
      <c r="AB24" s="44" t="str">
        <f t="shared" si="16"/>
        <v/>
      </c>
      <c r="AC24" s="44" t="str">
        <f t="shared" si="16"/>
        <v/>
      </c>
      <c r="AD24" s="44" t="str">
        <f t="shared" si="16"/>
        <v/>
      </c>
      <c r="AE24" s="44" t="str">
        <f t="shared" si="16"/>
        <v/>
      </c>
      <c r="AF24" s="44" t="str">
        <f t="shared" si="16"/>
        <v/>
      </c>
      <c r="AG24" s="44" t="str">
        <f t="shared" si="16"/>
        <v/>
      </c>
      <c r="AH24" s="44" t="str">
        <f t="shared" si="16"/>
        <v/>
      </c>
      <c r="AI24" s="44" t="str">
        <f t="shared" si="16"/>
        <v/>
      </c>
      <c r="AJ24" s="44" t="str">
        <f t="shared" si="16"/>
        <v/>
      </c>
      <c r="AK24" s="44" t="str">
        <f t="shared" si="16"/>
        <v/>
      </c>
      <c r="AL24" s="44" t="str">
        <f t="shared" si="16"/>
        <v/>
      </c>
      <c r="AM24" s="44" t="str">
        <f t="shared" si="16"/>
        <v/>
      </c>
      <c r="AN24" s="44" t="str">
        <f t="shared" si="16"/>
        <v/>
      </c>
      <c r="AO24" s="44" t="str">
        <f t="shared" si="16"/>
        <v/>
      </c>
      <c r="AP24" s="44" t="str">
        <f t="shared" si="16"/>
        <v/>
      </c>
      <c r="AQ24" s="44" t="str">
        <f t="shared" si="16"/>
        <v/>
      </c>
      <c r="AR24" s="44" t="str">
        <f t="shared" si="16"/>
        <v/>
      </c>
      <c r="AS24" s="44" t="str">
        <f t="shared" si="16"/>
        <v/>
      </c>
      <c r="AT24" s="44" t="str">
        <f t="shared" si="16"/>
        <v/>
      </c>
      <c r="AU24" s="44" t="str">
        <f t="shared" si="16"/>
        <v/>
      </c>
      <c r="AV24" s="45" t="str">
        <f t="shared" si="16"/>
        <v/>
      </c>
      <c r="AW24" s="35"/>
      <c r="AX24" s="35"/>
      <c r="AY24" s="35"/>
    </row>
    <row r="25">
      <c r="A25" s="127"/>
      <c r="B25" s="83"/>
      <c r="C25" s="74"/>
      <c r="D25" s="74"/>
      <c r="E25" s="74"/>
      <c r="F25" s="74"/>
      <c r="G25" s="39" t="str">
        <f t="shared" si="3"/>
        <v/>
      </c>
      <c r="H25" s="46"/>
      <c r="I25" s="130"/>
      <c r="J25" s="129"/>
      <c r="K25" s="43" t="str">
        <f t="shared" ref="K25:AV25" si="17">IF(ISBLANK($C25), "", IF(ISBLANK($F25), IF(K$10=TODAY(), $I25, ""), IF(AND(K$10 &gt;= $C25, K$10 &lt;= $F25), $I25, "")))</f>
        <v/>
      </c>
      <c r="L25" s="44" t="str">
        <f t="shared" si="17"/>
        <v/>
      </c>
      <c r="M25" s="44" t="str">
        <f t="shared" si="17"/>
        <v/>
      </c>
      <c r="N25" s="44" t="str">
        <f t="shared" si="17"/>
        <v/>
      </c>
      <c r="O25" s="44" t="str">
        <f t="shared" si="17"/>
        <v/>
      </c>
      <c r="P25" s="44" t="str">
        <f t="shared" si="17"/>
        <v/>
      </c>
      <c r="Q25" s="44" t="str">
        <f t="shared" si="17"/>
        <v/>
      </c>
      <c r="R25" s="44" t="str">
        <f t="shared" si="17"/>
        <v/>
      </c>
      <c r="S25" s="44" t="str">
        <f t="shared" si="17"/>
        <v/>
      </c>
      <c r="T25" s="44" t="str">
        <f t="shared" si="17"/>
        <v/>
      </c>
      <c r="U25" s="44" t="str">
        <f t="shared" si="17"/>
        <v/>
      </c>
      <c r="V25" s="44" t="str">
        <f t="shared" si="17"/>
        <v/>
      </c>
      <c r="W25" s="44" t="str">
        <f t="shared" si="17"/>
        <v/>
      </c>
      <c r="X25" s="44" t="str">
        <f t="shared" si="17"/>
        <v/>
      </c>
      <c r="Y25" s="44" t="str">
        <f t="shared" si="17"/>
        <v/>
      </c>
      <c r="Z25" s="44" t="str">
        <f t="shared" si="17"/>
        <v/>
      </c>
      <c r="AA25" s="44" t="str">
        <f t="shared" si="17"/>
        <v/>
      </c>
      <c r="AB25" s="44" t="str">
        <f t="shared" si="17"/>
        <v/>
      </c>
      <c r="AC25" s="44" t="str">
        <f t="shared" si="17"/>
        <v/>
      </c>
      <c r="AD25" s="44" t="str">
        <f t="shared" si="17"/>
        <v/>
      </c>
      <c r="AE25" s="44" t="str">
        <f t="shared" si="17"/>
        <v/>
      </c>
      <c r="AF25" s="44" t="str">
        <f t="shared" si="17"/>
        <v/>
      </c>
      <c r="AG25" s="44" t="str">
        <f t="shared" si="17"/>
        <v/>
      </c>
      <c r="AH25" s="44" t="str">
        <f t="shared" si="17"/>
        <v/>
      </c>
      <c r="AI25" s="44" t="str">
        <f t="shared" si="17"/>
        <v/>
      </c>
      <c r="AJ25" s="44" t="str">
        <f t="shared" si="17"/>
        <v/>
      </c>
      <c r="AK25" s="44" t="str">
        <f t="shared" si="17"/>
        <v/>
      </c>
      <c r="AL25" s="44" t="str">
        <f t="shared" si="17"/>
        <v/>
      </c>
      <c r="AM25" s="44" t="str">
        <f t="shared" si="17"/>
        <v/>
      </c>
      <c r="AN25" s="44" t="str">
        <f t="shared" si="17"/>
        <v/>
      </c>
      <c r="AO25" s="44" t="str">
        <f t="shared" si="17"/>
        <v/>
      </c>
      <c r="AP25" s="44" t="str">
        <f t="shared" si="17"/>
        <v/>
      </c>
      <c r="AQ25" s="44" t="str">
        <f t="shared" si="17"/>
        <v/>
      </c>
      <c r="AR25" s="44" t="str">
        <f t="shared" si="17"/>
        <v/>
      </c>
      <c r="AS25" s="44" t="str">
        <f t="shared" si="17"/>
        <v/>
      </c>
      <c r="AT25" s="44" t="str">
        <f t="shared" si="17"/>
        <v/>
      </c>
      <c r="AU25" s="44" t="str">
        <f t="shared" si="17"/>
        <v/>
      </c>
      <c r="AV25" s="45" t="str">
        <f t="shared" si="17"/>
        <v/>
      </c>
      <c r="AW25" s="35"/>
      <c r="AX25" s="35"/>
      <c r="AY25" s="35"/>
    </row>
    <row r="26">
      <c r="A26" s="127"/>
      <c r="B26" s="83"/>
      <c r="C26" s="74"/>
      <c r="D26" s="74"/>
      <c r="E26" s="74"/>
      <c r="F26" s="74"/>
      <c r="G26" s="39" t="str">
        <f t="shared" si="3"/>
        <v/>
      </c>
      <c r="H26" s="46"/>
      <c r="I26" s="128"/>
      <c r="J26" s="129"/>
      <c r="K26" s="43" t="str">
        <f t="shared" ref="K26:AV26" si="18">IF(ISBLANK($C26), "", IF(ISBLANK($F26), IF(K$10=TODAY(), $I26, ""), IF(AND(K$10 &gt;= $C26, K$10 &lt;= $F26), $I26, "")))</f>
        <v/>
      </c>
      <c r="L26" s="44" t="str">
        <f t="shared" si="18"/>
        <v/>
      </c>
      <c r="M26" s="44" t="str">
        <f t="shared" si="18"/>
        <v/>
      </c>
      <c r="N26" s="44" t="str">
        <f t="shared" si="18"/>
        <v/>
      </c>
      <c r="O26" s="44" t="str">
        <f t="shared" si="18"/>
        <v/>
      </c>
      <c r="P26" s="44" t="str">
        <f t="shared" si="18"/>
        <v/>
      </c>
      <c r="Q26" s="44" t="str">
        <f t="shared" si="18"/>
        <v/>
      </c>
      <c r="R26" s="44" t="str">
        <f t="shared" si="18"/>
        <v/>
      </c>
      <c r="S26" s="44" t="str">
        <f t="shared" si="18"/>
        <v/>
      </c>
      <c r="T26" s="44" t="str">
        <f t="shared" si="18"/>
        <v/>
      </c>
      <c r="U26" s="44" t="str">
        <f t="shared" si="18"/>
        <v/>
      </c>
      <c r="V26" s="44" t="str">
        <f t="shared" si="18"/>
        <v/>
      </c>
      <c r="W26" s="44" t="str">
        <f t="shared" si="18"/>
        <v/>
      </c>
      <c r="X26" s="44" t="str">
        <f t="shared" si="18"/>
        <v/>
      </c>
      <c r="Y26" s="44" t="str">
        <f t="shared" si="18"/>
        <v/>
      </c>
      <c r="Z26" s="44" t="str">
        <f t="shared" si="18"/>
        <v/>
      </c>
      <c r="AA26" s="44" t="str">
        <f t="shared" si="18"/>
        <v/>
      </c>
      <c r="AB26" s="44" t="str">
        <f t="shared" si="18"/>
        <v/>
      </c>
      <c r="AC26" s="44" t="str">
        <f t="shared" si="18"/>
        <v/>
      </c>
      <c r="AD26" s="44" t="str">
        <f t="shared" si="18"/>
        <v/>
      </c>
      <c r="AE26" s="44" t="str">
        <f t="shared" si="18"/>
        <v/>
      </c>
      <c r="AF26" s="44" t="str">
        <f t="shared" si="18"/>
        <v/>
      </c>
      <c r="AG26" s="44" t="str">
        <f t="shared" si="18"/>
        <v/>
      </c>
      <c r="AH26" s="44" t="str">
        <f t="shared" si="18"/>
        <v/>
      </c>
      <c r="AI26" s="44" t="str">
        <f t="shared" si="18"/>
        <v/>
      </c>
      <c r="AJ26" s="44" t="str">
        <f t="shared" si="18"/>
        <v/>
      </c>
      <c r="AK26" s="44" t="str">
        <f t="shared" si="18"/>
        <v/>
      </c>
      <c r="AL26" s="44" t="str">
        <f t="shared" si="18"/>
        <v/>
      </c>
      <c r="AM26" s="44" t="str">
        <f t="shared" si="18"/>
        <v/>
      </c>
      <c r="AN26" s="44" t="str">
        <f t="shared" si="18"/>
        <v/>
      </c>
      <c r="AO26" s="44" t="str">
        <f t="shared" si="18"/>
        <v/>
      </c>
      <c r="AP26" s="44" t="str">
        <f t="shared" si="18"/>
        <v/>
      </c>
      <c r="AQ26" s="44" t="str">
        <f t="shared" si="18"/>
        <v/>
      </c>
      <c r="AR26" s="44" t="str">
        <f t="shared" si="18"/>
        <v/>
      </c>
      <c r="AS26" s="44" t="str">
        <f t="shared" si="18"/>
        <v/>
      </c>
      <c r="AT26" s="44" t="str">
        <f t="shared" si="18"/>
        <v/>
      </c>
      <c r="AU26" s="44" t="str">
        <f t="shared" si="18"/>
        <v/>
      </c>
      <c r="AV26" s="45" t="str">
        <f t="shared" si="18"/>
        <v/>
      </c>
      <c r="AW26" s="35"/>
      <c r="AX26" s="35"/>
      <c r="AY26" s="35"/>
    </row>
    <row r="27">
      <c r="A27" s="127"/>
      <c r="B27" s="83"/>
      <c r="C27" s="74"/>
      <c r="D27" s="74"/>
      <c r="E27" s="74"/>
      <c r="F27" s="74"/>
      <c r="G27" s="39" t="str">
        <f t="shared" si="3"/>
        <v/>
      </c>
      <c r="H27" s="46"/>
      <c r="I27" s="130"/>
      <c r="J27" s="129"/>
      <c r="K27" s="43" t="str">
        <f t="shared" ref="K27:AV27" si="19">IF(ISBLANK($C27), "", IF(ISBLANK($F27), IF(K$10=TODAY(), $I27, ""), IF(AND(K$10 &gt;= $C27, K$10 &lt;= $F27), $I27, "")))</f>
        <v/>
      </c>
      <c r="L27" s="44" t="str">
        <f t="shared" si="19"/>
        <v/>
      </c>
      <c r="M27" s="44" t="str">
        <f t="shared" si="19"/>
        <v/>
      </c>
      <c r="N27" s="44" t="str">
        <f t="shared" si="19"/>
        <v/>
      </c>
      <c r="O27" s="44" t="str">
        <f t="shared" si="19"/>
        <v/>
      </c>
      <c r="P27" s="44" t="str">
        <f t="shared" si="19"/>
        <v/>
      </c>
      <c r="Q27" s="44" t="str">
        <f t="shared" si="19"/>
        <v/>
      </c>
      <c r="R27" s="44" t="str">
        <f t="shared" si="19"/>
        <v/>
      </c>
      <c r="S27" s="44" t="str">
        <f t="shared" si="19"/>
        <v/>
      </c>
      <c r="T27" s="44" t="str">
        <f t="shared" si="19"/>
        <v/>
      </c>
      <c r="U27" s="44" t="str">
        <f t="shared" si="19"/>
        <v/>
      </c>
      <c r="V27" s="44" t="str">
        <f t="shared" si="19"/>
        <v/>
      </c>
      <c r="W27" s="44" t="str">
        <f t="shared" si="19"/>
        <v/>
      </c>
      <c r="X27" s="44" t="str">
        <f t="shared" si="19"/>
        <v/>
      </c>
      <c r="Y27" s="44" t="str">
        <f t="shared" si="19"/>
        <v/>
      </c>
      <c r="Z27" s="44" t="str">
        <f t="shared" si="19"/>
        <v/>
      </c>
      <c r="AA27" s="44" t="str">
        <f t="shared" si="19"/>
        <v/>
      </c>
      <c r="AB27" s="44" t="str">
        <f t="shared" si="19"/>
        <v/>
      </c>
      <c r="AC27" s="44" t="str">
        <f t="shared" si="19"/>
        <v/>
      </c>
      <c r="AD27" s="44" t="str">
        <f t="shared" si="19"/>
        <v/>
      </c>
      <c r="AE27" s="44" t="str">
        <f t="shared" si="19"/>
        <v/>
      </c>
      <c r="AF27" s="44" t="str">
        <f t="shared" si="19"/>
        <v/>
      </c>
      <c r="AG27" s="44" t="str">
        <f t="shared" si="19"/>
        <v/>
      </c>
      <c r="AH27" s="44" t="str">
        <f t="shared" si="19"/>
        <v/>
      </c>
      <c r="AI27" s="44" t="str">
        <f t="shared" si="19"/>
        <v/>
      </c>
      <c r="AJ27" s="44" t="str">
        <f t="shared" si="19"/>
        <v/>
      </c>
      <c r="AK27" s="44" t="str">
        <f t="shared" si="19"/>
        <v/>
      </c>
      <c r="AL27" s="44" t="str">
        <f t="shared" si="19"/>
        <v/>
      </c>
      <c r="AM27" s="44" t="str">
        <f t="shared" si="19"/>
        <v/>
      </c>
      <c r="AN27" s="44" t="str">
        <f t="shared" si="19"/>
        <v/>
      </c>
      <c r="AO27" s="44" t="str">
        <f t="shared" si="19"/>
        <v/>
      </c>
      <c r="AP27" s="44" t="str">
        <f t="shared" si="19"/>
        <v/>
      </c>
      <c r="AQ27" s="44" t="str">
        <f t="shared" si="19"/>
        <v/>
      </c>
      <c r="AR27" s="44" t="str">
        <f t="shared" si="19"/>
        <v/>
      </c>
      <c r="AS27" s="44" t="str">
        <f t="shared" si="19"/>
        <v/>
      </c>
      <c r="AT27" s="44" t="str">
        <f t="shared" si="19"/>
        <v/>
      </c>
      <c r="AU27" s="44" t="str">
        <f t="shared" si="19"/>
        <v/>
      </c>
      <c r="AV27" s="45" t="str">
        <f t="shared" si="19"/>
        <v/>
      </c>
      <c r="AW27" s="35"/>
      <c r="AX27" s="35"/>
      <c r="AY27" s="35"/>
    </row>
    <row r="28">
      <c r="A28" s="127"/>
      <c r="B28" s="83"/>
      <c r="C28" s="74"/>
      <c r="D28" s="74"/>
      <c r="E28" s="74"/>
      <c r="F28" s="74"/>
      <c r="G28" s="39" t="str">
        <f t="shared" si="3"/>
        <v/>
      </c>
      <c r="H28" s="46"/>
      <c r="I28" s="130"/>
      <c r="J28" s="129"/>
      <c r="K28" s="43" t="str">
        <f t="shared" ref="K28:AV28" si="20">IF(ISBLANK($C28), "", IF(ISBLANK($F28), IF(K$10=TODAY(), $I28, ""), IF(AND(K$10 &gt;= $C28, K$10 &lt;= $F28), $I28, "")))</f>
        <v/>
      </c>
      <c r="L28" s="44" t="str">
        <f t="shared" si="20"/>
        <v/>
      </c>
      <c r="M28" s="44" t="str">
        <f t="shared" si="20"/>
        <v/>
      </c>
      <c r="N28" s="44" t="str">
        <f t="shared" si="20"/>
        <v/>
      </c>
      <c r="O28" s="44" t="str">
        <f t="shared" si="20"/>
        <v/>
      </c>
      <c r="P28" s="44" t="str">
        <f t="shared" si="20"/>
        <v/>
      </c>
      <c r="Q28" s="44" t="str">
        <f t="shared" si="20"/>
        <v/>
      </c>
      <c r="R28" s="44" t="str">
        <f t="shared" si="20"/>
        <v/>
      </c>
      <c r="S28" s="44" t="str">
        <f t="shared" si="20"/>
        <v/>
      </c>
      <c r="T28" s="44" t="str">
        <f t="shared" si="20"/>
        <v/>
      </c>
      <c r="U28" s="44" t="str">
        <f t="shared" si="20"/>
        <v/>
      </c>
      <c r="V28" s="44" t="str">
        <f t="shared" si="20"/>
        <v/>
      </c>
      <c r="W28" s="44" t="str">
        <f t="shared" si="20"/>
        <v/>
      </c>
      <c r="X28" s="44" t="str">
        <f t="shared" si="20"/>
        <v/>
      </c>
      <c r="Y28" s="44" t="str">
        <f t="shared" si="20"/>
        <v/>
      </c>
      <c r="Z28" s="44" t="str">
        <f t="shared" si="20"/>
        <v/>
      </c>
      <c r="AA28" s="44" t="str">
        <f t="shared" si="20"/>
        <v/>
      </c>
      <c r="AB28" s="44" t="str">
        <f t="shared" si="20"/>
        <v/>
      </c>
      <c r="AC28" s="44" t="str">
        <f t="shared" si="20"/>
        <v/>
      </c>
      <c r="AD28" s="44" t="str">
        <f t="shared" si="20"/>
        <v/>
      </c>
      <c r="AE28" s="44" t="str">
        <f t="shared" si="20"/>
        <v/>
      </c>
      <c r="AF28" s="44" t="str">
        <f t="shared" si="20"/>
        <v/>
      </c>
      <c r="AG28" s="44" t="str">
        <f t="shared" si="20"/>
        <v/>
      </c>
      <c r="AH28" s="44" t="str">
        <f t="shared" si="20"/>
        <v/>
      </c>
      <c r="AI28" s="44" t="str">
        <f t="shared" si="20"/>
        <v/>
      </c>
      <c r="AJ28" s="44" t="str">
        <f t="shared" si="20"/>
        <v/>
      </c>
      <c r="AK28" s="44" t="str">
        <f t="shared" si="20"/>
        <v/>
      </c>
      <c r="AL28" s="44" t="str">
        <f t="shared" si="20"/>
        <v/>
      </c>
      <c r="AM28" s="44" t="str">
        <f t="shared" si="20"/>
        <v/>
      </c>
      <c r="AN28" s="44" t="str">
        <f t="shared" si="20"/>
        <v/>
      </c>
      <c r="AO28" s="44" t="str">
        <f t="shared" si="20"/>
        <v/>
      </c>
      <c r="AP28" s="44" t="str">
        <f t="shared" si="20"/>
        <v/>
      </c>
      <c r="AQ28" s="44" t="str">
        <f t="shared" si="20"/>
        <v/>
      </c>
      <c r="AR28" s="44" t="str">
        <f t="shared" si="20"/>
        <v/>
      </c>
      <c r="AS28" s="44" t="str">
        <f t="shared" si="20"/>
        <v/>
      </c>
      <c r="AT28" s="44" t="str">
        <f t="shared" si="20"/>
        <v/>
      </c>
      <c r="AU28" s="44" t="str">
        <f t="shared" si="20"/>
        <v/>
      </c>
      <c r="AV28" s="45" t="str">
        <f t="shared" si="20"/>
        <v/>
      </c>
      <c r="AW28" s="35"/>
      <c r="AX28" s="35"/>
      <c r="AY28" s="35"/>
    </row>
    <row r="29">
      <c r="A29" s="127"/>
      <c r="B29" s="83"/>
      <c r="C29" s="74"/>
      <c r="D29" s="74"/>
      <c r="E29" s="74"/>
      <c r="F29" s="74"/>
      <c r="G29" s="39" t="str">
        <f t="shared" si="3"/>
        <v/>
      </c>
      <c r="H29" s="46"/>
      <c r="I29" s="130"/>
      <c r="J29" s="129"/>
      <c r="K29" s="43" t="str">
        <f t="shared" ref="K29:AV29" si="21">IF(ISBLANK($C29), "", IF(ISBLANK($F29), IF(K$10=TODAY(), $I29, ""), IF(AND(K$10 &gt;= $C29, K$10 &lt;= $F29), $I29, "")))</f>
        <v/>
      </c>
      <c r="L29" s="44" t="str">
        <f t="shared" si="21"/>
        <v/>
      </c>
      <c r="M29" s="44" t="str">
        <f t="shared" si="21"/>
        <v/>
      </c>
      <c r="N29" s="44" t="str">
        <f t="shared" si="21"/>
        <v/>
      </c>
      <c r="O29" s="44" t="str">
        <f t="shared" si="21"/>
        <v/>
      </c>
      <c r="P29" s="44" t="str">
        <f t="shared" si="21"/>
        <v/>
      </c>
      <c r="Q29" s="44" t="str">
        <f t="shared" si="21"/>
        <v/>
      </c>
      <c r="R29" s="44" t="str">
        <f t="shared" si="21"/>
        <v/>
      </c>
      <c r="S29" s="44" t="str">
        <f t="shared" si="21"/>
        <v/>
      </c>
      <c r="T29" s="44" t="str">
        <f t="shared" si="21"/>
        <v/>
      </c>
      <c r="U29" s="44" t="str">
        <f t="shared" si="21"/>
        <v/>
      </c>
      <c r="V29" s="44" t="str">
        <f t="shared" si="21"/>
        <v/>
      </c>
      <c r="W29" s="44" t="str">
        <f t="shared" si="21"/>
        <v/>
      </c>
      <c r="X29" s="44" t="str">
        <f t="shared" si="21"/>
        <v/>
      </c>
      <c r="Y29" s="44" t="str">
        <f t="shared" si="21"/>
        <v/>
      </c>
      <c r="Z29" s="44" t="str">
        <f t="shared" si="21"/>
        <v/>
      </c>
      <c r="AA29" s="44" t="str">
        <f t="shared" si="21"/>
        <v/>
      </c>
      <c r="AB29" s="44" t="str">
        <f t="shared" si="21"/>
        <v/>
      </c>
      <c r="AC29" s="44" t="str">
        <f t="shared" si="21"/>
        <v/>
      </c>
      <c r="AD29" s="44" t="str">
        <f t="shared" si="21"/>
        <v/>
      </c>
      <c r="AE29" s="44" t="str">
        <f t="shared" si="21"/>
        <v/>
      </c>
      <c r="AF29" s="44" t="str">
        <f t="shared" si="21"/>
        <v/>
      </c>
      <c r="AG29" s="44" t="str">
        <f t="shared" si="21"/>
        <v/>
      </c>
      <c r="AH29" s="44" t="str">
        <f t="shared" si="21"/>
        <v/>
      </c>
      <c r="AI29" s="44" t="str">
        <f t="shared" si="21"/>
        <v/>
      </c>
      <c r="AJ29" s="44" t="str">
        <f t="shared" si="21"/>
        <v/>
      </c>
      <c r="AK29" s="44" t="str">
        <f t="shared" si="21"/>
        <v/>
      </c>
      <c r="AL29" s="44" t="str">
        <f t="shared" si="21"/>
        <v/>
      </c>
      <c r="AM29" s="44" t="str">
        <f t="shared" si="21"/>
        <v/>
      </c>
      <c r="AN29" s="44" t="str">
        <f t="shared" si="21"/>
        <v/>
      </c>
      <c r="AO29" s="44" t="str">
        <f t="shared" si="21"/>
        <v/>
      </c>
      <c r="AP29" s="44" t="str">
        <f t="shared" si="21"/>
        <v/>
      </c>
      <c r="AQ29" s="44" t="str">
        <f t="shared" si="21"/>
        <v/>
      </c>
      <c r="AR29" s="44" t="str">
        <f t="shared" si="21"/>
        <v/>
      </c>
      <c r="AS29" s="44" t="str">
        <f t="shared" si="21"/>
        <v/>
      </c>
      <c r="AT29" s="44" t="str">
        <f t="shared" si="21"/>
        <v/>
      </c>
      <c r="AU29" s="44" t="str">
        <f t="shared" si="21"/>
        <v/>
      </c>
      <c r="AV29" s="45" t="str">
        <f t="shared" si="21"/>
        <v/>
      </c>
      <c r="AW29" s="35"/>
      <c r="AX29" s="35"/>
      <c r="AY29" s="35"/>
    </row>
    <row r="30">
      <c r="A30" s="127"/>
      <c r="B30" s="83"/>
      <c r="C30" s="74"/>
      <c r="D30" s="74"/>
      <c r="E30" s="74"/>
      <c r="F30" s="74"/>
      <c r="G30" s="39" t="str">
        <f t="shared" si="3"/>
        <v/>
      </c>
      <c r="H30" s="46"/>
      <c r="I30" s="130"/>
      <c r="J30" s="129"/>
      <c r="K30" s="43" t="str">
        <f t="shared" ref="K30:AV30" si="22">IF(ISBLANK($C30), "", IF(ISBLANK($F30), IF(K$10=TODAY(), $I30, ""), IF(AND(K$10 &gt;= $C30, K$10 &lt;= $F30), $I30, "")))</f>
        <v/>
      </c>
      <c r="L30" s="44" t="str">
        <f t="shared" si="22"/>
        <v/>
      </c>
      <c r="M30" s="44" t="str">
        <f t="shared" si="22"/>
        <v/>
      </c>
      <c r="N30" s="44" t="str">
        <f t="shared" si="22"/>
        <v/>
      </c>
      <c r="O30" s="44" t="str">
        <f t="shared" si="22"/>
        <v/>
      </c>
      <c r="P30" s="44" t="str">
        <f t="shared" si="22"/>
        <v/>
      </c>
      <c r="Q30" s="44" t="str">
        <f t="shared" si="22"/>
        <v/>
      </c>
      <c r="R30" s="44" t="str">
        <f t="shared" si="22"/>
        <v/>
      </c>
      <c r="S30" s="44" t="str">
        <f t="shared" si="22"/>
        <v/>
      </c>
      <c r="T30" s="44" t="str">
        <f t="shared" si="22"/>
        <v/>
      </c>
      <c r="U30" s="44" t="str">
        <f t="shared" si="22"/>
        <v/>
      </c>
      <c r="V30" s="44" t="str">
        <f t="shared" si="22"/>
        <v/>
      </c>
      <c r="W30" s="44" t="str">
        <f t="shared" si="22"/>
        <v/>
      </c>
      <c r="X30" s="44" t="str">
        <f t="shared" si="22"/>
        <v/>
      </c>
      <c r="Y30" s="44" t="str">
        <f t="shared" si="22"/>
        <v/>
      </c>
      <c r="Z30" s="44" t="str">
        <f t="shared" si="22"/>
        <v/>
      </c>
      <c r="AA30" s="44" t="str">
        <f t="shared" si="22"/>
        <v/>
      </c>
      <c r="AB30" s="44" t="str">
        <f t="shared" si="22"/>
        <v/>
      </c>
      <c r="AC30" s="44" t="str">
        <f t="shared" si="22"/>
        <v/>
      </c>
      <c r="AD30" s="44" t="str">
        <f t="shared" si="22"/>
        <v/>
      </c>
      <c r="AE30" s="44" t="str">
        <f t="shared" si="22"/>
        <v/>
      </c>
      <c r="AF30" s="44" t="str">
        <f t="shared" si="22"/>
        <v/>
      </c>
      <c r="AG30" s="44" t="str">
        <f t="shared" si="22"/>
        <v/>
      </c>
      <c r="AH30" s="44" t="str">
        <f t="shared" si="22"/>
        <v/>
      </c>
      <c r="AI30" s="44" t="str">
        <f t="shared" si="22"/>
        <v/>
      </c>
      <c r="AJ30" s="44" t="str">
        <f t="shared" si="22"/>
        <v/>
      </c>
      <c r="AK30" s="44" t="str">
        <f t="shared" si="22"/>
        <v/>
      </c>
      <c r="AL30" s="44" t="str">
        <f t="shared" si="22"/>
        <v/>
      </c>
      <c r="AM30" s="44" t="str">
        <f t="shared" si="22"/>
        <v/>
      </c>
      <c r="AN30" s="44" t="str">
        <f t="shared" si="22"/>
        <v/>
      </c>
      <c r="AO30" s="44" t="str">
        <f t="shared" si="22"/>
        <v/>
      </c>
      <c r="AP30" s="44" t="str">
        <f t="shared" si="22"/>
        <v/>
      </c>
      <c r="AQ30" s="44" t="str">
        <f t="shared" si="22"/>
        <v/>
      </c>
      <c r="AR30" s="44" t="str">
        <f t="shared" si="22"/>
        <v/>
      </c>
      <c r="AS30" s="44" t="str">
        <f t="shared" si="22"/>
        <v/>
      </c>
      <c r="AT30" s="44" t="str">
        <f t="shared" si="22"/>
        <v/>
      </c>
      <c r="AU30" s="44" t="str">
        <f t="shared" si="22"/>
        <v/>
      </c>
      <c r="AV30" s="45" t="str">
        <f t="shared" si="22"/>
        <v/>
      </c>
      <c r="AW30" s="35"/>
      <c r="AX30" s="35"/>
      <c r="AY30" s="35"/>
    </row>
    <row r="31">
      <c r="A31" s="127"/>
      <c r="B31" s="83"/>
      <c r="C31" s="74"/>
      <c r="D31" s="74"/>
      <c r="E31" s="74"/>
      <c r="F31" s="74"/>
      <c r="G31" s="39" t="str">
        <f t="shared" si="3"/>
        <v/>
      </c>
      <c r="H31" s="46"/>
      <c r="I31" s="130"/>
      <c r="J31" s="129"/>
      <c r="K31" s="43" t="str">
        <f t="shared" ref="K31:AV31" si="23">IF(ISBLANK($C31), "", IF(ISBLANK($F31), IF(K$10=TODAY(), $I31, ""), IF(AND(K$10 &gt;= $C31, K$10 &lt;= $F31), $I31, "")))</f>
        <v/>
      </c>
      <c r="L31" s="44" t="str">
        <f t="shared" si="23"/>
        <v/>
      </c>
      <c r="M31" s="44" t="str">
        <f t="shared" si="23"/>
        <v/>
      </c>
      <c r="N31" s="44" t="str">
        <f t="shared" si="23"/>
        <v/>
      </c>
      <c r="O31" s="44" t="str">
        <f t="shared" si="23"/>
        <v/>
      </c>
      <c r="P31" s="44" t="str">
        <f t="shared" si="23"/>
        <v/>
      </c>
      <c r="Q31" s="44" t="str">
        <f t="shared" si="23"/>
        <v/>
      </c>
      <c r="R31" s="44" t="str">
        <f t="shared" si="23"/>
        <v/>
      </c>
      <c r="S31" s="44" t="str">
        <f t="shared" si="23"/>
        <v/>
      </c>
      <c r="T31" s="44" t="str">
        <f t="shared" si="23"/>
        <v/>
      </c>
      <c r="U31" s="44" t="str">
        <f t="shared" si="23"/>
        <v/>
      </c>
      <c r="V31" s="44" t="str">
        <f t="shared" si="23"/>
        <v/>
      </c>
      <c r="W31" s="44" t="str">
        <f t="shared" si="23"/>
        <v/>
      </c>
      <c r="X31" s="44" t="str">
        <f t="shared" si="23"/>
        <v/>
      </c>
      <c r="Y31" s="44" t="str">
        <f t="shared" si="23"/>
        <v/>
      </c>
      <c r="Z31" s="44" t="str">
        <f t="shared" si="23"/>
        <v/>
      </c>
      <c r="AA31" s="44" t="str">
        <f t="shared" si="23"/>
        <v/>
      </c>
      <c r="AB31" s="44" t="str">
        <f t="shared" si="23"/>
        <v/>
      </c>
      <c r="AC31" s="44" t="str">
        <f t="shared" si="23"/>
        <v/>
      </c>
      <c r="AD31" s="44" t="str">
        <f t="shared" si="23"/>
        <v/>
      </c>
      <c r="AE31" s="44" t="str">
        <f t="shared" si="23"/>
        <v/>
      </c>
      <c r="AF31" s="44" t="str">
        <f t="shared" si="23"/>
        <v/>
      </c>
      <c r="AG31" s="44" t="str">
        <f t="shared" si="23"/>
        <v/>
      </c>
      <c r="AH31" s="44" t="str">
        <f t="shared" si="23"/>
        <v/>
      </c>
      <c r="AI31" s="44" t="str">
        <f t="shared" si="23"/>
        <v/>
      </c>
      <c r="AJ31" s="44" t="str">
        <f t="shared" si="23"/>
        <v/>
      </c>
      <c r="AK31" s="44" t="str">
        <f t="shared" si="23"/>
        <v/>
      </c>
      <c r="AL31" s="44" t="str">
        <f t="shared" si="23"/>
        <v/>
      </c>
      <c r="AM31" s="44" t="str">
        <f t="shared" si="23"/>
        <v/>
      </c>
      <c r="AN31" s="44" t="str">
        <f t="shared" si="23"/>
        <v/>
      </c>
      <c r="AO31" s="44" t="str">
        <f t="shared" si="23"/>
        <v/>
      </c>
      <c r="AP31" s="44" t="str">
        <f t="shared" si="23"/>
        <v/>
      </c>
      <c r="AQ31" s="44" t="str">
        <f t="shared" si="23"/>
        <v/>
      </c>
      <c r="AR31" s="44" t="str">
        <f t="shared" si="23"/>
        <v/>
      </c>
      <c r="AS31" s="44" t="str">
        <f t="shared" si="23"/>
        <v/>
      </c>
      <c r="AT31" s="44" t="str">
        <f t="shared" si="23"/>
        <v/>
      </c>
      <c r="AU31" s="44" t="str">
        <f t="shared" si="23"/>
        <v/>
      </c>
      <c r="AV31" s="45" t="str">
        <f t="shared" si="23"/>
        <v/>
      </c>
      <c r="AW31" s="35"/>
      <c r="AX31" s="35"/>
      <c r="AY31" s="35"/>
    </row>
    <row r="32">
      <c r="A32" s="127"/>
      <c r="B32" s="83"/>
      <c r="C32" s="74"/>
      <c r="D32" s="74"/>
      <c r="E32" s="74"/>
      <c r="F32" s="74"/>
      <c r="G32" s="39" t="str">
        <f t="shared" si="3"/>
        <v/>
      </c>
      <c r="H32" s="46"/>
      <c r="I32" s="130"/>
      <c r="J32" s="129"/>
      <c r="K32" s="43" t="str">
        <f t="shared" ref="K32:AV32" si="24">IF(ISBLANK($C32), "", IF(ISBLANK($F32), IF(K$10=TODAY(), $I32, ""), IF(AND(K$10 &gt;= $C32, K$10 &lt;= $F32), $I32, "")))</f>
        <v/>
      </c>
      <c r="L32" s="44" t="str">
        <f t="shared" si="24"/>
        <v/>
      </c>
      <c r="M32" s="44" t="str">
        <f t="shared" si="24"/>
        <v/>
      </c>
      <c r="N32" s="44" t="str">
        <f t="shared" si="24"/>
        <v/>
      </c>
      <c r="O32" s="44" t="str">
        <f t="shared" si="24"/>
        <v/>
      </c>
      <c r="P32" s="44" t="str">
        <f t="shared" si="24"/>
        <v/>
      </c>
      <c r="Q32" s="44" t="str">
        <f t="shared" si="24"/>
        <v/>
      </c>
      <c r="R32" s="44" t="str">
        <f t="shared" si="24"/>
        <v/>
      </c>
      <c r="S32" s="44" t="str">
        <f t="shared" si="24"/>
        <v/>
      </c>
      <c r="T32" s="44" t="str">
        <f t="shared" si="24"/>
        <v/>
      </c>
      <c r="U32" s="44" t="str">
        <f t="shared" si="24"/>
        <v/>
      </c>
      <c r="V32" s="44" t="str">
        <f t="shared" si="24"/>
        <v/>
      </c>
      <c r="W32" s="44" t="str">
        <f t="shared" si="24"/>
        <v/>
      </c>
      <c r="X32" s="44" t="str">
        <f t="shared" si="24"/>
        <v/>
      </c>
      <c r="Y32" s="44" t="str">
        <f t="shared" si="24"/>
        <v/>
      </c>
      <c r="Z32" s="44" t="str">
        <f t="shared" si="24"/>
        <v/>
      </c>
      <c r="AA32" s="44" t="str">
        <f t="shared" si="24"/>
        <v/>
      </c>
      <c r="AB32" s="44" t="str">
        <f t="shared" si="24"/>
        <v/>
      </c>
      <c r="AC32" s="44" t="str">
        <f t="shared" si="24"/>
        <v/>
      </c>
      <c r="AD32" s="44" t="str">
        <f t="shared" si="24"/>
        <v/>
      </c>
      <c r="AE32" s="44" t="str">
        <f t="shared" si="24"/>
        <v/>
      </c>
      <c r="AF32" s="44" t="str">
        <f t="shared" si="24"/>
        <v/>
      </c>
      <c r="AG32" s="44" t="str">
        <f t="shared" si="24"/>
        <v/>
      </c>
      <c r="AH32" s="44" t="str">
        <f t="shared" si="24"/>
        <v/>
      </c>
      <c r="AI32" s="44" t="str">
        <f t="shared" si="24"/>
        <v/>
      </c>
      <c r="AJ32" s="44" t="str">
        <f t="shared" si="24"/>
        <v/>
      </c>
      <c r="AK32" s="44" t="str">
        <f t="shared" si="24"/>
        <v/>
      </c>
      <c r="AL32" s="44" t="str">
        <f t="shared" si="24"/>
        <v/>
      </c>
      <c r="AM32" s="44" t="str">
        <f t="shared" si="24"/>
        <v/>
      </c>
      <c r="AN32" s="44" t="str">
        <f t="shared" si="24"/>
        <v/>
      </c>
      <c r="AO32" s="44" t="str">
        <f t="shared" si="24"/>
        <v/>
      </c>
      <c r="AP32" s="44" t="str">
        <f t="shared" si="24"/>
        <v/>
      </c>
      <c r="AQ32" s="44" t="str">
        <f t="shared" si="24"/>
        <v/>
      </c>
      <c r="AR32" s="44" t="str">
        <f t="shared" si="24"/>
        <v/>
      </c>
      <c r="AS32" s="44" t="str">
        <f t="shared" si="24"/>
        <v/>
      </c>
      <c r="AT32" s="44" t="str">
        <f t="shared" si="24"/>
        <v/>
      </c>
      <c r="AU32" s="44" t="str">
        <f t="shared" si="24"/>
        <v/>
      </c>
      <c r="AV32" s="45" t="str">
        <f t="shared" si="24"/>
        <v/>
      </c>
      <c r="AW32" s="35"/>
      <c r="AX32" s="35"/>
      <c r="AY32" s="35"/>
    </row>
    <row r="33">
      <c r="A33" s="127"/>
      <c r="B33" s="83"/>
      <c r="C33" s="74"/>
      <c r="D33" s="74"/>
      <c r="E33" s="74"/>
      <c r="F33" s="74"/>
      <c r="G33" s="39" t="str">
        <f t="shared" si="3"/>
        <v/>
      </c>
      <c r="H33" s="46"/>
      <c r="I33" s="130"/>
      <c r="J33" s="129"/>
      <c r="K33" s="43" t="str">
        <f t="shared" ref="K33:AV33" si="25">IF(ISBLANK($C33), "", IF(ISBLANK($F33), IF(K$10=TODAY(), $I33, ""), IF(AND(K$10 &gt;= $C33, K$10 &lt;= $F33), $I33, "")))</f>
        <v/>
      </c>
      <c r="L33" s="44" t="str">
        <f t="shared" si="25"/>
        <v/>
      </c>
      <c r="M33" s="44" t="str">
        <f t="shared" si="25"/>
        <v/>
      </c>
      <c r="N33" s="44" t="str">
        <f t="shared" si="25"/>
        <v/>
      </c>
      <c r="O33" s="44" t="str">
        <f t="shared" si="25"/>
        <v/>
      </c>
      <c r="P33" s="44" t="str">
        <f t="shared" si="25"/>
        <v/>
      </c>
      <c r="Q33" s="44" t="str">
        <f t="shared" si="25"/>
        <v/>
      </c>
      <c r="R33" s="44" t="str">
        <f t="shared" si="25"/>
        <v/>
      </c>
      <c r="S33" s="44" t="str">
        <f t="shared" si="25"/>
        <v/>
      </c>
      <c r="T33" s="44" t="str">
        <f t="shared" si="25"/>
        <v/>
      </c>
      <c r="U33" s="44" t="str">
        <f t="shared" si="25"/>
        <v/>
      </c>
      <c r="V33" s="44" t="str">
        <f t="shared" si="25"/>
        <v/>
      </c>
      <c r="W33" s="44" t="str">
        <f t="shared" si="25"/>
        <v/>
      </c>
      <c r="X33" s="44" t="str">
        <f t="shared" si="25"/>
        <v/>
      </c>
      <c r="Y33" s="44" t="str">
        <f t="shared" si="25"/>
        <v/>
      </c>
      <c r="Z33" s="44" t="str">
        <f t="shared" si="25"/>
        <v/>
      </c>
      <c r="AA33" s="44" t="str">
        <f t="shared" si="25"/>
        <v/>
      </c>
      <c r="AB33" s="44" t="str">
        <f t="shared" si="25"/>
        <v/>
      </c>
      <c r="AC33" s="44" t="str">
        <f t="shared" si="25"/>
        <v/>
      </c>
      <c r="AD33" s="44" t="str">
        <f t="shared" si="25"/>
        <v/>
      </c>
      <c r="AE33" s="44" t="str">
        <f t="shared" si="25"/>
        <v/>
      </c>
      <c r="AF33" s="44" t="str">
        <f t="shared" si="25"/>
        <v/>
      </c>
      <c r="AG33" s="44" t="str">
        <f t="shared" si="25"/>
        <v/>
      </c>
      <c r="AH33" s="44" t="str">
        <f t="shared" si="25"/>
        <v/>
      </c>
      <c r="AI33" s="44" t="str">
        <f t="shared" si="25"/>
        <v/>
      </c>
      <c r="AJ33" s="44" t="str">
        <f t="shared" si="25"/>
        <v/>
      </c>
      <c r="AK33" s="44" t="str">
        <f t="shared" si="25"/>
        <v/>
      </c>
      <c r="AL33" s="44" t="str">
        <f t="shared" si="25"/>
        <v/>
      </c>
      <c r="AM33" s="44" t="str">
        <f t="shared" si="25"/>
        <v/>
      </c>
      <c r="AN33" s="44" t="str">
        <f t="shared" si="25"/>
        <v/>
      </c>
      <c r="AO33" s="44" t="str">
        <f t="shared" si="25"/>
        <v/>
      </c>
      <c r="AP33" s="44" t="str">
        <f t="shared" si="25"/>
        <v/>
      </c>
      <c r="AQ33" s="44" t="str">
        <f t="shared" si="25"/>
        <v/>
      </c>
      <c r="AR33" s="44" t="str">
        <f t="shared" si="25"/>
        <v/>
      </c>
      <c r="AS33" s="44" t="str">
        <f t="shared" si="25"/>
        <v/>
      </c>
      <c r="AT33" s="44" t="str">
        <f t="shared" si="25"/>
        <v/>
      </c>
      <c r="AU33" s="44" t="str">
        <f t="shared" si="25"/>
        <v/>
      </c>
      <c r="AV33" s="45" t="str">
        <f t="shared" si="25"/>
        <v/>
      </c>
      <c r="AW33" s="35"/>
      <c r="AX33" s="35"/>
      <c r="AY33" s="35"/>
    </row>
    <row r="34">
      <c r="A34" s="127"/>
      <c r="B34" s="83"/>
      <c r="C34" s="74"/>
      <c r="D34" s="74"/>
      <c r="E34" s="74"/>
      <c r="F34" s="74"/>
      <c r="G34" s="39" t="str">
        <f t="shared" si="3"/>
        <v/>
      </c>
      <c r="H34" s="46"/>
      <c r="I34" s="130"/>
      <c r="J34" s="129"/>
      <c r="K34" s="84" t="str">
        <f t="shared" ref="K34:AV34" si="26">IF(ISBLANK($C34), "", IF(ISBLANK($F34), IF(K$10=TODAY(), $I34, ""), IF(AND(K$10 &gt;= $C34, K$10 &lt;= $F34), $I34, "")))</f>
        <v/>
      </c>
      <c r="L34" s="85" t="str">
        <f t="shared" si="26"/>
        <v/>
      </c>
      <c r="M34" s="85" t="str">
        <f t="shared" si="26"/>
        <v/>
      </c>
      <c r="N34" s="85" t="str">
        <f t="shared" si="26"/>
        <v/>
      </c>
      <c r="O34" s="85" t="str">
        <f t="shared" si="26"/>
        <v/>
      </c>
      <c r="P34" s="85" t="str">
        <f t="shared" si="26"/>
        <v/>
      </c>
      <c r="Q34" s="85" t="str">
        <f t="shared" si="26"/>
        <v/>
      </c>
      <c r="R34" s="85" t="str">
        <f t="shared" si="26"/>
        <v/>
      </c>
      <c r="S34" s="85" t="str">
        <f t="shared" si="26"/>
        <v/>
      </c>
      <c r="T34" s="85" t="str">
        <f t="shared" si="26"/>
        <v/>
      </c>
      <c r="U34" s="85" t="str">
        <f t="shared" si="26"/>
        <v/>
      </c>
      <c r="V34" s="85" t="str">
        <f t="shared" si="26"/>
        <v/>
      </c>
      <c r="W34" s="85" t="str">
        <f t="shared" si="26"/>
        <v/>
      </c>
      <c r="X34" s="85" t="str">
        <f t="shared" si="26"/>
        <v/>
      </c>
      <c r="Y34" s="85" t="str">
        <f t="shared" si="26"/>
        <v/>
      </c>
      <c r="Z34" s="85" t="str">
        <f t="shared" si="26"/>
        <v/>
      </c>
      <c r="AA34" s="85" t="str">
        <f t="shared" si="26"/>
        <v/>
      </c>
      <c r="AB34" s="85" t="str">
        <f t="shared" si="26"/>
        <v/>
      </c>
      <c r="AC34" s="85" t="str">
        <f t="shared" si="26"/>
        <v/>
      </c>
      <c r="AD34" s="85" t="str">
        <f t="shared" si="26"/>
        <v/>
      </c>
      <c r="AE34" s="85" t="str">
        <f t="shared" si="26"/>
        <v/>
      </c>
      <c r="AF34" s="85" t="str">
        <f t="shared" si="26"/>
        <v/>
      </c>
      <c r="AG34" s="85" t="str">
        <f t="shared" si="26"/>
        <v/>
      </c>
      <c r="AH34" s="85" t="str">
        <f t="shared" si="26"/>
        <v/>
      </c>
      <c r="AI34" s="85" t="str">
        <f t="shared" si="26"/>
        <v/>
      </c>
      <c r="AJ34" s="85" t="str">
        <f t="shared" si="26"/>
        <v/>
      </c>
      <c r="AK34" s="85" t="str">
        <f t="shared" si="26"/>
        <v/>
      </c>
      <c r="AL34" s="85" t="str">
        <f t="shared" si="26"/>
        <v/>
      </c>
      <c r="AM34" s="85" t="str">
        <f t="shared" si="26"/>
        <v/>
      </c>
      <c r="AN34" s="85" t="str">
        <f t="shared" si="26"/>
        <v/>
      </c>
      <c r="AO34" s="85" t="str">
        <f t="shared" si="26"/>
        <v/>
      </c>
      <c r="AP34" s="85" t="str">
        <f t="shared" si="26"/>
        <v/>
      </c>
      <c r="AQ34" s="85" t="str">
        <f t="shared" si="26"/>
        <v/>
      </c>
      <c r="AR34" s="85" t="str">
        <f t="shared" si="26"/>
        <v/>
      </c>
      <c r="AS34" s="85" t="str">
        <f t="shared" si="26"/>
        <v/>
      </c>
      <c r="AT34" s="85" t="str">
        <f t="shared" si="26"/>
        <v/>
      </c>
      <c r="AU34" s="85" t="str">
        <f t="shared" si="26"/>
        <v/>
      </c>
      <c r="AV34" s="86" t="str">
        <f t="shared" si="26"/>
        <v/>
      </c>
      <c r="AW34" s="35"/>
      <c r="AX34" s="35"/>
      <c r="AY34" s="35"/>
    </row>
    <row r="35">
      <c r="A35" s="131"/>
      <c r="B35" s="132"/>
      <c r="C35" s="133"/>
      <c r="D35" s="133"/>
      <c r="E35" s="133"/>
      <c r="F35" s="133"/>
      <c r="G35" s="132"/>
      <c r="H35" s="134"/>
      <c r="I35" s="135"/>
      <c r="J35" s="135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</row>
    <row r="36">
      <c r="A36" s="131"/>
      <c r="B36" s="132"/>
      <c r="C36" s="133"/>
      <c r="D36" s="133"/>
      <c r="E36" s="133"/>
      <c r="F36" s="133"/>
      <c r="G36" s="132"/>
      <c r="H36" s="134"/>
      <c r="I36" s="135"/>
      <c r="J36" s="135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</row>
    <row r="37">
      <c r="A37" s="131"/>
      <c r="B37" s="132"/>
      <c r="C37" s="133"/>
      <c r="D37" s="133"/>
      <c r="E37" s="133"/>
      <c r="F37" s="133"/>
      <c r="G37" s="132"/>
      <c r="H37" s="134"/>
      <c r="I37" s="135"/>
      <c r="J37" s="135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</row>
    <row r="38">
      <c r="A38" s="131"/>
      <c r="B38" s="132"/>
      <c r="C38" s="133"/>
      <c r="D38" s="133"/>
      <c r="E38" s="133"/>
      <c r="F38" s="133"/>
      <c r="G38" s="132"/>
      <c r="H38" s="134"/>
      <c r="I38" s="135"/>
      <c r="J38" s="135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</row>
    <row r="39">
      <c r="A39" s="131"/>
      <c r="B39" s="132"/>
      <c r="C39" s="133"/>
      <c r="D39" s="133"/>
      <c r="E39" s="133"/>
      <c r="F39" s="133"/>
      <c r="G39" s="132"/>
      <c r="H39" s="134"/>
      <c r="I39" s="135"/>
      <c r="J39" s="135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</row>
    <row r="40">
      <c r="A40" s="131"/>
      <c r="B40" s="132"/>
      <c r="C40" s="133"/>
      <c r="D40" s="133"/>
      <c r="E40" s="133"/>
      <c r="F40" s="133"/>
      <c r="G40" s="132"/>
      <c r="H40" s="134"/>
      <c r="I40" s="135"/>
      <c r="J40" s="135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</row>
  </sheetData>
  <mergeCells count="2">
    <mergeCell ref="K5:S5"/>
    <mergeCell ref="T5:AV5"/>
  </mergeCells>
  <conditionalFormatting sqref="K7:AY34">
    <cfRule type="cellIs" dxfId="1" priority="1" operator="equal">
      <formula>"Completed"</formula>
    </cfRule>
  </conditionalFormatting>
  <conditionalFormatting sqref="K7:AY34">
    <cfRule type="cellIs" dxfId="2" priority="2" operator="equal">
      <formula>"In Progress"</formula>
    </cfRule>
  </conditionalFormatting>
  <conditionalFormatting sqref="K2:AY40">
    <cfRule type="cellIs" dxfId="3" priority="3" operator="equal">
      <formula>"Blocked"</formula>
    </cfRule>
  </conditionalFormatting>
  <conditionalFormatting sqref="I11">
    <cfRule type="containsText" dxfId="4" priority="4" operator="containsText" text="Not Started">
      <formula>NOT(ISERROR(SEARCH(("Not Started"),(I11))))</formula>
    </cfRule>
  </conditionalFormatting>
  <conditionalFormatting sqref="K11:AV34">
    <cfRule type="containsText" dxfId="5" priority="5" operator="containsText" text="Not Yet Started">
      <formula>NOT(ISERROR(SEARCH(("Not Yet Started"),(K11))))</formula>
    </cfRule>
  </conditionalFormatting>
  <dataValidations>
    <dataValidation type="list" allowBlank="1" showErrorMessage="1" sqref="H11:H34">
      <formula1>"0%,25%,50%,75%,100%"</formula1>
    </dataValidation>
    <dataValidation type="list" allowBlank="1" showErrorMessage="1" sqref="I11:I34">
      <formula1>"Completed,In Progress,Not Yet Started,Blocked"</formula1>
    </dataValidation>
  </dataValidations>
  <hyperlinks>
    <hyperlink r:id="rId2" ref="J12"/>
    <hyperlink r:id="rId3" ref="J14"/>
    <hyperlink r:id="rId4" ref="J16"/>
  </hyperlinks>
  <drawing r:id="rId5"/>
  <legacyDrawing r:id="rId6"/>
</worksheet>
</file>