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omor\Desktop\"/>
    </mc:Choice>
  </mc:AlternateContent>
  <xr:revisionPtr revIDLastSave="0" documentId="13_ncr:1_{9B9ABD8A-D8DE-4682-A1B1-ABB51473A651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5" i="1"/>
  <c r="E4" i="1" s="1"/>
  <c r="E23" i="1" l="1"/>
  <c r="E43" i="1"/>
  <c r="E29" i="1"/>
  <c r="E16" i="1"/>
  <c r="E41" i="1"/>
  <c r="E28" i="1"/>
  <c r="E15" i="1"/>
  <c r="E40" i="1"/>
  <c r="E27" i="1"/>
  <c r="E14" i="1"/>
  <c r="E3" i="1"/>
  <c r="E39" i="1"/>
  <c r="E26" i="1"/>
  <c r="E13" i="1"/>
  <c r="E51" i="1"/>
  <c r="E38" i="1"/>
  <c r="E25" i="1"/>
  <c r="E11" i="1"/>
  <c r="E24" i="1"/>
  <c r="E10" i="1"/>
  <c r="E9" i="1"/>
  <c r="E36" i="1"/>
  <c r="E48" i="1"/>
  <c r="E35" i="1"/>
  <c r="E21" i="1"/>
  <c r="E8" i="1"/>
  <c r="E49" i="1"/>
  <c r="E47" i="1"/>
  <c r="E34" i="1"/>
  <c r="E20" i="1"/>
  <c r="E7" i="1"/>
  <c r="E6" i="1"/>
  <c r="E37" i="1"/>
  <c r="E46" i="1"/>
  <c r="E33" i="1"/>
  <c r="E19" i="1"/>
  <c r="E45" i="1"/>
  <c r="E31" i="1"/>
  <c r="E18" i="1"/>
  <c r="E5" i="1"/>
  <c r="E50" i="1"/>
  <c r="E44" i="1"/>
  <c r="E30" i="1"/>
  <c r="E17" i="1"/>
</calcChain>
</file>

<file path=xl/sharedStrings.xml><?xml version="1.0" encoding="utf-8"?>
<sst xmlns="http://schemas.openxmlformats.org/spreadsheetml/2006/main" count="135" uniqueCount="86">
  <si>
    <t>Time</t>
  </si>
  <si>
    <t>Run</t>
  </si>
  <si>
    <t>Photo Number</t>
  </si>
  <si>
    <t>DT</t>
  </si>
  <si>
    <t>09:43.38</t>
  </si>
  <si>
    <t>09:43.51</t>
  </si>
  <si>
    <t>09:43.64</t>
  </si>
  <si>
    <t>09:43.77</t>
  </si>
  <si>
    <t>09:43.84</t>
  </si>
  <si>
    <t>09:43.97</t>
  </si>
  <si>
    <t>09:44.10</t>
  </si>
  <si>
    <t>09:44.23</t>
  </si>
  <si>
    <t>09:44.36</t>
  </si>
  <si>
    <t>09:44.50</t>
  </si>
  <si>
    <t>00:11.62</t>
  </si>
  <si>
    <t>00:11.75</t>
  </si>
  <si>
    <t>00:11.95</t>
  </si>
  <si>
    <t>00:12.08</t>
  </si>
  <si>
    <t>00:12.21</t>
  </si>
  <si>
    <t>00:12.34</t>
  </si>
  <si>
    <t>00:12.47</t>
  </si>
  <si>
    <t>00:12.53</t>
  </si>
  <si>
    <t>00:12.66</t>
  </si>
  <si>
    <t>00:11.06</t>
  </si>
  <si>
    <t>00:11.19</t>
  </si>
  <si>
    <t>00:11.32</t>
  </si>
  <si>
    <t>00:11.45</t>
  </si>
  <si>
    <t>00:11.59</t>
  </si>
  <si>
    <t>check photo</t>
  </si>
  <si>
    <t>00:11.72</t>
  </si>
  <si>
    <t>00:11.78</t>
  </si>
  <si>
    <t>00:11.91</t>
  </si>
  <si>
    <t>00:12.04</t>
  </si>
  <si>
    <t>00:12.18</t>
  </si>
  <si>
    <t>00:12.79</t>
  </si>
  <si>
    <t>seconds</t>
  </si>
  <si>
    <t>0:10.77</t>
  </si>
  <si>
    <t>0:10.97</t>
  </si>
  <si>
    <t>0:11.10</t>
  </si>
  <si>
    <t>0:11.23</t>
  </si>
  <si>
    <t>0:11.36</t>
  </si>
  <si>
    <t>0:11.49</t>
  </si>
  <si>
    <t>0:11.62</t>
  </si>
  <si>
    <t>0:11.75</t>
  </si>
  <si>
    <t>0:11.88</t>
  </si>
  <si>
    <t>0:11.95</t>
  </si>
  <si>
    <t>0:10.88</t>
  </si>
  <si>
    <t>0:11.01</t>
  </si>
  <si>
    <t>0:11.14</t>
  </si>
  <si>
    <t>0:11.21</t>
  </si>
  <si>
    <t>0:11.34</t>
  </si>
  <si>
    <t>0:11.47</t>
  </si>
  <si>
    <t>0:11.60</t>
  </si>
  <si>
    <t>0:11.73</t>
  </si>
  <si>
    <t>0:11.80</t>
  </si>
  <si>
    <t>0:11.93</t>
  </si>
  <si>
    <t>Min</t>
  </si>
  <si>
    <t>Max</t>
  </si>
  <si>
    <t xml:space="preserve">Set to </t>
  </si>
  <si>
    <t>Exposure</t>
  </si>
  <si>
    <t>micro</t>
  </si>
  <si>
    <t>s</t>
  </si>
  <si>
    <t>PDS</t>
  </si>
  <si>
    <t>LED</t>
  </si>
  <si>
    <t>GS</t>
  </si>
  <si>
    <t>PIV</t>
  </si>
  <si>
    <t>PC</t>
  </si>
  <si>
    <t>CPU</t>
  </si>
  <si>
    <t>RAM</t>
  </si>
  <si>
    <t>GPIO</t>
  </si>
  <si>
    <t>PWM</t>
  </si>
  <si>
    <t>OS</t>
  </si>
  <si>
    <t>Global shutter</t>
  </si>
  <si>
    <t>General Purpose Input/Output</t>
  </si>
  <si>
    <t>Light emitting diode</t>
  </si>
  <si>
    <t>Operating system</t>
  </si>
  <si>
    <t>Personal computer</t>
  </si>
  <si>
    <t>Product design specification</t>
  </si>
  <si>
    <t>Particle image velocimetry</t>
  </si>
  <si>
    <t>Micro-PIV</t>
  </si>
  <si>
    <t>Micro Particle image velocimetry</t>
  </si>
  <si>
    <t>LD-PS</t>
  </si>
  <si>
    <t xml:space="preserve">laser diode pulsing system </t>
  </si>
  <si>
    <t>Random-access memory</t>
  </si>
  <si>
    <t>Pulse width modulation</t>
  </si>
  <si>
    <t>Central processing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</si>
</sst>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8B-4DAF-BAB3-B6B06764FE23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8B-4DAF-BAB3-B6B06764FE23}"/>
                </c:ext>
              </c:extLst>
            </c:dLbl>
            <c:dLbl>
              <c:idx val="1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8B-4DAF-BAB3-B6B06764FE23}"/>
                </c:ext>
              </c:extLst>
            </c:dLbl>
            <c:dLbl>
              <c:idx val="2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8B-4DAF-BAB3-B6B06764FE23}"/>
                </c:ext>
              </c:extLst>
            </c:dLbl>
            <c:dLbl>
              <c:idx val="3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8B-4DAF-BAB3-B6B06764FE23}"/>
                </c:ext>
              </c:extLst>
            </c:dLbl>
            <c:dLbl>
              <c:idx val="4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8B-4DAF-BAB3-B6B06764FE23}"/>
                </c:ext>
              </c:extLst>
            </c:dLbl>
            <c:dLbl>
              <c:idx val="4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8B-4DAF-BAB3-B6B06764FE23}"/>
                </c:ext>
              </c:extLst>
            </c:dLbl>
            <c:dLbl>
              <c:idx val="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8B-4DAF-BAB3-B6B06764FE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Sheet1!$C$1:$C$51</c:f>
              <c:strCache>
                <c:ptCount val="51"/>
                <c:pt idx="0">
                  <c:v>Photo Number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</c:strCache>
            </c:strRef>
          </c:xVal>
          <c:yVal>
            <c:numRef>
              <c:f>Sheet1!$E:$E</c:f>
              <c:numCache>
                <c:formatCode>@</c:formatCode>
                <c:ptCount val="1048576"/>
                <c:pt idx="2" formatCode="General">
                  <c:v>0.12000000000000001</c:v>
                </c:pt>
                <c:pt idx="3" formatCode="General">
                  <c:v>0.12000000000000001</c:v>
                </c:pt>
                <c:pt idx="4" formatCode="General">
                  <c:v>0.12000000000000001</c:v>
                </c:pt>
                <c:pt idx="5" formatCode="General">
                  <c:v>6.0000000000000005E-2</c:v>
                </c:pt>
                <c:pt idx="6" formatCode="General">
                  <c:v>0.12000000000000001</c:v>
                </c:pt>
                <c:pt idx="7" formatCode="General">
                  <c:v>0.12000000000000001</c:v>
                </c:pt>
                <c:pt idx="8" formatCode="General">
                  <c:v>0.12000000000000001</c:v>
                </c:pt>
                <c:pt idx="9" formatCode="General">
                  <c:v>0.12000000000000001</c:v>
                </c:pt>
                <c:pt idx="10" formatCode="General">
                  <c:v>0.13</c:v>
                </c:pt>
                <c:pt idx="12" formatCode="General">
                  <c:v>0.12000000000000001</c:v>
                </c:pt>
                <c:pt idx="13" formatCode="General">
                  <c:v>0.19</c:v>
                </c:pt>
                <c:pt idx="14" formatCode="General">
                  <c:v>0.12000000000000001</c:v>
                </c:pt>
                <c:pt idx="15" formatCode="General">
                  <c:v>0.12000000000000001</c:v>
                </c:pt>
                <c:pt idx="16" formatCode="General">
                  <c:v>0.12000000000000001</c:v>
                </c:pt>
                <c:pt idx="17" formatCode="General">
                  <c:v>0.12000000000000001</c:v>
                </c:pt>
                <c:pt idx="18" formatCode="General">
                  <c:v>6.0000000000000005E-2</c:v>
                </c:pt>
                <c:pt idx="19" formatCode="General">
                  <c:v>0.12000000000000001</c:v>
                </c:pt>
                <c:pt idx="20" formatCode="General">
                  <c:v>0.12000000000000001</c:v>
                </c:pt>
                <c:pt idx="22" formatCode="General">
                  <c:v>0.12000000000000001</c:v>
                </c:pt>
                <c:pt idx="23" formatCode="General">
                  <c:v>0.12000000000000001</c:v>
                </c:pt>
                <c:pt idx="24" formatCode="General">
                  <c:v>0.12000000000000001</c:v>
                </c:pt>
                <c:pt idx="25" formatCode="General">
                  <c:v>0.13</c:v>
                </c:pt>
                <c:pt idx="26" formatCode="General">
                  <c:v>0.12000000000000001</c:v>
                </c:pt>
                <c:pt idx="27" formatCode="General">
                  <c:v>4.9999999999999996E-2</c:v>
                </c:pt>
                <c:pt idx="28" formatCode="General">
                  <c:v>0.12000000000000001</c:v>
                </c:pt>
                <c:pt idx="29" formatCode="General">
                  <c:v>0.12000000000000001</c:v>
                </c:pt>
                <c:pt idx="30" formatCode="General">
                  <c:v>0.13</c:v>
                </c:pt>
                <c:pt idx="32" formatCode="General">
                  <c:v>0.19</c:v>
                </c:pt>
                <c:pt idx="33" formatCode="General">
                  <c:v>0.12000000000000001</c:v>
                </c:pt>
                <c:pt idx="34" formatCode="General">
                  <c:v>0.12000000000000001</c:v>
                </c:pt>
                <c:pt idx="35" formatCode="General">
                  <c:v>0.12000000000000001</c:v>
                </c:pt>
                <c:pt idx="36" formatCode="General">
                  <c:v>0.12000000000000001</c:v>
                </c:pt>
                <c:pt idx="37" formatCode="General">
                  <c:v>0.12000000000000001</c:v>
                </c:pt>
                <c:pt idx="38" formatCode="General">
                  <c:v>0.12000000000000001</c:v>
                </c:pt>
                <c:pt idx="39" formatCode="General">
                  <c:v>0.12000000000000001</c:v>
                </c:pt>
                <c:pt idx="40" formatCode="General">
                  <c:v>6.0000000000000005E-2</c:v>
                </c:pt>
                <c:pt idx="42" formatCode="General">
                  <c:v>0.12000000000000001</c:v>
                </c:pt>
                <c:pt idx="43" formatCode="General">
                  <c:v>0.12000000000000001</c:v>
                </c:pt>
                <c:pt idx="44" formatCode="General">
                  <c:v>6.0000000000000005E-2</c:v>
                </c:pt>
                <c:pt idx="45" formatCode="General">
                  <c:v>0.12000000000000001</c:v>
                </c:pt>
                <c:pt idx="46" formatCode="General">
                  <c:v>0.12000000000000001</c:v>
                </c:pt>
                <c:pt idx="47" formatCode="General">
                  <c:v>0.12000000000000001</c:v>
                </c:pt>
                <c:pt idx="48" formatCode="General">
                  <c:v>0.12000000000000001</c:v>
                </c:pt>
                <c:pt idx="49" formatCode="General">
                  <c:v>6.0000000000000005E-2</c:v>
                </c:pt>
                <c:pt idx="50" formatCode="General">
                  <c:v>0.12000000000000001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7D-4C00-AD46-68BCE5701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49823"/>
        <c:axId val="796480815"/>
      </c:scatterChart>
      <c:valAx>
        <c:axId val="7943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80815"/>
        <c:crosses val="autoZero"/>
        <c:crossBetween val="midCat"/>
      </c:valAx>
      <c:valAx>
        <c:axId val="79648081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4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</xdr:row>
      <xdr:rowOff>90486</xdr:rowOff>
    </xdr:from>
    <xdr:to>
      <xdr:col>25</xdr:col>
      <xdr:colOff>361950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40180-F2A8-7C8B-6460-B60DBF8B0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C1" workbookViewId="0">
      <selection activeCell="V34" sqref="V34"/>
    </sheetView>
  </sheetViews>
  <sheetFormatPr defaultRowHeight="15" x14ac:dyDescent="0.25"/>
  <cols>
    <col min="1" max="1" width="9.140625" style="1"/>
    <col min="2" max="2" width="20.7109375" style="2" customWidth="1"/>
    <col min="3" max="3" width="14.140625" style="1" bestFit="1" customWidth="1"/>
    <col min="4" max="4" width="11.28515625" style="1" bestFit="1" customWidth="1"/>
    <col min="5" max="7" width="11.28515625" style="1" customWidth="1"/>
    <col min="8" max="8" width="12" style="1" bestFit="1" customWidth="1"/>
    <col min="9" max="9" width="13" style="1" customWidth="1"/>
    <col min="10" max="10" width="12.7109375" style="1" bestFit="1" customWidth="1"/>
    <col min="11" max="16384" width="9.140625" style="1"/>
  </cols>
  <sheetData>
    <row r="1" spans="1:10" x14ac:dyDescent="0.25">
      <c r="A1" s="1" t="s">
        <v>1</v>
      </c>
      <c r="B1" s="2" t="s">
        <v>0</v>
      </c>
      <c r="C1" s="1" t="s">
        <v>2</v>
      </c>
      <c r="D1" s="1" t="s">
        <v>3</v>
      </c>
      <c r="H1" s="1" t="s">
        <v>58</v>
      </c>
      <c r="I1" s="1">
        <v>0</v>
      </c>
    </row>
    <row r="2" spans="1:10" x14ac:dyDescent="0.25">
      <c r="A2" s="1">
        <v>1</v>
      </c>
      <c r="B2" s="2" t="s">
        <v>4</v>
      </c>
      <c r="C2" s="1">
        <v>0</v>
      </c>
      <c r="D2" s="2"/>
      <c r="E2" s="2"/>
      <c r="F2" s="2"/>
      <c r="G2" s="2"/>
      <c r="H2" s="2" t="s">
        <v>56</v>
      </c>
      <c r="I2" s="4">
        <f>MIN(E:E)</f>
        <v>4.9999999999999996E-2</v>
      </c>
    </row>
    <row r="3" spans="1:10" x14ac:dyDescent="0.25">
      <c r="A3" s="1">
        <v>1</v>
      </c>
      <c r="B3" s="2" t="s">
        <v>5</v>
      </c>
      <c r="C3" s="1">
        <v>1</v>
      </c>
      <c r="D3" s="1">
        <v>0.13</v>
      </c>
      <c r="E3" s="1">
        <f>D3-$I$5</f>
        <v>0.12000000000000001</v>
      </c>
      <c r="F3" s="1" t="s">
        <v>35</v>
      </c>
      <c r="H3" s="1" t="s">
        <v>57</v>
      </c>
      <c r="I3" s="3">
        <f>MAX(E:E)</f>
        <v>0.19</v>
      </c>
    </row>
    <row r="4" spans="1:10" x14ac:dyDescent="0.25">
      <c r="A4" s="1">
        <v>1</v>
      </c>
      <c r="B4" s="2" t="s">
        <v>6</v>
      </c>
      <c r="C4" s="1">
        <v>2</v>
      </c>
      <c r="D4" s="1">
        <v>0.13</v>
      </c>
      <c r="E4" s="1">
        <f>D4-$I$5</f>
        <v>0.12000000000000001</v>
      </c>
      <c r="F4" s="1" t="s">
        <v>35</v>
      </c>
      <c r="H4" s="1" t="s">
        <v>59</v>
      </c>
      <c r="I4" s="1">
        <v>10000</v>
      </c>
      <c r="J4" s="1" t="s">
        <v>60</v>
      </c>
    </row>
    <row r="5" spans="1:10" x14ac:dyDescent="0.25">
      <c r="A5" s="1">
        <v>1</v>
      </c>
      <c r="B5" s="2" t="s">
        <v>7</v>
      </c>
      <c r="C5" s="1">
        <v>3</v>
      </c>
      <c r="D5" s="1">
        <v>0.13</v>
      </c>
      <c r="E5" s="1">
        <f>D5-$I$5</f>
        <v>0.12000000000000001</v>
      </c>
      <c r="F5" s="1" t="s">
        <v>35</v>
      </c>
      <c r="I5" s="1">
        <f>I4*10^-6</f>
        <v>0.01</v>
      </c>
      <c r="J5" s="1" t="s">
        <v>61</v>
      </c>
    </row>
    <row r="6" spans="1:10" x14ac:dyDescent="0.25">
      <c r="A6" s="1">
        <v>1</v>
      </c>
      <c r="B6" s="2" t="s">
        <v>8</v>
      </c>
      <c r="C6" s="1">
        <v>4</v>
      </c>
      <c r="D6" s="1">
        <v>7.0000000000000007E-2</v>
      </c>
      <c r="E6" s="1">
        <f>D6-$I$5</f>
        <v>6.0000000000000005E-2</v>
      </c>
      <c r="F6" s="1" t="s">
        <v>35</v>
      </c>
    </row>
    <row r="7" spans="1:10" x14ac:dyDescent="0.25">
      <c r="A7" s="1">
        <v>1</v>
      </c>
      <c r="B7" s="2" t="s">
        <v>9</v>
      </c>
      <c r="C7" s="1">
        <v>5</v>
      </c>
      <c r="D7" s="1">
        <v>0.13</v>
      </c>
      <c r="E7" s="1">
        <f>D7-$I$5</f>
        <v>0.12000000000000001</v>
      </c>
      <c r="F7" s="1" t="s">
        <v>35</v>
      </c>
    </row>
    <row r="8" spans="1:10" x14ac:dyDescent="0.25">
      <c r="A8" s="1">
        <v>1</v>
      </c>
      <c r="B8" s="2" t="s">
        <v>10</v>
      </c>
      <c r="C8" s="1">
        <v>6</v>
      </c>
      <c r="D8" s="1">
        <v>0.13</v>
      </c>
      <c r="E8" s="1">
        <f>D8-$I$5</f>
        <v>0.12000000000000001</v>
      </c>
      <c r="F8" s="1" t="s">
        <v>35</v>
      </c>
    </row>
    <row r="9" spans="1:10" x14ac:dyDescent="0.25">
      <c r="A9" s="1">
        <v>1</v>
      </c>
      <c r="B9" s="2" t="s">
        <v>11</v>
      </c>
      <c r="C9" s="1">
        <v>7</v>
      </c>
      <c r="D9" s="1">
        <v>0.13</v>
      </c>
      <c r="E9" s="1">
        <f>D9-$I$5</f>
        <v>0.12000000000000001</v>
      </c>
      <c r="F9" s="1" t="s">
        <v>35</v>
      </c>
    </row>
    <row r="10" spans="1:10" x14ac:dyDescent="0.25">
      <c r="A10" s="1">
        <v>1</v>
      </c>
      <c r="B10" s="2" t="s">
        <v>12</v>
      </c>
      <c r="C10" s="1">
        <v>8</v>
      </c>
      <c r="D10" s="1">
        <v>0.13</v>
      </c>
      <c r="E10" s="1">
        <f>D10-$I$5</f>
        <v>0.12000000000000001</v>
      </c>
      <c r="F10" s="1" t="s">
        <v>35</v>
      </c>
    </row>
    <row r="11" spans="1:10" x14ac:dyDescent="0.25">
      <c r="A11" s="1">
        <v>1</v>
      </c>
      <c r="B11" s="2" t="s">
        <v>13</v>
      </c>
      <c r="C11" s="1">
        <v>9</v>
      </c>
      <c r="D11" s="1">
        <v>0.14000000000000001</v>
      </c>
      <c r="E11" s="1">
        <f>D11-$I$5</f>
        <v>0.13</v>
      </c>
      <c r="F11" s="1" t="s">
        <v>35</v>
      </c>
    </row>
    <row r="12" spans="1:10" x14ac:dyDescent="0.25">
      <c r="A12" s="1">
        <v>2</v>
      </c>
      <c r="B12" s="2" t="s">
        <v>14</v>
      </c>
      <c r="C12" s="1">
        <v>0</v>
      </c>
      <c r="F12" s="1" t="s">
        <v>35</v>
      </c>
    </row>
    <row r="13" spans="1:10" x14ac:dyDescent="0.25">
      <c r="A13" s="1">
        <v>2</v>
      </c>
      <c r="B13" s="2" t="s">
        <v>15</v>
      </c>
      <c r="C13" s="1">
        <v>1</v>
      </c>
      <c r="D13" s="1">
        <v>0.13</v>
      </c>
      <c r="E13" s="1">
        <f>D13-$I$5</f>
        <v>0.12000000000000001</v>
      </c>
      <c r="F13" s="1" t="s">
        <v>35</v>
      </c>
    </row>
    <row r="14" spans="1:10" x14ac:dyDescent="0.25">
      <c r="A14" s="1">
        <v>2</v>
      </c>
      <c r="B14" s="2" t="s">
        <v>16</v>
      </c>
      <c r="C14" s="1">
        <v>2</v>
      </c>
      <c r="D14" s="1">
        <v>0.2</v>
      </c>
      <c r="E14" s="1">
        <f>D14-$I$5</f>
        <v>0.19</v>
      </c>
      <c r="F14" s="1" t="s">
        <v>35</v>
      </c>
    </row>
    <row r="15" spans="1:10" x14ac:dyDescent="0.25">
      <c r="A15" s="1">
        <v>2</v>
      </c>
      <c r="B15" s="2" t="s">
        <v>17</v>
      </c>
      <c r="C15" s="1">
        <v>3</v>
      </c>
      <c r="D15" s="1">
        <v>0.13</v>
      </c>
      <c r="E15" s="1">
        <f>D15-$I$5</f>
        <v>0.12000000000000001</v>
      </c>
      <c r="F15" s="1" t="s">
        <v>35</v>
      </c>
    </row>
    <row r="16" spans="1:10" x14ac:dyDescent="0.25">
      <c r="A16" s="1">
        <v>2</v>
      </c>
      <c r="B16" s="2" t="s">
        <v>18</v>
      </c>
      <c r="C16" s="1">
        <v>4</v>
      </c>
      <c r="D16" s="1">
        <v>0.13</v>
      </c>
      <c r="E16" s="1">
        <f>D16-$I$5</f>
        <v>0.12000000000000001</v>
      </c>
      <c r="F16" s="1" t="s">
        <v>35</v>
      </c>
    </row>
    <row r="17" spans="1:8" x14ac:dyDescent="0.25">
      <c r="A17" s="1">
        <v>2</v>
      </c>
      <c r="B17" s="2" t="s">
        <v>19</v>
      </c>
      <c r="C17" s="1">
        <v>5</v>
      </c>
      <c r="D17" s="1">
        <v>0.13</v>
      </c>
      <c r="E17" s="1">
        <f>D17-$I$5</f>
        <v>0.12000000000000001</v>
      </c>
      <c r="F17" s="1" t="s">
        <v>35</v>
      </c>
    </row>
    <row r="18" spans="1:8" x14ac:dyDescent="0.25">
      <c r="A18" s="1">
        <v>2</v>
      </c>
      <c r="B18" s="2" t="s">
        <v>20</v>
      </c>
      <c r="C18" s="1">
        <v>6</v>
      </c>
      <c r="D18" s="1">
        <v>0.13</v>
      </c>
      <c r="E18" s="1">
        <f>D18-$I$5</f>
        <v>0.12000000000000001</v>
      </c>
      <c r="F18" s="1" t="s">
        <v>35</v>
      </c>
    </row>
    <row r="19" spans="1:8" x14ac:dyDescent="0.25">
      <c r="A19" s="1">
        <v>2</v>
      </c>
      <c r="B19" s="2" t="s">
        <v>21</v>
      </c>
      <c r="C19" s="1">
        <v>7</v>
      </c>
      <c r="D19" s="1">
        <v>7.0000000000000007E-2</v>
      </c>
      <c r="E19" s="1">
        <f>D19-$I$5</f>
        <v>6.0000000000000005E-2</v>
      </c>
      <c r="F19" s="1" t="s">
        <v>35</v>
      </c>
    </row>
    <row r="20" spans="1:8" x14ac:dyDescent="0.25">
      <c r="A20" s="1">
        <v>2</v>
      </c>
      <c r="B20" s="2" t="s">
        <v>22</v>
      </c>
      <c r="C20" s="1">
        <v>8</v>
      </c>
      <c r="D20" s="1">
        <v>0.13</v>
      </c>
      <c r="E20" s="1">
        <f>D20-$I$5</f>
        <v>0.12000000000000001</v>
      </c>
      <c r="F20" s="1" t="s">
        <v>35</v>
      </c>
    </row>
    <row r="21" spans="1:8" x14ac:dyDescent="0.25">
      <c r="A21" s="1">
        <v>2</v>
      </c>
      <c r="B21" s="2" t="s">
        <v>34</v>
      </c>
      <c r="C21" s="1">
        <v>9</v>
      </c>
      <c r="D21" s="1">
        <v>0.13</v>
      </c>
      <c r="E21" s="1">
        <f>D21-$I$5</f>
        <v>0.12000000000000001</v>
      </c>
      <c r="F21" s="1" t="s">
        <v>35</v>
      </c>
    </row>
    <row r="22" spans="1:8" x14ac:dyDescent="0.25">
      <c r="A22" s="1">
        <v>3</v>
      </c>
      <c r="B22" s="2" t="s">
        <v>23</v>
      </c>
      <c r="C22" s="1">
        <v>0</v>
      </c>
      <c r="F22" s="1" t="s">
        <v>35</v>
      </c>
    </row>
    <row r="23" spans="1:8" x14ac:dyDescent="0.25">
      <c r="A23" s="1">
        <v>3</v>
      </c>
      <c r="B23" s="2" t="s">
        <v>24</v>
      </c>
      <c r="C23" s="1">
        <v>1</v>
      </c>
      <c r="D23" s="1">
        <v>0.13</v>
      </c>
      <c r="E23" s="1">
        <f>D23-$I$5</f>
        <v>0.12000000000000001</v>
      </c>
      <c r="F23" s="1" t="s">
        <v>35</v>
      </c>
    </row>
    <row r="24" spans="1:8" x14ac:dyDescent="0.25">
      <c r="A24" s="1">
        <v>3</v>
      </c>
      <c r="B24" s="2" t="s">
        <v>25</v>
      </c>
      <c r="C24" s="1">
        <v>2</v>
      </c>
      <c r="D24" s="1">
        <v>0.13</v>
      </c>
      <c r="E24" s="1">
        <f>D24-$I$5</f>
        <v>0.12000000000000001</v>
      </c>
      <c r="F24" s="1" t="s">
        <v>35</v>
      </c>
    </row>
    <row r="25" spans="1:8" x14ac:dyDescent="0.25">
      <c r="A25" s="1">
        <v>3</v>
      </c>
      <c r="B25" s="2" t="s">
        <v>26</v>
      </c>
      <c r="C25" s="1">
        <v>3</v>
      </c>
      <c r="D25" s="1">
        <v>0.13</v>
      </c>
      <c r="E25" s="1">
        <f>D25-$I$5</f>
        <v>0.12000000000000001</v>
      </c>
      <c r="F25" s="1" t="s">
        <v>35</v>
      </c>
    </row>
    <row r="26" spans="1:8" x14ac:dyDescent="0.25">
      <c r="A26" s="1">
        <v>3</v>
      </c>
      <c r="B26" s="2" t="s">
        <v>27</v>
      </c>
      <c r="C26" s="1">
        <v>4</v>
      </c>
      <c r="D26" s="1">
        <v>0.14000000000000001</v>
      </c>
      <c r="E26" s="1">
        <f>D26-$I$5</f>
        <v>0.13</v>
      </c>
      <c r="F26" s="1" t="s">
        <v>35</v>
      </c>
      <c r="H26" s="1" t="s">
        <v>28</v>
      </c>
    </row>
    <row r="27" spans="1:8" x14ac:dyDescent="0.25">
      <c r="A27" s="1">
        <v>3</v>
      </c>
      <c r="B27" s="2" t="s">
        <v>29</v>
      </c>
      <c r="C27" s="1">
        <v>5</v>
      </c>
      <c r="D27" s="1">
        <v>0.13</v>
      </c>
      <c r="E27" s="1">
        <f>D27-$I$5</f>
        <v>0.12000000000000001</v>
      </c>
      <c r="F27" s="1" t="s">
        <v>35</v>
      </c>
    </row>
    <row r="28" spans="1:8" x14ac:dyDescent="0.25">
      <c r="A28" s="1">
        <v>3</v>
      </c>
      <c r="B28" s="2" t="s">
        <v>30</v>
      </c>
      <c r="C28" s="1">
        <v>6</v>
      </c>
      <c r="D28" s="1">
        <v>0.06</v>
      </c>
      <c r="E28" s="1">
        <f>D28-$I$5</f>
        <v>4.9999999999999996E-2</v>
      </c>
      <c r="F28" s="1" t="s">
        <v>35</v>
      </c>
    </row>
    <row r="29" spans="1:8" x14ac:dyDescent="0.25">
      <c r="A29" s="1">
        <v>3</v>
      </c>
      <c r="B29" s="2" t="s">
        <v>31</v>
      </c>
      <c r="C29" s="1">
        <v>7</v>
      </c>
      <c r="D29" s="1">
        <v>0.13</v>
      </c>
      <c r="E29" s="1">
        <f>D29-$I$5</f>
        <v>0.12000000000000001</v>
      </c>
      <c r="F29" s="1" t="s">
        <v>35</v>
      </c>
    </row>
    <row r="30" spans="1:8" x14ac:dyDescent="0.25">
      <c r="A30" s="1">
        <v>3</v>
      </c>
      <c r="B30" s="2" t="s">
        <v>32</v>
      </c>
      <c r="C30" s="1">
        <v>8</v>
      </c>
      <c r="D30" s="1">
        <v>0.13</v>
      </c>
      <c r="E30" s="1">
        <f>D30-$I$5</f>
        <v>0.12000000000000001</v>
      </c>
      <c r="F30" s="1" t="s">
        <v>35</v>
      </c>
    </row>
    <row r="31" spans="1:8" x14ac:dyDescent="0.25">
      <c r="A31" s="1">
        <v>3</v>
      </c>
      <c r="B31" s="2" t="s">
        <v>33</v>
      </c>
      <c r="C31" s="1">
        <v>9</v>
      </c>
      <c r="D31" s="1">
        <v>0.14000000000000001</v>
      </c>
      <c r="E31" s="1">
        <f>D31-$I$5</f>
        <v>0.13</v>
      </c>
      <c r="F31" s="1" t="s">
        <v>35</v>
      </c>
    </row>
    <row r="32" spans="1:8" x14ac:dyDescent="0.25">
      <c r="A32" s="1">
        <v>4</v>
      </c>
      <c r="B32" s="2" t="s">
        <v>36</v>
      </c>
      <c r="C32" s="1">
        <v>0</v>
      </c>
      <c r="F32" s="1" t="s">
        <v>35</v>
      </c>
    </row>
    <row r="33" spans="1:8" x14ac:dyDescent="0.25">
      <c r="A33" s="1">
        <v>4</v>
      </c>
      <c r="B33" s="2" t="s">
        <v>37</v>
      </c>
      <c r="C33" s="1">
        <v>1</v>
      </c>
      <c r="D33" s="1">
        <v>0.2</v>
      </c>
      <c r="E33" s="1">
        <f>D33-$I$5</f>
        <v>0.19</v>
      </c>
      <c r="F33" s="1" t="s">
        <v>35</v>
      </c>
    </row>
    <row r="34" spans="1:8" x14ac:dyDescent="0.25">
      <c r="A34" s="1">
        <v>4</v>
      </c>
      <c r="B34" s="2" t="s">
        <v>38</v>
      </c>
      <c r="C34" s="1">
        <v>2</v>
      </c>
      <c r="D34" s="1">
        <v>0.13</v>
      </c>
      <c r="E34" s="1">
        <f>D34-$I$5</f>
        <v>0.12000000000000001</v>
      </c>
      <c r="F34" s="1" t="s">
        <v>35</v>
      </c>
    </row>
    <row r="35" spans="1:8" x14ac:dyDescent="0.25">
      <c r="A35" s="1">
        <v>4</v>
      </c>
      <c r="B35" s="2" t="s">
        <v>39</v>
      </c>
      <c r="C35" s="1">
        <v>3</v>
      </c>
      <c r="D35" s="1">
        <v>0.13</v>
      </c>
      <c r="E35" s="1">
        <f>D35-$I$5</f>
        <v>0.12000000000000001</v>
      </c>
      <c r="F35" s="1" t="s">
        <v>35</v>
      </c>
    </row>
    <row r="36" spans="1:8" x14ac:dyDescent="0.25">
      <c r="A36" s="1">
        <v>4</v>
      </c>
      <c r="B36" s="2" t="s">
        <v>40</v>
      </c>
      <c r="C36" s="1">
        <v>4</v>
      </c>
      <c r="D36" s="1">
        <v>0.13</v>
      </c>
      <c r="E36" s="1">
        <f>D36-$I$5</f>
        <v>0.12000000000000001</v>
      </c>
      <c r="F36" s="1" t="s">
        <v>35</v>
      </c>
    </row>
    <row r="37" spans="1:8" x14ac:dyDescent="0.25">
      <c r="A37" s="1">
        <v>4</v>
      </c>
      <c r="B37" s="2" t="s">
        <v>41</v>
      </c>
      <c r="C37" s="1">
        <v>5</v>
      </c>
      <c r="D37" s="1">
        <v>0.13</v>
      </c>
      <c r="E37" s="1">
        <f>D37-$I$5</f>
        <v>0.12000000000000001</v>
      </c>
      <c r="F37" s="1" t="s">
        <v>35</v>
      </c>
    </row>
    <row r="38" spans="1:8" x14ac:dyDescent="0.25">
      <c r="A38" s="1">
        <v>4</v>
      </c>
      <c r="B38" s="2" t="s">
        <v>42</v>
      </c>
      <c r="C38" s="1">
        <v>6</v>
      </c>
      <c r="D38" s="1">
        <v>0.13</v>
      </c>
      <c r="E38" s="1">
        <f>D38-$I$5</f>
        <v>0.12000000000000001</v>
      </c>
      <c r="F38" s="1" t="s">
        <v>35</v>
      </c>
    </row>
    <row r="39" spans="1:8" x14ac:dyDescent="0.25">
      <c r="A39" s="1">
        <v>4</v>
      </c>
      <c r="B39" s="2" t="s">
        <v>43</v>
      </c>
      <c r="C39" s="1">
        <v>7</v>
      </c>
      <c r="D39" s="1">
        <v>0.13</v>
      </c>
      <c r="E39" s="1">
        <f>D39-$I$5</f>
        <v>0.12000000000000001</v>
      </c>
      <c r="F39" s="1" t="s">
        <v>35</v>
      </c>
    </row>
    <row r="40" spans="1:8" x14ac:dyDescent="0.25">
      <c r="A40" s="1">
        <v>4</v>
      </c>
      <c r="B40" s="2" t="s">
        <v>44</v>
      </c>
      <c r="C40" s="1">
        <v>8</v>
      </c>
      <c r="D40" s="1">
        <v>0.13</v>
      </c>
      <c r="E40" s="1">
        <f>D40-$I$5</f>
        <v>0.12000000000000001</v>
      </c>
      <c r="F40" s="1" t="s">
        <v>35</v>
      </c>
    </row>
    <row r="41" spans="1:8" x14ac:dyDescent="0.25">
      <c r="A41" s="1">
        <v>4</v>
      </c>
      <c r="B41" s="2" t="s">
        <v>45</v>
      </c>
      <c r="C41" s="1">
        <v>9</v>
      </c>
      <c r="D41" s="1">
        <v>7.0000000000000007E-2</v>
      </c>
      <c r="E41" s="1">
        <f>D41-$I$5</f>
        <v>6.0000000000000005E-2</v>
      </c>
      <c r="F41" s="1" t="s">
        <v>35</v>
      </c>
    </row>
    <row r="42" spans="1:8" x14ac:dyDescent="0.25">
      <c r="A42" s="1">
        <v>5</v>
      </c>
      <c r="B42" s="2" t="s">
        <v>46</v>
      </c>
      <c r="C42" s="1">
        <v>0</v>
      </c>
      <c r="F42" s="1" t="s">
        <v>35</v>
      </c>
    </row>
    <row r="43" spans="1:8" x14ac:dyDescent="0.25">
      <c r="A43" s="1">
        <v>5</v>
      </c>
      <c r="B43" s="2" t="s">
        <v>47</v>
      </c>
      <c r="C43" s="1">
        <v>1</v>
      </c>
      <c r="D43" s="1">
        <v>0.13</v>
      </c>
      <c r="E43" s="1">
        <f>D43-$I$5</f>
        <v>0.12000000000000001</v>
      </c>
      <c r="F43" s="1" t="s">
        <v>35</v>
      </c>
    </row>
    <row r="44" spans="1:8" x14ac:dyDescent="0.25">
      <c r="A44" s="1">
        <v>5</v>
      </c>
      <c r="B44" s="2" t="s">
        <v>48</v>
      </c>
      <c r="C44" s="1">
        <v>2</v>
      </c>
      <c r="D44" s="1">
        <v>0.13</v>
      </c>
      <c r="E44" s="1">
        <f>D44-$I$5</f>
        <v>0.12000000000000001</v>
      </c>
      <c r="F44" s="1" t="s">
        <v>35</v>
      </c>
      <c r="H44" s="1" t="s">
        <v>28</v>
      </c>
    </row>
    <row r="45" spans="1:8" x14ac:dyDescent="0.25">
      <c r="A45" s="1">
        <v>5</v>
      </c>
      <c r="B45" s="2" t="s">
        <v>49</v>
      </c>
      <c r="C45" s="1">
        <v>3</v>
      </c>
      <c r="D45" s="1">
        <v>7.0000000000000007E-2</v>
      </c>
      <c r="E45" s="1">
        <f>D45-$I$5</f>
        <v>6.0000000000000005E-2</v>
      </c>
      <c r="F45" s="1" t="s">
        <v>35</v>
      </c>
    </row>
    <row r="46" spans="1:8" x14ac:dyDescent="0.25">
      <c r="A46" s="1">
        <v>5</v>
      </c>
      <c r="B46" s="2" t="s">
        <v>50</v>
      </c>
      <c r="C46" s="1">
        <v>4</v>
      </c>
      <c r="D46" s="1">
        <v>0.13</v>
      </c>
      <c r="E46" s="1">
        <f>D46-$I$5</f>
        <v>0.12000000000000001</v>
      </c>
      <c r="F46" s="1" t="s">
        <v>35</v>
      </c>
    </row>
    <row r="47" spans="1:8" x14ac:dyDescent="0.25">
      <c r="A47" s="1">
        <v>5</v>
      </c>
      <c r="B47" s="2" t="s">
        <v>51</v>
      </c>
      <c r="C47" s="1">
        <v>5</v>
      </c>
      <c r="D47" s="1">
        <v>0.13</v>
      </c>
      <c r="E47" s="1">
        <f>D47-$I$5</f>
        <v>0.12000000000000001</v>
      </c>
      <c r="F47" s="1" t="s">
        <v>35</v>
      </c>
    </row>
    <row r="48" spans="1:8" x14ac:dyDescent="0.25">
      <c r="A48" s="1">
        <v>5</v>
      </c>
      <c r="B48" s="2" t="s">
        <v>52</v>
      </c>
      <c r="C48" s="1">
        <v>6</v>
      </c>
      <c r="D48" s="1">
        <v>0.13</v>
      </c>
      <c r="E48" s="1">
        <f>D48-$I$5</f>
        <v>0.12000000000000001</v>
      </c>
      <c r="F48" s="1" t="s">
        <v>35</v>
      </c>
    </row>
    <row r="49" spans="1:6" x14ac:dyDescent="0.25">
      <c r="A49" s="1">
        <v>5</v>
      </c>
      <c r="B49" s="2" t="s">
        <v>53</v>
      </c>
      <c r="C49" s="1">
        <v>7</v>
      </c>
      <c r="D49" s="1">
        <v>0.13</v>
      </c>
      <c r="E49" s="1">
        <f>D49-$I$5</f>
        <v>0.12000000000000001</v>
      </c>
      <c r="F49" s="1" t="s">
        <v>35</v>
      </c>
    </row>
    <row r="50" spans="1:6" x14ac:dyDescent="0.25">
      <c r="A50" s="1">
        <v>5</v>
      </c>
      <c r="B50" s="2" t="s">
        <v>54</v>
      </c>
      <c r="C50" s="1">
        <v>8</v>
      </c>
      <c r="D50" s="1">
        <v>7.0000000000000007E-2</v>
      </c>
      <c r="E50" s="1">
        <f>D50-$I$5</f>
        <v>6.0000000000000005E-2</v>
      </c>
      <c r="F50" s="1" t="s">
        <v>35</v>
      </c>
    </row>
    <row r="51" spans="1:6" x14ac:dyDescent="0.25">
      <c r="A51" s="1">
        <v>5</v>
      </c>
      <c r="B51" s="2" t="s">
        <v>55</v>
      </c>
      <c r="C51" s="1">
        <v>9</v>
      </c>
      <c r="D51" s="1">
        <v>0.13</v>
      </c>
      <c r="E51" s="1">
        <f>D51-$I$5</f>
        <v>0.12000000000000001</v>
      </c>
      <c r="F51" s="1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9F0A-C57D-4724-B020-56074C38BC91}">
  <dimension ref="A1:B12"/>
  <sheetViews>
    <sheetView tabSelected="1" workbookViewId="0">
      <selection sqref="A1:B12"/>
    </sheetView>
  </sheetViews>
  <sheetFormatPr defaultRowHeight="15" x14ac:dyDescent="0.25"/>
  <cols>
    <col min="1" max="1" width="14.85546875" bestFit="1" customWidth="1"/>
    <col min="2" max="2" width="30.7109375" bestFit="1" customWidth="1"/>
  </cols>
  <sheetData>
    <row r="1" spans="1:2" x14ac:dyDescent="0.25">
      <c r="A1" s="5" t="s">
        <v>67</v>
      </c>
      <c r="B1" s="5" t="s">
        <v>85</v>
      </c>
    </row>
    <row r="2" spans="1:2" x14ac:dyDescent="0.25">
      <c r="A2" s="5" t="s">
        <v>69</v>
      </c>
      <c r="B2" s="5" t="s">
        <v>73</v>
      </c>
    </row>
    <row r="3" spans="1:2" x14ac:dyDescent="0.25">
      <c r="A3" s="5" t="s">
        <v>64</v>
      </c>
      <c r="B3" s="5" t="s">
        <v>72</v>
      </c>
    </row>
    <row r="4" spans="1:2" x14ac:dyDescent="0.25">
      <c r="A4" s="5" t="s">
        <v>81</v>
      </c>
      <c r="B4" s="5" t="s">
        <v>82</v>
      </c>
    </row>
    <row r="5" spans="1:2" x14ac:dyDescent="0.25">
      <c r="A5" s="5" t="s">
        <v>63</v>
      </c>
      <c r="B5" s="5" t="s">
        <v>74</v>
      </c>
    </row>
    <row r="6" spans="1:2" x14ac:dyDescent="0.25">
      <c r="A6" s="5" t="s">
        <v>79</v>
      </c>
      <c r="B6" s="5" t="s">
        <v>80</v>
      </c>
    </row>
    <row r="7" spans="1:2" x14ac:dyDescent="0.25">
      <c r="A7" s="5" t="s">
        <v>71</v>
      </c>
      <c r="B7" s="5" t="s">
        <v>75</v>
      </c>
    </row>
    <row r="8" spans="1:2" x14ac:dyDescent="0.25">
      <c r="A8" s="5" t="s">
        <v>66</v>
      </c>
      <c r="B8" s="5" t="s">
        <v>76</v>
      </c>
    </row>
    <row r="9" spans="1:2" ht="15.75" x14ac:dyDescent="0.25">
      <c r="A9" s="6" t="s">
        <v>62</v>
      </c>
      <c r="B9" s="5" t="s">
        <v>77</v>
      </c>
    </row>
    <row r="10" spans="1:2" x14ac:dyDescent="0.25">
      <c r="A10" s="5" t="s">
        <v>65</v>
      </c>
      <c r="B10" s="5" t="s">
        <v>78</v>
      </c>
    </row>
    <row r="11" spans="1:2" x14ac:dyDescent="0.25">
      <c r="A11" s="5" t="s">
        <v>70</v>
      </c>
      <c r="B11" s="5" t="s">
        <v>84</v>
      </c>
    </row>
    <row r="12" spans="1:2" x14ac:dyDescent="0.25">
      <c r="A12" s="5" t="s">
        <v>68</v>
      </c>
      <c r="B12" s="5" t="s">
        <v>83</v>
      </c>
    </row>
  </sheetData>
  <sortState xmlns:xlrd2="http://schemas.microsoft.com/office/spreadsheetml/2017/richdata2" ref="A1:B239">
    <sortCondition ref="A2:A2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Homorogan Marius</dc:creator>
  <cp:lastModifiedBy>Marius Homorogan</cp:lastModifiedBy>
  <dcterms:created xsi:type="dcterms:W3CDTF">2015-06-05T18:17:20Z</dcterms:created>
  <dcterms:modified xsi:type="dcterms:W3CDTF">2024-02-09T11:47:02Z</dcterms:modified>
</cp:coreProperties>
</file>