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pavlov\AppData\Local\Microsoft\Windows\INetCache\Content.Outlook\1UMICD00\"/>
    </mc:Choice>
  </mc:AlternateContent>
  <bookViews>
    <workbookView xWindow="0" yWindow="1200" windowWidth="28800" windowHeight="12420" activeTab="1"/>
  </bookViews>
  <sheets>
    <sheet name="Round 0" sheetId="7" r:id="rId1"/>
    <sheet name="Draw" sheetId="6" r:id="rId2"/>
    <sheet name="Seeds" sheetId="8" state="hidden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L109" i="6" l="1"/>
  <c r="K109" i="6"/>
  <c r="J109" i="6"/>
  <c r="I109" i="6"/>
  <c r="H109" i="6"/>
  <c r="M108" i="6" s="1"/>
  <c r="N108" i="6"/>
  <c r="A108" i="6"/>
  <c r="N107" i="6"/>
  <c r="A107" i="6"/>
  <c r="X106" i="6"/>
  <c r="W106" i="6"/>
  <c r="V106" i="6"/>
  <c r="Y105" i="6" s="1"/>
  <c r="U106" i="6"/>
  <c r="T106" i="6"/>
  <c r="L106" i="6"/>
  <c r="K106" i="6"/>
  <c r="M107" i="6" s="1"/>
  <c r="J106" i="6"/>
  <c r="I106" i="6"/>
  <c r="H106" i="6"/>
  <c r="Z105" i="6"/>
  <c r="Z104" i="6"/>
  <c r="X103" i="6"/>
  <c r="W103" i="6"/>
  <c r="V103" i="6"/>
  <c r="U103" i="6"/>
  <c r="T103" i="6"/>
  <c r="Y104" i="6" s="1"/>
  <c r="L103" i="6"/>
  <c r="K103" i="6"/>
  <c r="J103" i="6"/>
  <c r="I103" i="6"/>
  <c r="M102" i="6" s="1"/>
  <c r="H103" i="6"/>
  <c r="N102" i="6"/>
  <c r="A102" i="6"/>
  <c r="N101" i="6"/>
  <c r="A101" i="6"/>
  <c r="AJ100" i="6"/>
  <c r="AI100" i="6"/>
  <c r="AH100" i="6"/>
  <c r="AG100" i="6"/>
  <c r="AF100" i="6"/>
  <c r="AK99" i="6" s="1"/>
  <c r="L100" i="6"/>
  <c r="K100" i="6"/>
  <c r="J100" i="6"/>
  <c r="I100" i="6"/>
  <c r="H100" i="6"/>
  <c r="M101" i="6" s="1"/>
  <c r="AL99" i="6"/>
  <c r="AL98" i="6"/>
  <c r="AJ97" i="6"/>
  <c r="AI97" i="6"/>
  <c r="AH97" i="6"/>
  <c r="AG97" i="6"/>
  <c r="AF97" i="6"/>
  <c r="AK98" i="6" s="1"/>
  <c r="L97" i="6"/>
  <c r="K97" i="6"/>
  <c r="J97" i="6"/>
  <c r="I97" i="6"/>
  <c r="H97" i="6"/>
  <c r="M96" i="6" s="1"/>
  <c r="N96" i="6"/>
  <c r="A96" i="6"/>
  <c r="N95" i="6"/>
  <c r="A95" i="6"/>
  <c r="X94" i="6"/>
  <c r="W94" i="6"/>
  <c r="V94" i="6"/>
  <c r="Y93" i="6" s="1"/>
  <c r="U94" i="6"/>
  <c r="T94" i="6"/>
  <c r="L94" i="6"/>
  <c r="K94" i="6"/>
  <c r="M95" i="6" s="1"/>
  <c r="J94" i="6"/>
  <c r="I94" i="6"/>
  <c r="H94" i="6"/>
  <c r="Z93" i="6"/>
  <c r="Z92" i="6"/>
  <c r="X91" i="6"/>
  <c r="W91" i="6"/>
  <c r="V91" i="6"/>
  <c r="U91" i="6"/>
  <c r="T91" i="6"/>
  <c r="Y92" i="6" s="1"/>
  <c r="L91" i="6"/>
  <c r="K91" i="6"/>
  <c r="J91" i="6"/>
  <c r="I91" i="6"/>
  <c r="M90" i="6" s="1"/>
  <c r="H91" i="6"/>
  <c r="N90" i="6"/>
  <c r="A90" i="6"/>
  <c r="N89" i="6"/>
  <c r="A89" i="6"/>
  <c r="AV88" i="6"/>
  <c r="AU88" i="6"/>
  <c r="AT88" i="6"/>
  <c r="AS88" i="6"/>
  <c r="AR88" i="6"/>
  <c r="AW87" i="6" s="1"/>
  <c r="L88" i="6"/>
  <c r="K88" i="6"/>
  <c r="J88" i="6"/>
  <c r="I88" i="6"/>
  <c r="H88" i="6"/>
  <c r="M89" i="6" s="1"/>
  <c r="AX87" i="6"/>
  <c r="AX86" i="6"/>
  <c r="AV85" i="6"/>
  <c r="AU85" i="6"/>
  <c r="AT85" i="6"/>
  <c r="AS85" i="6"/>
  <c r="AR85" i="6"/>
  <c r="AW86" i="6" s="1"/>
  <c r="L85" i="6"/>
  <c r="K85" i="6"/>
  <c r="J85" i="6"/>
  <c r="I85" i="6"/>
  <c r="H85" i="6"/>
  <c r="M84" i="6" s="1"/>
  <c r="N84" i="6"/>
  <c r="A84" i="6"/>
  <c r="N83" i="6"/>
  <c r="A83" i="6"/>
  <c r="X82" i="6"/>
  <c r="W82" i="6"/>
  <c r="V82" i="6"/>
  <c r="Y81" i="6" s="1"/>
  <c r="U82" i="6"/>
  <c r="T82" i="6"/>
  <c r="L82" i="6"/>
  <c r="K82" i="6"/>
  <c r="M83" i="6" s="1"/>
  <c r="J82" i="6"/>
  <c r="I82" i="6"/>
  <c r="H82" i="6"/>
  <c r="Z81" i="6"/>
  <c r="Z80" i="6"/>
  <c r="X79" i="6"/>
  <c r="W79" i="6"/>
  <c r="V79" i="6"/>
  <c r="U79" i="6"/>
  <c r="T79" i="6"/>
  <c r="Y80" i="6" s="1"/>
  <c r="L79" i="6"/>
  <c r="K79" i="6"/>
  <c r="J79" i="6"/>
  <c r="I79" i="6"/>
  <c r="M78" i="6" s="1"/>
  <c r="H79" i="6"/>
  <c r="N78" i="6"/>
  <c r="A78" i="6"/>
  <c r="N77" i="6"/>
  <c r="A77" i="6"/>
  <c r="AJ76" i="6"/>
  <c r="AI76" i="6"/>
  <c r="AH76" i="6"/>
  <c r="AG76" i="6"/>
  <c r="AF76" i="6"/>
  <c r="AK75" i="6" s="1"/>
  <c r="L76" i="6"/>
  <c r="K76" i="6"/>
  <c r="J76" i="6"/>
  <c r="I76" i="6"/>
  <c r="H76" i="6"/>
  <c r="M77" i="6" s="1"/>
  <c r="AL75" i="6"/>
  <c r="AL74" i="6"/>
  <c r="AJ73" i="6"/>
  <c r="AI73" i="6"/>
  <c r="AH73" i="6"/>
  <c r="AG73" i="6"/>
  <c r="AF73" i="6"/>
  <c r="AK74" i="6" s="1"/>
  <c r="L73" i="6"/>
  <c r="K73" i="6"/>
  <c r="J73" i="6"/>
  <c r="I73" i="6"/>
  <c r="H73" i="6"/>
  <c r="M72" i="6" s="1"/>
  <c r="N72" i="6"/>
  <c r="A72" i="6"/>
  <c r="N71" i="6"/>
  <c r="A71" i="6"/>
  <c r="X70" i="6"/>
  <c r="W70" i="6"/>
  <c r="V70" i="6"/>
  <c r="Y69" i="6" s="1"/>
  <c r="U70" i="6"/>
  <c r="T70" i="6"/>
  <c r="L70" i="6"/>
  <c r="K70" i="6"/>
  <c r="M71" i="6" s="1"/>
  <c r="J70" i="6"/>
  <c r="I70" i="6"/>
  <c r="H70" i="6"/>
  <c r="Z69" i="6"/>
  <c r="Z68" i="6"/>
  <c r="X67" i="6"/>
  <c r="W67" i="6"/>
  <c r="V67" i="6"/>
  <c r="U67" i="6"/>
  <c r="T67" i="6"/>
  <c r="Y68" i="6" s="1"/>
  <c r="L67" i="6"/>
  <c r="K67" i="6"/>
  <c r="J67" i="6"/>
  <c r="I67" i="6"/>
  <c r="M66" i="6" s="1"/>
  <c r="H67" i="6"/>
  <c r="N66" i="6"/>
  <c r="A66" i="6"/>
  <c r="N65" i="6"/>
  <c r="A65" i="6"/>
  <c r="L64" i="6"/>
  <c r="K64" i="6"/>
  <c r="J64" i="6"/>
  <c r="I64" i="6"/>
  <c r="H64" i="6"/>
  <c r="M65" i="6" s="1"/>
  <c r="BH63" i="6"/>
  <c r="BG63" i="6"/>
  <c r="BF63" i="6"/>
  <c r="BE63" i="6"/>
  <c r="BI62" i="6" s="1"/>
  <c r="BD63" i="6"/>
  <c r="BJ62" i="6"/>
  <c r="BJ61" i="6"/>
  <c r="L61" i="6"/>
  <c r="K61" i="6"/>
  <c r="J61" i="6"/>
  <c r="M60" i="6" s="1"/>
  <c r="I61" i="6"/>
  <c r="H61" i="6"/>
  <c r="BH60" i="6"/>
  <c r="BG60" i="6"/>
  <c r="BF60" i="6"/>
  <c r="BE60" i="6"/>
  <c r="BD60" i="6"/>
  <c r="BI61" i="6" s="1"/>
  <c r="N60" i="6"/>
  <c r="A60" i="6"/>
  <c r="N59" i="6"/>
  <c r="A59" i="6"/>
  <c r="X58" i="6"/>
  <c r="W58" i="6"/>
  <c r="V58" i="6"/>
  <c r="Y57" i="6" s="1"/>
  <c r="U58" i="6"/>
  <c r="T58" i="6"/>
  <c r="L58" i="6"/>
  <c r="K58" i="6"/>
  <c r="M59" i="6" s="1"/>
  <c r="J58" i="6"/>
  <c r="I58" i="6"/>
  <c r="H58" i="6"/>
  <c r="Z57" i="6"/>
  <c r="Z56" i="6"/>
  <c r="X55" i="6"/>
  <c r="W55" i="6"/>
  <c r="V55" i="6"/>
  <c r="U55" i="6"/>
  <c r="T55" i="6"/>
  <c r="Y56" i="6" s="1"/>
  <c r="L55" i="6"/>
  <c r="K55" i="6"/>
  <c r="J55" i="6"/>
  <c r="I55" i="6"/>
  <c r="M54" i="6" s="1"/>
  <c r="H55" i="6"/>
  <c r="N54" i="6"/>
  <c r="A54" i="6"/>
  <c r="N53" i="6"/>
  <c r="A53" i="6"/>
  <c r="AJ52" i="6"/>
  <c r="AI52" i="6"/>
  <c r="AH52" i="6"/>
  <c r="AG52" i="6"/>
  <c r="AF52" i="6"/>
  <c r="AK51" i="6" s="1"/>
  <c r="L52" i="6"/>
  <c r="K52" i="6"/>
  <c r="J52" i="6"/>
  <c r="I52" i="6"/>
  <c r="H52" i="6"/>
  <c r="M53" i="6" s="1"/>
  <c r="AL51" i="6"/>
  <c r="AL50" i="6"/>
  <c r="AJ49" i="6"/>
  <c r="AI49" i="6"/>
  <c r="AH49" i="6"/>
  <c r="AG49" i="6"/>
  <c r="AF49" i="6"/>
  <c r="AK50" i="6" s="1"/>
  <c r="L49" i="6"/>
  <c r="K49" i="6"/>
  <c r="J49" i="6"/>
  <c r="I49" i="6"/>
  <c r="H49" i="6"/>
  <c r="M48" i="6" s="1"/>
  <c r="N48" i="6"/>
  <c r="A48" i="6"/>
  <c r="N47" i="6"/>
  <c r="A47" i="6"/>
  <c r="X46" i="6"/>
  <c r="W46" i="6"/>
  <c r="V46" i="6"/>
  <c r="Y45" i="6" s="1"/>
  <c r="U46" i="6"/>
  <c r="T46" i="6"/>
  <c r="L46" i="6"/>
  <c r="K46" i="6"/>
  <c r="M47" i="6" s="1"/>
  <c r="J46" i="6"/>
  <c r="I46" i="6"/>
  <c r="H46" i="6"/>
  <c r="Z45" i="6"/>
  <c r="Z44" i="6"/>
  <c r="X43" i="6"/>
  <c r="W43" i="6"/>
  <c r="V43" i="6"/>
  <c r="U43" i="6"/>
  <c r="T43" i="6"/>
  <c r="Y44" i="6" s="1"/>
  <c r="L43" i="6"/>
  <c r="K43" i="6"/>
  <c r="J43" i="6"/>
  <c r="I43" i="6"/>
  <c r="M42" i="6" s="1"/>
  <c r="H43" i="6"/>
  <c r="N42" i="6"/>
  <c r="A42" i="6"/>
  <c r="N41" i="6"/>
  <c r="A41" i="6"/>
  <c r="AV40" i="6"/>
  <c r="AU40" i="6"/>
  <c r="AT40" i="6"/>
  <c r="AS40" i="6"/>
  <c r="AR40" i="6"/>
  <c r="AW39" i="6" s="1"/>
  <c r="L40" i="6"/>
  <c r="K40" i="6"/>
  <c r="J40" i="6"/>
  <c r="I40" i="6"/>
  <c r="H40" i="6"/>
  <c r="M41" i="6" s="1"/>
  <c r="AX39" i="6"/>
  <c r="AX38" i="6"/>
  <c r="AV37" i="6"/>
  <c r="AU37" i="6"/>
  <c r="AT37" i="6"/>
  <c r="AS37" i="6"/>
  <c r="AW38" i="6" s="1"/>
  <c r="AR37" i="6"/>
  <c r="L37" i="6"/>
  <c r="K37" i="6"/>
  <c r="J37" i="6"/>
  <c r="I37" i="6"/>
  <c r="H37" i="6"/>
  <c r="M36" i="6" s="1"/>
  <c r="N36" i="6"/>
  <c r="A36" i="6"/>
  <c r="N35" i="6"/>
  <c r="A35" i="6"/>
  <c r="X34" i="6"/>
  <c r="W34" i="6"/>
  <c r="V34" i="6"/>
  <c r="Y33" i="6" s="1"/>
  <c r="U34" i="6"/>
  <c r="T34" i="6"/>
  <c r="L34" i="6"/>
  <c r="K34" i="6"/>
  <c r="M35" i="6" s="1"/>
  <c r="J34" i="6"/>
  <c r="I34" i="6"/>
  <c r="H34" i="6"/>
  <c r="Z33" i="6"/>
  <c r="Z32" i="6"/>
  <c r="X31" i="6"/>
  <c r="W31" i="6"/>
  <c r="V31" i="6"/>
  <c r="U31" i="6"/>
  <c r="T31" i="6"/>
  <c r="Y32" i="6" s="1"/>
  <c r="L31" i="6"/>
  <c r="K31" i="6"/>
  <c r="J31" i="6"/>
  <c r="I31" i="6"/>
  <c r="M30" i="6" s="1"/>
  <c r="H31" i="6"/>
  <c r="N30" i="6"/>
  <c r="A30" i="6"/>
  <c r="N29" i="6"/>
  <c r="A29" i="6"/>
  <c r="AJ28" i="6"/>
  <c r="AI28" i="6"/>
  <c r="AH28" i="6"/>
  <c r="AG28" i="6"/>
  <c r="AF28" i="6"/>
  <c r="AK27" i="6" s="1"/>
  <c r="L28" i="6"/>
  <c r="K28" i="6"/>
  <c r="J28" i="6"/>
  <c r="I28" i="6"/>
  <c r="H28" i="6"/>
  <c r="M29" i="6" s="1"/>
  <c r="AL27" i="6"/>
  <c r="AL26" i="6"/>
  <c r="AJ25" i="6"/>
  <c r="AI25" i="6"/>
  <c r="AH25" i="6"/>
  <c r="AG25" i="6"/>
  <c r="AK26" i="6" s="1"/>
  <c r="AF25" i="6"/>
  <c r="L25" i="6"/>
  <c r="K25" i="6"/>
  <c r="J25" i="6"/>
  <c r="I25" i="6"/>
  <c r="H25" i="6"/>
  <c r="M24" i="6" s="1"/>
  <c r="N24" i="6"/>
  <c r="A24" i="6"/>
  <c r="N23" i="6"/>
  <c r="A23" i="6"/>
  <c r="X22" i="6"/>
  <c r="W22" i="6"/>
  <c r="V22" i="6"/>
  <c r="Y21" i="6" s="1"/>
  <c r="U22" i="6"/>
  <c r="T22" i="6"/>
  <c r="L22" i="6"/>
  <c r="K22" i="6"/>
  <c r="M23" i="6" s="1"/>
  <c r="J22" i="6"/>
  <c r="I22" i="6"/>
  <c r="H22" i="6"/>
  <c r="Z21" i="6"/>
  <c r="Z20" i="6"/>
  <c r="X19" i="6"/>
  <c r="W19" i="6"/>
  <c r="V19" i="6"/>
  <c r="U19" i="6"/>
  <c r="T19" i="6"/>
  <c r="Y20" i="6" s="1"/>
  <c r="L19" i="6"/>
  <c r="K19" i="6"/>
  <c r="J19" i="6"/>
  <c r="I19" i="6"/>
  <c r="M18" i="6" s="1"/>
  <c r="H19" i="6"/>
  <c r="N18" i="6"/>
  <c r="A18" i="6"/>
  <c r="N17" i="6"/>
  <c r="A17" i="6"/>
  <c r="L16" i="6"/>
  <c r="K16" i="6"/>
  <c r="J16" i="6"/>
  <c r="I16" i="6"/>
  <c r="H16" i="6"/>
  <c r="M17" i="6" s="1"/>
  <c r="G16" i="6"/>
  <c r="AZ68" i="6" l="1"/>
</calcChain>
</file>

<file path=xl/sharedStrings.xml><?xml version="1.0" encoding="utf-8"?>
<sst xmlns="http://schemas.openxmlformats.org/spreadsheetml/2006/main" count="97" uniqueCount="82">
  <si>
    <t>FIRST ROUND</t>
  </si>
  <si>
    <t>SECOND ROUND</t>
  </si>
  <si>
    <t>QUARTER FINAL</t>
  </si>
  <si>
    <t>SEMI FINAL</t>
  </si>
  <si>
    <t>FINAL</t>
  </si>
  <si>
    <t>CHAMPION</t>
  </si>
  <si>
    <t>Endava  Open 2016 Singles</t>
  </si>
  <si>
    <t>Player 18</t>
  </si>
  <si>
    <t>Player 19</t>
  </si>
  <si>
    <t>Player 20</t>
  </si>
  <si>
    <t>Player 21</t>
  </si>
  <si>
    <t>Player 22</t>
  </si>
  <si>
    <t>Player 23</t>
  </si>
  <si>
    <t>Player 24</t>
  </si>
  <si>
    <t>Player 25</t>
  </si>
  <si>
    <t>Player 26</t>
  </si>
  <si>
    <t>Player 27</t>
  </si>
  <si>
    <t>Player 28</t>
  </si>
  <si>
    <t>Player 29</t>
  </si>
  <si>
    <t>Player 31</t>
  </si>
  <si>
    <t>Player 30</t>
  </si>
  <si>
    <t>Player 32</t>
  </si>
  <si>
    <t>Match</t>
  </si>
  <si>
    <t>Players</t>
  </si>
  <si>
    <t>Winner</t>
  </si>
  <si>
    <t>Seeds</t>
  </si>
  <si>
    <t>1. Halasu Gavril</t>
  </si>
  <si>
    <t>2. Garman Marcus</t>
  </si>
  <si>
    <t>3. Constantinescu Claudiu</t>
  </si>
  <si>
    <t>4. Safronovici Vitalie</t>
  </si>
  <si>
    <t>5. Darciuc Ivan</t>
  </si>
  <si>
    <t>6. Harding Steve</t>
  </si>
  <si>
    <t>7. Bugaian Adrian</t>
  </si>
  <si>
    <t>8. Stefan Radonjic</t>
  </si>
  <si>
    <t>Halasu</t>
  </si>
  <si>
    <t>2 Garman</t>
  </si>
  <si>
    <t>Radonjic</t>
  </si>
  <si>
    <t>Darciuc</t>
  </si>
  <si>
    <t>Bugaian</t>
  </si>
  <si>
    <t>Ionut Soare</t>
  </si>
  <si>
    <t>Bogdan Nastasa</t>
  </si>
  <si>
    <t>Andrei Irimes</t>
  </si>
  <si>
    <t>Mihai Tanase</t>
  </si>
  <si>
    <t>Nikola Cocovic</t>
  </si>
  <si>
    <t>Dan Riza</t>
  </si>
  <si>
    <t>Goran Stevanovic</t>
  </si>
  <si>
    <t>Gorjan Kepeski</t>
  </si>
  <si>
    <t>Evghenii Popodneac</t>
  </si>
  <si>
    <t>Marius Fainus</t>
  </si>
  <si>
    <t>Darko Vukoje</t>
  </si>
  <si>
    <t>Codrin Merlusca</t>
  </si>
  <si>
    <t>Bogdan Sava</t>
  </si>
  <si>
    <t>Mihai Cojocariu</t>
  </si>
  <si>
    <t>Dejan Kocic</t>
  </si>
  <si>
    <t>Ciprian Baciu</t>
  </si>
  <si>
    <t>Cristian Muresan</t>
  </si>
  <si>
    <t>Bogdan Mateas</t>
  </si>
  <si>
    <t>Stefan Radulescu</t>
  </si>
  <si>
    <t>Laurentiu Bold</t>
  </si>
  <si>
    <t>Vlad Balaneanu</t>
  </si>
  <si>
    <t>Ioan Bota</t>
  </si>
  <si>
    <t>Anca Dospinescu</t>
  </si>
  <si>
    <t>Roxana Cheregi</t>
  </si>
  <si>
    <t>Dunja Ristanic</t>
  </si>
  <si>
    <t>Anca Budaca</t>
  </si>
  <si>
    <t>Maria Oltean</t>
  </si>
  <si>
    <t>Ivona Lazarovska</t>
  </si>
  <si>
    <t>Harding</t>
  </si>
  <si>
    <t>Safronovici</t>
  </si>
  <si>
    <t>Constantinescu</t>
  </si>
  <si>
    <t>Marius Badanau</t>
  </si>
  <si>
    <t>Lucian Micu</t>
  </si>
  <si>
    <t xml:space="preserve">Metzger V </t>
  </si>
  <si>
    <t xml:space="preserve">Metzger P </t>
  </si>
  <si>
    <t xml:space="preserve">Markovic V </t>
  </si>
  <si>
    <t xml:space="preserve">Munteanu D </t>
  </si>
  <si>
    <t xml:space="preserve">Spinean  </t>
  </si>
  <si>
    <t xml:space="preserve">Stancu  </t>
  </si>
  <si>
    <t xml:space="preserve">Dimitrov  </t>
  </si>
  <si>
    <t xml:space="preserve">Jetha </t>
  </si>
  <si>
    <t xml:space="preserve">Gasca  </t>
  </si>
  <si>
    <t>ROUND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</si>
</sst>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indexed="12"/>
      <name val="Arial"/>
      <family val="2"/>
      <charset val="204"/>
    </font>
    <font>
      <b/>
      <sz val="10"/>
      <color indexed="9"/>
      <name val="Verdan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color rgb="FFFF0000"/>
      <name val="Tahoma"/>
      <family val="2"/>
    </font>
    <font>
      <sz val="10"/>
      <color rgb="FFFF0000"/>
      <name val="Tahoma"/>
      <family val="2"/>
      <charset val="204"/>
    </font>
    <font>
      <sz val="10"/>
      <color theme="3"/>
      <name val="Tahoma"/>
      <family val="2"/>
      <charset val="204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5" fillId="0" borderId="0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5" fillId="0" borderId="0" xfId="0" quotePrefix="1" applyFont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right" vertical="center"/>
      <protection hidden="1"/>
    </xf>
    <xf numFmtId="0" fontId="5" fillId="0" borderId="11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12" xfId="0" applyFont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5" fillId="0" borderId="9" xfId="0" applyFont="1" applyBorder="1" applyAlignment="1" applyProtection="1">
      <alignment vertical="center"/>
      <protection hidden="1"/>
    </xf>
    <xf numFmtId="0" fontId="5" fillId="0" borderId="9" xfId="0" applyFont="1" applyBorder="1" applyAlignment="1" applyProtection="1">
      <alignment horizontal="right" vertical="center"/>
      <protection hidden="1"/>
    </xf>
    <xf numFmtId="0" fontId="5" fillId="0" borderId="14" xfId="0" applyFont="1" applyBorder="1" applyAlignment="1" applyProtection="1">
      <alignment horizontal="right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/>
      <protection hidden="1"/>
    </xf>
    <xf numFmtId="0" fontId="5" fillId="0" borderId="8" xfId="0" applyFont="1" applyBorder="1" applyAlignment="1" applyProtection="1">
      <alignment vertical="center"/>
      <protection hidden="1"/>
    </xf>
    <xf numFmtId="0" fontId="8" fillId="0" borderId="15" xfId="0" applyFont="1" applyBorder="1" applyAlignment="1" applyProtection="1">
      <alignment vertical="center"/>
      <protection hidden="1"/>
    </xf>
    <xf numFmtId="0" fontId="9" fillId="0" borderId="0" xfId="0" quotePrefix="1" applyFont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0" fillId="0" borderId="5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5" xfId="0" applyFont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0" fillId="0" borderId="16" xfId="0" applyBorder="1"/>
    <xf numFmtId="0" fontId="0" fillId="5" borderId="17" xfId="0" applyFill="1" applyBorder="1"/>
    <xf numFmtId="0" fontId="0" fillId="4" borderId="17" xfId="0" applyFill="1" applyBorder="1"/>
    <xf numFmtId="0" fontId="13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24" xfId="0" applyFill="1" applyBorder="1"/>
    <xf numFmtId="0" fontId="12" fillId="0" borderId="22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4" fillId="2" borderId="0" xfId="225" applyFont="1" applyFill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</cellXfs>
  <cellStyles count="2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/>
    <cellStyle name="Normal" xfId="0" builtinId="0"/>
  </cellStyles>
  <dxfs count="16">
    <dxf>
      <font>
        <condense val="0"/>
        <extend val="0"/>
        <color indexed="55"/>
      </font>
    </dxf>
    <dxf>
      <font>
        <b/>
        <i val="0"/>
        <condense val="0"/>
        <extend val="0"/>
      </font>
    </dxf>
    <dxf>
      <font>
        <condense val="0"/>
        <extend val="0"/>
        <color indexed="55"/>
      </font>
    </dxf>
    <dxf>
      <font>
        <b/>
        <i val="0"/>
        <condense val="0"/>
        <extend val="0"/>
      </font>
    </dxf>
    <dxf>
      <font>
        <condense val="0"/>
        <extend val="0"/>
        <color indexed="55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auto="1"/>
      </font>
      <border>
        <left/>
        <right/>
        <top style="thin">
          <color indexed="64"/>
        </top>
        <bottom/>
      </border>
    </dxf>
    <dxf>
      <font>
        <b/>
        <i val="0"/>
        <condense val="0"/>
        <extend val="0"/>
      </font>
    </dxf>
    <dxf>
      <font>
        <condense val="0"/>
        <extend val="0"/>
        <color auto="1"/>
      </font>
      <border>
        <left/>
        <right/>
        <top/>
        <bottom style="thin">
          <color indexed="64"/>
        </bottom>
      </border>
    </dxf>
    <dxf>
      <font>
        <condense val="0"/>
        <extend val="0"/>
        <color indexed="55"/>
      </font>
    </dxf>
    <dxf>
      <font>
        <b/>
        <i val="0"/>
        <condense val="0"/>
        <extend val="0"/>
      </font>
    </dxf>
    <dxf>
      <font>
        <condense val="0"/>
        <extend val="0"/>
        <color indexed="55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204107</xdr:colOff>
      <xdr:row>1</xdr:row>
      <xdr:rowOff>74839</xdr:rowOff>
    </xdr:from>
    <xdr:to>
      <xdr:col>40</xdr:col>
      <xdr:colOff>6804</xdr:colOff>
      <xdr:row>9</xdr:row>
      <xdr:rowOff>74838</xdr:rowOff>
    </xdr:to>
    <xdr:pic>
      <xdr:nvPicPr>
        <xdr:cNvPr id="3" name="Picture 2" descr="Z:\Events\Endava Open\2016\Visuals\Endava_Tennis_logo_Spring_2016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5357" y="241527"/>
          <a:ext cx="2779260" cy="1333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opodneac/AppData/Local/Microsoft/Windows/INetCache/Content.Outlook/6CYVVM1X/Tennis%20Tournament%20Brackets%20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16 Players"/>
      <sheetName val="32 Players"/>
    </sheetNames>
    <sheetDataSet>
      <sheetData sheetId="0">
        <row r="3">
          <cell r="B3" t="str">
            <v>Best of Three</v>
          </cell>
        </row>
        <row r="15">
          <cell r="G15">
            <v>1</v>
          </cell>
          <cell r="H15">
            <v>32</v>
          </cell>
        </row>
        <row r="16">
          <cell r="G16">
            <v>16</v>
          </cell>
          <cell r="H16">
            <v>17</v>
          </cell>
        </row>
        <row r="17">
          <cell r="G17">
            <v>9</v>
          </cell>
          <cell r="H17">
            <v>24</v>
          </cell>
        </row>
        <row r="18">
          <cell r="G18">
            <v>13</v>
          </cell>
          <cell r="H18">
            <v>20</v>
          </cell>
        </row>
        <row r="19">
          <cell r="G19">
            <v>4</v>
          </cell>
          <cell r="H19">
            <v>29</v>
          </cell>
        </row>
        <row r="20">
          <cell r="G20">
            <v>12</v>
          </cell>
          <cell r="H20">
            <v>21</v>
          </cell>
        </row>
        <row r="21">
          <cell r="G21">
            <v>5</v>
          </cell>
          <cell r="H21">
            <v>28</v>
          </cell>
        </row>
        <row r="22">
          <cell r="G22">
            <v>8</v>
          </cell>
          <cell r="H22">
            <v>25</v>
          </cell>
        </row>
        <row r="23">
          <cell r="G23">
            <v>2</v>
          </cell>
          <cell r="H23">
            <v>31</v>
          </cell>
        </row>
        <row r="24">
          <cell r="G24">
            <v>15</v>
          </cell>
          <cell r="H24">
            <v>18</v>
          </cell>
        </row>
        <row r="25">
          <cell r="G25">
            <v>10</v>
          </cell>
          <cell r="H25">
            <v>23</v>
          </cell>
        </row>
        <row r="26">
          <cell r="G26">
            <v>14</v>
          </cell>
          <cell r="H26">
            <v>19</v>
          </cell>
        </row>
        <row r="27">
          <cell r="G27">
            <v>3</v>
          </cell>
          <cell r="H27">
            <v>30</v>
          </cell>
        </row>
        <row r="28">
          <cell r="G28">
            <v>11</v>
          </cell>
          <cell r="H28">
            <v>22</v>
          </cell>
        </row>
        <row r="29">
          <cell r="G29">
            <v>6</v>
          </cell>
          <cell r="H29">
            <v>27</v>
          </cell>
        </row>
        <row r="30">
          <cell r="G30">
            <v>7</v>
          </cell>
          <cell r="H30">
            <v>26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templat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F9" sqref="F9"/>
    </sheetView>
  </sheetViews>
  <sheetFormatPr defaultRowHeight="15.75" x14ac:dyDescent="0.25"/>
  <cols>
    <col min="1" max="1" width="7" customWidth="1"/>
    <col min="2" max="2" width="19.5" customWidth="1"/>
    <col min="3" max="3" width="14.125" customWidth="1"/>
  </cols>
  <sheetData>
    <row r="1" spans="1:3" s="38" customFormat="1" x14ac:dyDescent="0.25"/>
    <row r="2" spans="1:3" s="38" customFormat="1" x14ac:dyDescent="0.25"/>
    <row r="4" spans="1:3" x14ac:dyDescent="0.25">
      <c r="B4" s="42" t="s">
        <v>81</v>
      </c>
    </row>
    <row r="5" spans="1:3" ht="16.5" thickBot="1" x14ac:dyDescent="0.3"/>
    <row r="6" spans="1:3" x14ac:dyDescent="0.25">
      <c r="A6" s="43" t="s">
        <v>22</v>
      </c>
      <c r="B6" s="44" t="s">
        <v>23</v>
      </c>
      <c r="C6" s="45" t="s">
        <v>24</v>
      </c>
    </row>
    <row r="7" spans="1:3" x14ac:dyDescent="0.25">
      <c r="A7" s="49">
        <v>1</v>
      </c>
      <c r="B7" s="40" t="s">
        <v>39</v>
      </c>
      <c r="C7" s="47" t="s">
        <v>7</v>
      </c>
    </row>
    <row r="8" spans="1:3" x14ac:dyDescent="0.25">
      <c r="A8" s="49"/>
      <c r="B8" s="41" t="s">
        <v>40</v>
      </c>
      <c r="C8" s="47"/>
    </row>
    <row r="9" spans="1:3" x14ac:dyDescent="0.25">
      <c r="A9" s="49">
        <v>2</v>
      </c>
      <c r="B9" s="40" t="s">
        <v>41</v>
      </c>
      <c r="C9" s="47" t="s">
        <v>8</v>
      </c>
    </row>
    <row r="10" spans="1:3" x14ac:dyDescent="0.25">
      <c r="A10" s="49"/>
      <c r="B10" s="41" t="s">
        <v>42</v>
      </c>
      <c r="C10" s="47"/>
    </row>
    <row r="11" spans="1:3" x14ac:dyDescent="0.25">
      <c r="A11" s="49">
        <v>3</v>
      </c>
      <c r="B11" s="40" t="s">
        <v>70</v>
      </c>
      <c r="C11" s="47" t="s">
        <v>9</v>
      </c>
    </row>
    <row r="12" spans="1:3" x14ac:dyDescent="0.25">
      <c r="A12" s="49"/>
      <c r="B12" s="41" t="s">
        <v>43</v>
      </c>
      <c r="C12" s="47"/>
    </row>
    <row r="13" spans="1:3" x14ac:dyDescent="0.25">
      <c r="A13" s="49">
        <v>4</v>
      </c>
      <c r="B13" s="40" t="s">
        <v>44</v>
      </c>
      <c r="C13" s="47" t="s">
        <v>10</v>
      </c>
    </row>
    <row r="14" spans="1:3" x14ac:dyDescent="0.25">
      <c r="A14" s="49"/>
      <c r="B14" s="41" t="s">
        <v>45</v>
      </c>
      <c r="C14" s="47"/>
    </row>
    <row r="15" spans="1:3" x14ac:dyDescent="0.25">
      <c r="A15" s="49">
        <v>5</v>
      </c>
      <c r="B15" s="40" t="s">
        <v>46</v>
      </c>
      <c r="C15" s="47" t="s">
        <v>11</v>
      </c>
    </row>
    <row r="16" spans="1:3" x14ac:dyDescent="0.25">
      <c r="A16" s="49"/>
      <c r="B16" s="41" t="s">
        <v>47</v>
      </c>
      <c r="C16" s="47"/>
    </row>
    <row r="17" spans="1:3" x14ac:dyDescent="0.25">
      <c r="A17" s="49">
        <v>6</v>
      </c>
      <c r="B17" s="40" t="s">
        <v>48</v>
      </c>
      <c r="C17" s="47" t="s">
        <v>12</v>
      </c>
    </row>
    <row r="18" spans="1:3" x14ac:dyDescent="0.25">
      <c r="A18" s="49"/>
      <c r="B18" s="41" t="s">
        <v>49</v>
      </c>
      <c r="C18" s="47"/>
    </row>
    <row r="19" spans="1:3" x14ac:dyDescent="0.25">
      <c r="A19" s="49">
        <v>7</v>
      </c>
      <c r="B19" s="40" t="s">
        <v>50</v>
      </c>
      <c r="C19" s="47" t="s">
        <v>13</v>
      </c>
    </row>
    <row r="20" spans="1:3" x14ac:dyDescent="0.25">
      <c r="A20" s="49"/>
      <c r="B20" s="41" t="s">
        <v>51</v>
      </c>
      <c r="C20" s="47"/>
    </row>
    <row r="21" spans="1:3" x14ac:dyDescent="0.25">
      <c r="A21" s="49">
        <v>8</v>
      </c>
      <c r="B21" s="40" t="s">
        <v>52</v>
      </c>
      <c r="C21" s="47" t="s">
        <v>14</v>
      </c>
    </row>
    <row r="22" spans="1:3" x14ac:dyDescent="0.25">
      <c r="A22" s="49"/>
      <c r="B22" s="41" t="s">
        <v>53</v>
      </c>
      <c r="C22" s="47"/>
    </row>
    <row r="23" spans="1:3" x14ac:dyDescent="0.25">
      <c r="A23" s="49">
        <v>9</v>
      </c>
      <c r="B23" s="40" t="s">
        <v>54</v>
      </c>
      <c r="C23" s="47" t="s">
        <v>15</v>
      </c>
    </row>
    <row r="24" spans="1:3" x14ac:dyDescent="0.25">
      <c r="A24" s="49"/>
      <c r="B24" s="41" t="s">
        <v>55</v>
      </c>
      <c r="C24" s="47"/>
    </row>
    <row r="25" spans="1:3" x14ac:dyDescent="0.25">
      <c r="A25" s="49">
        <v>10</v>
      </c>
      <c r="B25" s="40" t="s">
        <v>56</v>
      </c>
      <c r="C25" s="47" t="s">
        <v>16</v>
      </c>
    </row>
    <row r="26" spans="1:3" x14ac:dyDescent="0.25">
      <c r="A26" s="49"/>
      <c r="B26" s="41" t="s">
        <v>57</v>
      </c>
      <c r="C26" s="47"/>
    </row>
    <row r="27" spans="1:3" x14ac:dyDescent="0.25">
      <c r="A27" s="49">
        <v>11</v>
      </c>
      <c r="B27" s="40" t="s">
        <v>58</v>
      </c>
      <c r="C27" s="47" t="s">
        <v>17</v>
      </c>
    </row>
    <row r="28" spans="1:3" x14ac:dyDescent="0.25">
      <c r="A28" s="49"/>
      <c r="B28" s="41" t="s">
        <v>59</v>
      </c>
      <c r="C28" s="47"/>
    </row>
    <row r="29" spans="1:3" x14ac:dyDescent="0.25">
      <c r="A29" s="49">
        <v>12</v>
      </c>
      <c r="B29" s="40" t="s">
        <v>60</v>
      </c>
      <c r="C29" s="47" t="s">
        <v>18</v>
      </c>
    </row>
    <row r="30" spans="1:3" x14ac:dyDescent="0.25">
      <c r="A30" s="49"/>
      <c r="B30" s="41" t="s">
        <v>71</v>
      </c>
      <c r="C30" s="47"/>
    </row>
    <row r="31" spans="1:3" x14ac:dyDescent="0.25">
      <c r="A31" s="49">
        <v>13</v>
      </c>
      <c r="B31" s="40" t="s">
        <v>61</v>
      </c>
      <c r="C31" s="47" t="s">
        <v>20</v>
      </c>
    </row>
    <row r="32" spans="1:3" x14ac:dyDescent="0.25">
      <c r="A32" s="49"/>
      <c r="B32" s="41" t="s">
        <v>62</v>
      </c>
      <c r="C32" s="47"/>
    </row>
    <row r="33" spans="1:3" x14ac:dyDescent="0.25">
      <c r="A33" s="49">
        <v>14</v>
      </c>
      <c r="B33" s="40" t="s">
        <v>63</v>
      </c>
      <c r="C33" s="47" t="s">
        <v>19</v>
      </c>
    </row>
    <row r="34" spans="1:3" x14ac:dyDescent="0.25">
      <c r="A34" s="49"/>
      <c r="B34" s="41" t="s">
        <v>64</v>
      </c>
      <c r="C34" s="47"/>
    </row>
    <row r="35" spans="1:3" x14ac:dyDescent="0.25">
      <c r="A35" s="49">
        <v>15</v>
      </c>
      <c r="B35" s="40" t="s">
        <v>65</v>
      </c>
      <c r="C35" s="47" t="s">
        <v>21</v>
      </c>
    </row>
    <row r="36" spans="1:3" ht="16.5" thickBot="1" x14ac:dyDescent="0.3">
      <c r="A36" s="50"/>
      <c r="B36" s="46" t="s">
        <v>66</v>
      </c>
      <c r="C36" s="48"/>
    </row>
  </sheetData>
  <mergeCells count="30">
    <mergeCell ref="A33:A34"/>
    <mergeCell ref="A35:A3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C17:C18"/>
    <mergeCell ref="A25:A26"/>
    <mergeCell ref="A27:A28"/>
    <mergeCell ref="A29:A30"/>
    <mergeCell ref="A31:A32"/>
    <mergeCell ref="C31:C32"/>
    <mergeCell ref="C7:C8"/>
    <mergeCell ref="C9:C10"/>
    <mergeCell ref="C11:C12"/>
    <mergeCell ref="C13:C14"/>
    <mergeCell ref="C15:C16"/>
    <mergeCell ref="C33:C34"/>
    <mergeCell ref="C35:C36"/>
    <mergeCell ref="C19:C20"/>
    <mergeCell ref="C21:C22"/>
    <mergeCell ref="C23:C24"/>
    <mergeCell ref="C25:C26"/>
    <mergeCell ref="C27:C28"/>
    <mergeCell ref="C29:C30"/>
  </mergeCells>
  <printOptions horizontalCentered="1" verticalCentered="1"/>
  <pageMargins left="0.7" right="0.7" top="0.75" bottom="0.75" header="0.3" footer="0.3"/>
  <pageSetup paperSize="9" scale="8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CR109"/>
  <sheetViews>
    <sheetView tabSelected="1" zoomScale="40" zoomScaleNormal="40" workbookViewId="0">
      <selection sqref="A1:XFD1"/>
    </sheetView>
  </sheetViews>
  <sheetFormatPr defaultRowHeight="12.75" x14ac:dyDescent="0.25"/>
  <cols>
    <col min="1" max="12" width="3.25" style="2" customWidth="1"/>
    <col min="13" max="13" width="1.5" style="2" customWidth="1"/>
    <col min="14" max="24" width="3.25" style="2" customWidth="1"/>
    <col min="25" max="25" width="1.5" style="2" customWidth="1"/>
    <col min="26" max="36" width="3.25" style="2" customWidth="1"/>
    <col min="37" max="37" width="1.5" style="2" customWidth="1"/>
    <col min="38" max="48" width="3.25" style="1" customWidth="1"/>
    <col min="49" max="49" width="1.5" style="1" customWidth="1"/>
    <col min="50" max="60" width="3.25" style="1" customWidth="1"/>
    <col min="61" max="61" width="1.5" style="1" customWidth="1"/>
    <col min="62" max="72" width="3.25" style="1" customWidth="1"/>
    <col min="73" max="73" width="1.5" style="1" customWidth="1"/>
    <col min="74" max="84" width="3.25" style="1" customWidth="1"/>
    <col min="85" max="85" width="1.5" style="1" customWidth="1"/>
    <col min="86" max="86" width="3.25" style="1" customWidth="1"/>
    <col min="87" max="94" width="5" style="1" customWidth="1"/>
    <col min="95" max="96" width="22.5" style="1" customWidth="1"/>
    <col min="97" max="144" width="22.5" style="2" customWidth="1"/>
    <col min="145" max="256" width="9" style="2"/>
    <col min="257" max="268" width="3.25" style="2" customWidth="1"/>
    <col min="269" max="269" width="1.5" style="2" customWidth="1"/>
    <col min="270" max="280" width="3.25" style="2" customWidth="1"/>
    <col min="281" max="281" width="1.5" style="2" customWidth="1"/>
    <col min="282" max="292" width="3.25" style="2" customWidth="1"/>
    <col min="293" max="293" width="1.5" style="2" customWidth="1"/>
    <col min="294" max="304" width="3.25" style="2" customWidth="1"/>
    <col min="305" max="305" width="1.5" style="2" customWidth="1"/>
    <col min="306" max="316" width="3.25" style="2" customWidth="1"/>
    <col min="317" max="317" width="1.5" style="2" customWidth="1"/>
    <col min="318" max="328" width="3.25" style="2" customWidth="1"/>
    <col min="329" max="329" width="1.5" style="2" customWidth="1"/>
    <col min="330" max="340" width="3.25" style="2" customWidth="1"/>
    <col min="341" max="341" width="1.5" style="2" customWidth="1"/>
    <col min="342" max="342" width="3.25" style="2" customWidth="1"/>
    <col min="343" max="350" width="5" style="2" customWidth="1"/>
    <col min="351" max="400" width="22.5" style="2" customWidth="1"/>
    <col min="401" max="512" width="9" style="2"/>
    <col min="513" max="524" width="3.25" style="2" customWidth="1"/>
    <col min="525" max="525" width="1.5" style="2" customWidth="1"/>
    <col min="526" max="536" width="3.25" style="2" customWidth="1"/>
    <col min="537" max="537" width="1.5" style="2" customWidth="1"/>
    <col min="538" max="548" width="3.25" style="2" customWidth="1"/>
    <col min="549" max="549" width="1.5" style="2" customWidth="1"/>
    <col min="550" max="560" width="3.25" style="2" customWidth="1"/>
    <col min="561" max="561" width="1.5" style="2" customWidth="1"/>
    <col min="562" max="572" width="3.25" style="2" customWidth="1"/>
    <col min="573" max="573" width="1.5" style="2" customWidth="1"/>
    <col min="574" max="584" width="3.25" style="2" customWidth="1"/>
    <col min="585" max="585" width="1.5" style="2" customWidth="1"/>
    <col min="586" max="596" width="3.25" style="2" customWidth="1"/>
    <col min="597" max="597" width="1.5" style="2" customWidth="1"/>
    <col min="598" max="598" width="3.25" style="2" customWidth="1"/>
    <col min="599" max="606" width="5" style="2" customWidth="1"/>
    <col min="607" max="656" width="22.5" style="2" customWidth="1"/>
    <col min="657" max="768" width="9" style="2"/>
    <col min="769" max="780" width="3.25" style="2" customWidth="1"/>
    <col min="781" max="781" width="1.5" style="2" customWidth="1"/>
    <col min="782" max="792" width="3.25" style="2" customWidth="1"/>
    <col min="793" max="793" width="1.5" style="2" customWidth="1"/>
    <col min="794" max="804" width="3.25" style="2" customWidth="1"/>
    <col min="805" max="805" width="1.5" style="2" customWidth="1"/>
    <col min="806" max="816" width="3.25" style="2" customWidth="1"/>
    <col min="817" max="817" width="1.5" style="2" customWidth="1"/>
    <col min="818" max="828" width="3.25" style="2" customWidth="1"/>
    <col min="829" max="829" width="1.5" style="2" customWidth="1"/>
    <col min="830" max="840" width="3.25" style="2" customWidth="1"/>
    <col min="841" max="841" width="1.5" style="2" customWidth="1"/>
    <col min="842" max="852" width="3.25" style="2" customWidth="1"/>
    <col min="853" max="853" width="1.5" style="2" customWidth="1"/>
    <col min="854" max="854" width="3.25" style="2" customWidth="1"/>
    <col min="855" max="862" width="5" style="2" customWidth="1"/>
    <col min="863" max="912" width="22.5" style="2" customWidth="1"/>
    <col min="913" max="1024" width="9" style="2"/>
    <col min="1025" max="1036" width="3.25" style="2" customWidth="1"/>
    <col min="1037" max="1037" width="1.5" style="2" customWidth="1"/>
    <col min="1038" max="1048" width="3.25" style="2" customWidth="1"/>
    <col min="1049" max="1049" width="1.5" style="2" customWidth="1"/>
    <col min="1050" max="1060" width="3.25" style="2" customWidth="1"/>
    <col min="1061" max="1061" width="1.5" style="2" customWidth="1"/>
    <col min="1062" max="1072" width="3.25" style="2" customWidth="1"/>
    <col min="1073" max="1073" width="1.5" style="2" customWidth="1"/>
    <col min="1074" max="1084" width="3.25" style="2" customWidth="1"/>
    <col min="1085" max="1085" width="1.5" style="2" customWidth="1"/>
    <col min="1086" max="1096" width="3.25" style="2" customWidth="1"/>
    <col min="1097" max="1097" width="1.5" style="2" customWidth="1"/>
    <col min="1098" max="1108" width="3.25" style="2" customWidth="1"/>
    <col min="1109" max="1109" width="1.5" style="2" customWidth="1"/>
    <col min="1110" max="1110" width="3.25" style="2" customWidth="1"/>
    <col min="1111" max="1118" width="5" style="2" customWidth="1"/>
    <col min="1119" max="1168" width="22.5" style="2" customWidth="1"/>
    <col min="1169" max="1280" width="9" style="2"/>
    <col min="1281" max="1292" width="3.25" style="2" customWidth="1"/>
    <col min="1293" max="1293" width="1.5" style="2" customWidth="1"/>
    <col min="1294" max="1304" width="3.25" style="2" customWidth="1"/>
    <col min="1305" max="1305" width="1.5" style="2" customWidth="1"/>
    <col min="1306" max="1316" width="3.25" style="2" customWidth="1"/>
    <col min="1317" max="1317" width="1.5" style="2" customWidth="1"/>
    <col min="1318" max="1328" width="3.25" style="2" customWidth="1"/>
    <col min="1329" max="1329" width="1.5" style="2" customWidth="1"/>
    <col min="1330" max="1340" width="3.25" style="2" customWidth="1"/>
    <col min="1341" max="1341" width="1.5" style="2" customWidth="1"/>
    <col min="1342" max="1352" width="3.25" style="2" customWidth="1"/>
    <col min="1353" max="1353" width="1.5" style="2" customWidth="1"/>
    <col min="1354" max="1364" width="3.25" style="2" customWidth="1"/>
    <col min="1365" max="1365" width="1.5" style="2" customWidth="1"/>
    <col min="1366" max="1366" width="3.25" style="2" customWidth="1"/>
    <col min="1367" max="1374" width="5" style="2" customWidth="1"/>
    <col min="1375" max="1424" width="22.5" style="2" customWidth="1"/>
    <col min="1425" max="1536" width="9" style="2"/>
    <col min="1537" max="1548" width="3.25" style="2" customWidth="1"/>
    <col min="1549" max="1549" width="1.5" style="2" customWidth="1"/>
    <col min="1550" max="1560" width="3.25" style="2" customWidth="1"/>
    <col min="1561" max="1561" width="1.5" style="2" customWidth="1"/>
    <col min="1562" max="1572" width="3.25" style="2" customWidth="1"/>
    <col min="1573" max="1573" width="1.5" style="2" customWidth="1"/>
    <col min="1574" max="1584" width="3.25" style="2" customWidth="1"/>
    <col min="1585" max="1585" width="1.5" style="2" customWidth="1"/>
    <col min="1586" max="1596" width="3.25" style="2" customWidth="1"/>
    <col min="1597" max="1597" width="1.5" style="2" customWidth="1"/>
    <col min="1598" max="1608" width="3.25" style="2" customWidth="1"/>
    <col min="1609" max="1609" width="1.5" style="2" customWidth="1"/>
    <col min="1610" max="1620" width="3.25" style="2" customWidth="1"/>
    <col min="1621" max="1621" width="1.5" style="2" customWidth="1"/>
    <col min="1622" max="1622" width="3.25" style="2" customWidth="1"/>
    <col min="1623" max="1630" width="5" style="2" customWidth="1"/>
    <col min="1631" max="1680" width="22.5" style="2" customWidth="1"/>
    <col min="1681" max="1792" width="9" style="2"/>
    <col min="1793" max="1804" width="3.25" style="2" customWidth="1"/>
    <col min="1805" max="1805" width="1.5" style="2" customWidth="1"/>
    <col min="1806" max="1816" width="3.25" style="2" customWidth="1"/>
    <col min="1817" max="1817" width="1.5" style="2" customWidth="1"/>
    <col min="1818" max="1828" width="3.25" style="2" customWidth="1"/>
    <col min="1829" max="1829" width="1.5" style="2" customWidth="1"/>
    <col min="1830" max="1840" width="3.25" style="2" customWidth="1"/>
    <col min="1841" max="1841" width="1.5" style="2" customWidth="1"/>
    <col min="1842" max="1852" width="3.25" style="2" customWidth="1"/>
    <col min="1853" max="1853" width="1.5" style="2" customWidth="1"/>
    <col min="1854" max="1864" width="3.25" style="2" customWidth="1"/>
    <col min="1865" max="1865" width="1.5" style="2" customWidth="1"/>
    <col min="1866" max="1876" width="3.25" style="2" customWidth="1"/>
    <col min="1877" max="1877" width="1.5" style="2" customWidth="1"/>
    <col min="1878" max="1878" width="3.25" style="2" customWidth="1"/>
    <col min="1879" max="1886" width="5" style="2" customWidth="1"/>
    <col min="1887" max="1936" width="22.5" style="2" customWidth="1"/>
    <col min="1937" max="2048" width="9" style="2"/>
    <col min="2049" max="2060" width="3.25" style="2" customWidth="1"/>
    <col min="2061" max="2061" width="1.5" style="2" customWidth="1"/>
    <col min="2062" max="2072" width="3.25" style="2" customWidth="1"/>
    <col min="2073" max="2073" width="1.5" style="2" customWidth="1"/>
    <col min="2074" max="2084" width="3.25" style="2" customWidth="1"/>
    <col min="2085" max="2085" width="1.5" style="2" customWidth="1"/>
    <col min="2086" max="2096" width="3.25" style="2" customWidth="1"/>
    <col min="2097" max="2097" width="1.5" style="2" customWidth="1"/>
    <col min="2098" max="2108" width="3.25" style="2" customWidth="1"/>
    <col min="2109" max="2109" width="1.5" style="2" customWidth="1"/>
    <col min="2110" max="2120" width="3.25" style="2" customWidth="1"/>
    <col min="2121" max="2121" width="1.5" style="2" customWidth="1"/>
    <col min="2122" max="2132" width="3.25" style="2" customWidth="1"/>
    <col min="2133" max="2133" width="1.5" style="2" customWidth="1"/>
    <col min="2134" max="2134" width="3.25" style="2" customWidth="1"/>
    <col min="2135" max="2142" width="5" style="2" customWidth="1"/>
    <col min="2143" max="2192" width="22.5" style="2" customWidth="1"/>
    <col min="2193" max="2304" width="9" style="2"/>
    <col min="2305" max="2316" width="3.25" style="2" customWidth="1"/>
    <col min="2317" max="2317" width="1.5" style="2" customWidth="1"/>
    <col min="2318" max="2328" width="3.25" style="2" customWidth="1"/>
    <col min="2329" max="2329" width="1.5" style="2" customWidth="1"/>
    <col min="2330" max="2340" width="3.25" style="2" customWidth="1"/>
    <col min="2341" max="2341" width="1.5" style="2" customWidth="1"/>
    <col min="2342" max="2352" width="3.25" style="2" customWidth="1"/>
    <col min="2353" max="2353" width="1.5" style="2" customWidth="1"/>
    <col min="2354" max="2364" width="3.25" style="2" customWidth="1"/>
    <col min="2365" max="2365" width="1.5" style="2" customWidth="1"/>
    <col min="2366" max="2376" width="3.25" style="2" customWidth="1"/>
    <col min="2377" max="2377" width="1.5" style="2" customWidth="1"/>
    <col min="2378" max="2388" width="3.25" style="2" customWidth="1"/>
    <col min="2389" max="2389" width="1.5" style="2" customWidth="1"/>
    <col min="2390" max="2390" width="3.25" style="2" customWidth="1"/>
    <col min="2391" max="2398" width="5" style="2" customWidth="1"/>
    <col min="2399" max="2448" width="22.5" style="2" customWidth="1"/>
    <col min="2449" max="2560" width="9" style="2"/>
    <col min="2561" max="2572" width="3.25" style="2" customWidth="1"/>
    <col min="2573" max="2573" width="1.5" style="2" customWidth="1"/>
    <col min="2574" max="2584" width="3.25" style="2" customWidth="1"/>
    <col min="2585" max="2585" width="1.5" style="2" customWidth="1"/>
    <col min="2586" max="2596" width="3.25" style="2" customWidth="1"/>
    <col min="2597" max="2597" width="1.5" style="2" customWidth="1"/>
    <col min="2598" max="2608" width="3.25" style="2" customWidth="1"/>
    <col min="2609" max="2609" width="1.5" style="2" customWidth="1"/>
    <col min="2610" max="2620" width="3.25" style="2" customWidth="1"/>
    <col min="2621" max="2621" width="1.5" style="2" customWidth="1"/>
    <col min="2622" max="2632" width="3.25" style="2" customWidth="1"/>
    <col min="2633" max="2633" width="1.5" style="2" customWidth="1"/>
    <col min="2634" max="2644" width="3.25" style="2" customWidth="1"/>
    <col min="2645" max="2645" width="1.5" style="2" customWidth="1"/>
    <col min="2646" max="2646" width="3.25" style="2" customWidth="1"/>
    <col min="2647" max="2654" width="5" style="2" customWidth="1"/>
    <col min="2655" max="2704" width="22.5" style="2" customWidth="1"/>
    <col min="2705" max="2816" width="9" style="2"/>
    <col min="2817" max="2828" width="3.25" style="2" customWidth="1"/>
    <col min="2829" max="2829" width="1.5" style="2" customWidth="1"/>
    <col min="2830" max="2840" width="3.25" style="2" customWidth="1"/>
    <col min="2841" max="2841" width="1.5" style="2" customWidth="1"/>
    <col min="2842" max="2852" width="3.25" style="2" customWidth="1"/>
    <col min="2853" max="2853" width="1.5" style="2" customWidth="1"/>
    <col min="2854" max="2864" width="3.25" style="2" customWidth="1"/>
    <col min="2865" max="2865" width="1.5" style="2" customWidth="1"/>
    <col min="2866" max="2876" width="3.25" style="2" customWidth="1"/>
    <col min="2877" max="2877" width="1.5" style="2" customWidth="1"/>
    <col min="2878" max="2888" width="3.25" style="2" customWidth="1"/>
    <col min="2889" max="2889" width="1.5" style="2" customWidth="1"/>
    <col min="2890" max="2900" width="3.25" style="2" customWidth="1"/>
    <col min="2901" max="2901" width="1.5" style="2" customWidth="1"/>
    <col min="2902" max="2902" width="3.25" style="2" customWidth="1"/>
    <col min="2903" max="2910" width="5" style="2" customWidth="1"/>
    <col min="2911" max="2960" width="22.5" style="2" customWidth="1"/>
    <col min="2961" max="3072" width="9" style="2"/>
    <col min="3073" max="3084" width="3.25" style="2" customWidth="1"/>
    <col min="3085" max="3085" width="1.5" style="2" customWidth="1"/>
    <col min="3086" max="3096" width="3.25" style="2" customWidth="1"/>
    <col min="3097" max="3097" width="1.5" style="2" customWidth="1"/>
    <col min="3098" max="3108" width="3.25" style="2" customWidth="1"/>
    <col min="3109" max="3109" width="1.5" style="2" customWidth="1"/>
    <col min="3110" max="3120" width="3.25" style="2" customWidth="1"/>
    <col min="3121" max="3121" width="1.5" style="2" customWidth="1"/>
    <col min="3122" max="3132" width="3.25" style="2" customWidth="1"/>
    <col min="3133" max="3133" width="1.5" style="2" customWidth="1"/>
    <col min="3134" max="3144" width="3.25" style="2" customWidth="1"/>
    <col min="3145" max="3145" width="1.5" style="2" customWidth="1"/>
    <col min="3146" max="3156" width="3.25" style="2" customWidth="1"/>
    <col min="3157" max="3157" width="1.5" style="2" customWidth="1"/>
    <col min="3158" max="3158" width="3.25" style="2" customWidth="1"/>
    <col min="3159" max="3166" width="5" style="2" customWidth="1"/>
    <col min="3167" max="3216" width="22.5" style="2" customWidth="1"/>
    <col min="3217" max="3328" width="9" style="2"/>
    <col min="3329" max="3340" width="3.25" style="2" customWidth="1"/>
    <col min="3341" max="3341" width="1.5" style="2" customWidth="1"/>
    <col min="3342" max="3352" width="3.25" style="2" customWidth="1"/>
    <col min="3353" max="3353" width="1.5" style="2" customWidth="1"/>
    <col min="3354" max="3364" width="3.25" style="2" customWidth="1"/>
    <col min="3365" max="3365" width="1.5" style="2" customWidth="1"/>
    <col min="3366" max="3376" width="3.25" style="2" customWidth="1"/>
    <col min="3377" max="3377" width="1.5" style="2" customWidth="1"/>
    <col min="3378" max="3388" width="3.25" style="2" customWidth="1"/>
    <col min="3389" max="3389" width="1.5" style="2" customWidth="1"/>
    <col min="3390" max="3400" width="3.25" style="2" customWidth="1"/>
    <col min="3401" max="3401" width="1.5" style="2" customWidth="1"/>
    <col min="3402" max="3412" width="3.25" style="2" customWidth="1"/>
    <col min="3413" max="3413" width="1.5" style="2" customWidth="1"/>
    <col min="3414" max="3414" width="3.25" style="2" customWidth="1"/>
    <col min="3415" max="3422" width="5" style="2" customWidth="1"/>
    <col min="3423" max="3472" width="22.5" style="2" customWidth="1"/>
    <col min="3473" max="3584" width="9" style="2"/>
    <col min="3585" max="3596" width="3.25" style="2" customWidth="1"/>
    <col min="3597" max="3597" width="1.5" style="2" customWidth="1"/>
    <col min="3598" max="3608" width="3.25" style="2" customWidth="1"/>
    <col min="3609" max="3609" width="1.5" style="2" customWidth="1"/>
    <col min="3610" max="3620" width="3.25" style="2" customWidth="1"/>
    <col min="3621" max="3621" width="1.5" style="2" customWidth="1"/>
    <col min="3622" max="3632" width="3.25" style="2" customWidth="1"/>
    <col min="3633" max="3633" width="1.5" style="2" customWidth="1"/>
    <col min="3634" max="3644" width="3.25" style="2" customWidth="1"/>
    <col min="3645" max="3645" width="1.5" style="2" customWidth="1"/>
    <col min="3646" max="3656" width="3.25" style="2" customWidth="1"/>
    <col min="3657" max="3657" width="1.5" style="2" customWidth="1"/>
    <col min="3658" max="3668" width="3.25" style="2" customWidth="1"/>
    <col min="3669" max="3669" width="1.5" style="2" customWidth="1"/>
    <col min="3670" max="3670" width="3.25" style="2" customWidth="1"/>
    <col min="3671" max="3678" width="5" style="2" customWidth="1"/>
    <col min="3679" max="3728" width="22.5" style="2" customWidth="1"/>
    <col min="3729" max="3840" width="9" style="2"/>
    <col min="3841" max="3852" width="3.25" style="2" customWidth="1"/>
    <col min="3853" max="3853" width="1.5" style="2" customWidth="1"/>
    <col min="3854" max="3864" width="3.25" style="2" customWidth="1"/>
    <col min="3865" max="3865" width="1.5" style="2" customWidth="1"/>
    <col min="3866" max="3876" width="3.25" style="2" customWidth="1"/>
    <col min="3877" max="3877" width="1.5" style="2" customWidth="1"/>
    <col min="3878" max="3888" width="3.25" style="2" customWidth="1"/>
    <col min="3889" max="3889" width="1.5" style="2" customWidth="1"/>
    <col min="3890" max="3900" width="3.25" style="2" customWidth="1"/>
    <col min="3901" max="3901" width="1.5" style="2" customWidth="1"/>
    <col min="3902" max="3912" width="3.25" style="2" customWidth="1"/>
    <col min="3913" max="3913" width="1.5" style="2" customWidth="1"/>
    <col min="3914" max="3924" width="3.25" style="2" customWidth="1"/>
    <col min="3925" max="3925" width="1.5" style="2" customWidth="1"/>
    <col min="3926" max="3926" width="3.25" style="2" customWidth="1"/>
    <col min="3927" max="3934" width="5" style="2" customWidth="1"/>
    <col min="3935" max="3984" width="22.5" style="2" customWidth="1"/>
    <col min="3985" max="4096" width="9" style="2"/>
    <col min="4097" max="4108" width="3.25" style="2" customWidth="1"/>
    <col min="4109" max="4109" width="1.5" style="2" customWidth="1"/>
    <col min="4110" max="4120" width="3.25" style="2" customWidth="1"/>
    <col min="4121" max="4121" width="1.5" style="2" customWidth="1"/>
    <col min="4122" max="4132" width="3.25" style="2" customWidth="1"/>
    <col min="4133" max="4133" width="1.5" style="2" customWidth="1"/>
    <col min="4134" max="4144" width="3.25" style="2" customWidth="1"/>
    <col min="4145" max="4145" width="1.5" style="2" customWidth="1"/>
    <col min="4146" max="4156" width="3.25" style="2" customWidth="1"/>
    <col min="4157" max="4157" width="1.5" style="2" customWidth="1"/>
    <col min="4158" max="4168" width="3.25" style="2" customWidth="1"/>
    <col min="4169" max="4169" width="1.5" style="2" customWidth="1"/>
    <col min="4170" max="4180" width="3.25" style="2" customWidth="1"/>
    <col min="4181" max="4181" width="1.5" style="2" customWidth="1"/>
    <col min="4182" max="4182" width="3.25" style="2" customWidth="1"/>
    <col min="4183" max="4190" width="5" style="2" customWidth="1"/>
    <col min="4191" max="4240" width="22.5" style="2" customWidth="1"/>
    <col min="4241" max="4352" width="9" style="2"/>
    <col min="4353" max="4364" width="3.25" style="2" customWidth="1"/>
    <col min="4365" max="4365" width="1.5" style="2" customWidth="1"/>
    <col min="4366" max="4376" width="3.25" style="2" customWidth="1"/>
    <col min="4377" max="4377" width="1.5" style="2" customWidth="1"/>
    <col min="4378" max="4388" width="3.25" style="2" customWidth="1"/>
    <col min="4389" max="4389" width="1.5" style="2" customWidth="1"/>
    <col min="4390" max="4400" width="3.25" style="2" customWidth="1"/>
    <col min="4401" max="4401" width="1.5" style="2" customWidth="1"/>
    <col min="4402" max="4412" width="3.25" style="2" customWidth="1"/>
    <col min="4413" max="4413" width="1.5" style="2" customWidth="1"/>
    <col min="4414" max="4424" width="3.25" style="2" customWidth="1"/>
    <col min="4425" max="4425" width="1.5" style="2" customWidth="1"/>
    <col min="4426" max="4436" width="3.25" style="2" customWidth="1"/>
    <col min="4437" max="4437" width="1.5" style="2" customWidth="1"/>
    <col min="4438" max="4438" width="3.25" style="2" customWidth="1"/>
    <col min="4439" max="4446" width="5" style="2" customWidth="1"/>
    <col min="4447" max="4496" width="22.5" style="2" customWidth="1"/>
    <col min="4497" max="4608" width="9" style="2"/>
    <col min="4609" max="4620" width="3.25" style="2" customWidth="1"/>
    <col min="4621" max="4621" width="1.5" style="2" customWidth="1"/>
    <col min="4622" max="4632" width="3.25" style="2" customWidth="1"/>
    <col min="4633" max="4633" width="1.5" style="2" customWidth="1"/>
    <col min="4634" max="4644" width="3.25" style="2" customWidth="1"/>
    <col min="4645" max="4645" width="1.5" style="2" customWidth="1"/>
    <col min="4646" max="4656" width="3.25" style="2" customWidth="1"/>
    <col min="4657" max="4657" width="1.5" style="2" customWidth="1"/>
    <col min="4658" max="4668" width="3.25" style="2" customWidth="1"/>
    <col min="4669" max="4669" width="1.5" style="2" customWidth="1"/>
    <col min="4670" max="4680" width="3.25" style="2" customWidth="1"/>
    <col min="4681" max="4681" width="1.5" style="2" customWidth="1"/>
    <col min="4682" max="4692" width="3.25" style="2" customWidth="1"/>
    <col min="4693" max="4693" width="1.5" style="2" customWidth="1"/>
    <col min="4694" max="4694" width="3.25" style="2" customWidth="1"/>
    <col min="4695" max="4702" width="5" style="2" customWidth="1"/>
    <col min="4703" max="4752" width="22.5" style="2" customWidth="1"/>
    <col min="4753" max="4864" width="9" style="2"/>
    <col min="4865" max="4876" width="3.25" style="2" customWidth="1"/>
    <col min="4877" max="4877" width="1.5" style="2" customWidth="1"/>
    <col min="4878" max="4888" width="3.25" style="2" customWidth="1"/>
    <col min="4889" max="4889" width="1.5" style="2" customWidth="1"/>
    <col min="4890" max="4900" width="3.25" style="2" customWidth="1"/>
    <col min="4901" max="4901" width="1.5" style="2" customWidth="1"/>
    <col min="4902" max="4912" width="3.25" style="2" customWidth="1"/>
    <col min="4913" max="4913" width="1.5" style="2" customWidth="1"/>
    <col min="4914" max="4924" width="3.25" style="2" customWidth="1"/>
    <col min="4925" max="4925" width="1.5" style="2" customWidth="1"/>
    <col min="4926" max="4936" width="3.25" style="2" customWidth="1"/>
    <col min="4937" max="4937" width="1.5" style="2" customWidth="1"/>
    <col min="4938" max="4948" width="3.25" style="2" customWidth="1"/>
    <col min="4949" max="4949" width="1.5" style="2" customWidth="1"/>
    <col min="4950" max="4950" width="3.25" style="2" customWidth="1"/>
    <col min="4951" max="4958" width="5" style="2" customWidth="1"/>
    <col min="4959" max="5008" width="22.5" style="2" customWidth="1"/>
    <col min="5009" max="5120" width="9" style="2"/>
    <col min="5121" max="5132" width="3.25" style="2" customWidth="1"/>
    <col min="5133" max="5133" width="1.5" style="2" customWidth="1"/>
    <col min="5134" max="5144" width="3.25" style="2" customWidth="1"/>
    <col min="5145" max="5145" width="1.5" style="2" customWidth="1"/>
    <col min="5146" max="5156" width="3.25" style="2" customWidth="1"/>
    <col min="5157" max="5157" width="1.5" style="2" customWidth="1"/>
    <col min="5158" max="5168" width="3.25" style="2" customWidth="1"/>
    <col min="5169" max="5169" width="1.5" style="2" customWidth="1"/>
    <col min="5170" max="5180" width="3.25" style="2" customWidth="1"/>
    <col min="5181" max="5181" width="1.5" style="2" customWidth="1"/>
    <col min="5182" max="5192" width="3.25" style="2" customWidth="1"/>
    <col min="5193" max="5193" width="1.5" style="2" customWidth="1"/>
    <col min="5194" max="5204" width="3.25" style="2" customWidth="1"/>
    <col min="5205" max="5205" width="1.5" style="2" customWidth="1"/>
    <col min="5206" max="5206" width="3.25" style="2" customWidth="1"/>
    <col min="5207" max="5214" width="5" style="2" customWidth="1"/>
    <col min="5215" max="5264" width="22.5" style="2" customWidth="1"/>
    <col min="5265" max="5376" width="9" style="2"/>
    <col min="5377" max="5388" width="3.25" style="2" customWidth="1"/>
    <col min="5389" max="5389" width="1.5" style="2" customWidth="1"/>
    <col min="5390" max="5400" width="3.25" style="2" customWidth="1"/>
    <col min="5401" max="5401" width="1.5" style="2" customWidth="1"/>
    <col min="5402" max="5412" width="3.25" style="2" customWidth="1"/>
    <col min="5413" max="5413" width="1.5" style="2" customWidth="1"/>
    <col min="5414" max="5424" width="3.25" style="2" customWidth="1"/>
    <col min="5425" max="5425" width="1.5" style="2" customWidth="1"/>
    <col min="5426" max="5436" width="3.25" style="2" customWidth="1"/>
    <col min="5437" max="5437" width="1.5" style="2" customWidth="1"/>
    <col min="5438" max="5448" width="3.25" style="2" customWidth="1"/>
    <col min="5449" max="5449" width="1.5" style="2" customWidth="1"/>
    <col min="5450" max="5460" width="3.25" style="2" customWidth="1"/>
    <col min="5461" max="5461" width="1.5" style="2" customWidth="1"/>
    <col min="5462" max="5462" width="3.25" style="2" customWidth="1"/>
    <col min="5463" max="5470" width="5" style="2" customWidth="1"/>
    <col min="5471" max="5520" width="22.5" style="2" customWidth="1"/>
    <col min="5521" max="5632" width="9" style="2"/>
    <col min="5633" max="5644" width="3.25" style="2" customWidth="1"/>
    <col min="5645" max="5645" width="1.5" style="2" customWidth="1"/>
    <col min="5646" max="5656" width="3.25" style="2" customWidth="1"/>
    <col min="5657" max="5657" width="1.5" style="2" customWidth="1"/>
    <col min="5658" max="5668" width="3.25" style="2" customWidth="1"/>
    <col min="5669" max="5669" width="1.5" style="2" customWidth="1"/>
    <col min="5670" max="5680" width="3.25" style="2" customWidth="1"/>
    <col min="5681" max="5681" width="1.5" style="2" customWidth="1"/>
    <col min="5682" max="5692" width="3.25" style="2" customWidth="1"/>
    <col min="5693" max="5693" width="1.5" style="2" customWidth="1"/>
    <col min="5694" max="5704" width="3.25" style="2" customWidth="1"/>
    <col min="5705" max="5705" width="1.5" style="2" customWidth="1"/>
    <col min="5706" max="5716" width="3.25" style="2" customWidth="1"/>
    <col min="5717" max="5717" width="1.5" style="2" customWidth="1"/>
    <col min="5718" max="5718" width="3.25" style="2" customWidth="1"/>
    <col min="5719" max="5726" width="5" style="2" customWidth="1"/>
    <col min="5727" max="5776" width="22.5" style="2" customWidth="1"/>
    <col min="5777" max="5888" width="9" style="2"/>
    <col min="5889" max="5900" width="3.25" style="2" customWidth="1"/>
    <col min="5901" max="5901" width="1.5" style="2" customWidth="1"/>
    <col min="5902" max="5912" width="3.25" style="2" customWidth="1"/>
    <col min="5913" max="5913" width="1.5" style="2" customWidth="1"/>
    <col min="5914" max="5924" width="3.25" style="2" customWidth="1"/>
    <col min="5925" max="5925" width="1.5" style="2" customWidth="1"/>
    <col min="5926" max="5936" width="3.25" style="2" customWidth="1"/>
    <col min="5937" max="5937" width="1.5" style="2" customWidth="1"/>
    <col min="5938" max="5948" width="3.25" style="2" customWidth="1"/>
    <col min="5949" max="5949" width="1.5" style="2" customWidth="1"/>
    <col min="5950" max="5960" width="3.25" style="2" customWidth="1"/>
    <col min="5961" max="5961" width="1.5" style="2" customWidth="1"/>
    <col min="5962" max="5972" width="3.25" style="2" customWidth="1"/>
    <col min="5973" max="5973" width="1.5" style="2" customWidth="1"/>
    <col min="5974" max="5974" width="3.25" style="2" customWidth="1"/>
    <col min="5975" max="5982" width="5" style="2" customWidth="1"/>
    <col min="5983" max="6032" width="22.5" style="2" customWidth="1"/>
    <col min="6033" max="6144" width="9" style="2"/>
    <col min="6145" max="6156" width="3.25" style="2" customWidth="1"/>
    <col min="6157" max="6157" width="1.5" style="2" customWidth="1"/>
    <col min="6158" max="6168" width="3.25" style="2" customWidth="1"/>
    <col min="6169" max="6169" width="1.5" style="2" customWidth="1"/>
    <col min="6170" max="6180" width="3.25" style="2" customWidth="1"/>
    <col min="6181" max="6181" width="1.5" style="2" customWidth="1"/>
    <col min="6182" max="6192" width="3.25" style="2" customWidth="1"/>
    <col min="6193" max="6193" width="1.5" style="2" customWidth="1"/>
    <col min="6194" max="6204" width="3.25" style="2" customWidth="1"/>
    <col min="6205" max="6205" width="1.5" style="2" customWidth="1"/>
    <col min="6206" max="6216" width="3.25" style="2" customWidth="1"/>
    <col min="6217" max="6217" width="1.5" style="2" customWidth="1"/>
    <col min="6218" max="6228" width="3.25" style="2" customWidth="1"/>
    <col min="6229" max="6229" width="1.5" style="2" customWidth="1"/>
    <col min="6230" max="6230" width="3.25" style="2" customWidth="1"/>
    <col min="6231" max="6238" width="5" style="2" customWidth="1"/>
    <col min="6239" max="6288" width="22.5" style="2" customWidth="1"/>
    <col min="6289" max="6400" width="9" style="2"/>
    <col min="6401" max="6412" width="3.25" style="2" customWidth="1"/>
    <col min="6413" max="6413" width="1.5" style="2" customWidth="1"/>
    <col min="6414" max="6424" width="3.25" style="2" customWidth="1"/>
    <col min="6425" max="6425" width="1.5" style="2" customWidth="1"/>
    <col min="6426" max="6436" width="3.25" style="2" customWidth="1"/>
    <col min="6437" max="6437" width="1.5" style="2" customWidth="1"/>
    <col min="6438" max="6448" width="3.25" style="2" customWidth="1"/>
    <col min="6449" max="6449" width="1.5" style="2" customWidth="1"/>
    <col min="6450" max="6460" width="3.25" style="2" customWidth="1"/>
    <col min="6461" max="6461" width="1.5" style="2" customWidth="1"/>
    <col min="6462" max="6472" width="3.25" style="2" customWidth="1"/>
    <col min="6473" max="6473" width="1.5" style="2" customWidth="1"/>
    <col min="6474" max="6484" width="3.25" style="2" customWidth="1"/>
    <col min="6485" max="6485" width="1.5" style="2" customWidth="1"/>
    <col min="6486" max="6486" width="3.25" style="2" customWidth="1"/>
    <col min="6487" max="6494" width="5" style="2" customWidth="1"/>
    <col min="6495" max="6544" width="22.5" style="2" customWidth="1"/>
    <col min="6545" max="6656" width="9" style="2"/>
    <col min="6657" max="6668" width="3.25" style="2" customWidth="1"/>
    <col min="6669" max="6669" width="1.5" style="2" customWidth="1"/>
    <col min="6670" max="6680" width="3.25" style="2" customWidth="1"/>
    <col min="6681" max="6681" width="1.5" style="2" customWidth="1"/>
    <col min="6682" max="6692" width="3.25" style="2" customWidth="1"/>
    <col min="6693" max="6693" width="1.5" style="2" customWidth="1"/>
    <col min="6694" max="6704" width="3.25" style="2" customWidth="1"/>
    <col min="6705" max="6705" width="1.5" style="2" customWidth="1"/>
    <col min="6706" max="6716" width="3.25" style="2" customWidth="1"/>
    <col min="6717" max="6717" width="1.5" style="2" customWidth="1"/>
    <col min="6718" max="6728" width="3.25" style="2" customWidth="1"/>
    <col min="6729" max="6729" width="1.5" style="2" customWidth="1"/>
    <col min="6730" max="6740" width="3.25" style="2" customWidth="1"/>
    <col min="6741" max="6741" width="1.5" style="2" customWidth="1"/>
    <col min="6742" max="6742" width="3.25" style="2" customWidth="1"/>
    <col min="6743" max="6750" width="5" style="2" customWidth="1"/>
    <col min="6751" max="6800" width="22.5" style="2" customWidth="1"/>
    <col min="6801" max="6912" width="9" style="2"/>
    <col min="6913" max="6924" width="3.25" style="2" customWidth="1"/>
    <col min="6925" max="6925" width="1.5" style="2" customWidth="1"/>
    <col min="6926" max="6936" width="3.25" style="2" customWidth="1"/>
    <col min="6937" max="6937" width="1.5" style="2" customWidth="1"/>
    <col min="6938" max="6948" width="3.25" style="2" customWidth="1"/>
    <col min="6949" max="6949" width="1.5" style="2" customWidth="1"/>
    <col min="6950" max="6960" width="3.25" style="2" customWidth="1"/>
    <col min="6961" max="6961" width="1.5" style="2" customWidth="1"/>
    <col min="6962" max="6972" width="3.25" style="2" customWidth="1"/>
    <col min="6973" max="6973" width="1.5" style="2" customWidth="1"/>
    <col min="6974" max="6984" width="3.25" style="2" customWidth="1"/>
    <col min="6985" max="6985" width="1.5" style="2" customWidth="1"/>
    <col min="6986" max="6996" width="3.25" style="2" customWidth="1"/>
    <col min="6997" max="6997" width="1.5" style="2" customWidth="1"/>
    <col min="6998" max="6998" width="3.25" style="2" customWidth="1"/>
    <col min="6999" max="7006" width="5" style="2" customWidth="1"/>
    <col min="7007" max="7056" width="22.5" style="2" customWidth="1"/>
    <col min="7057" max="7168" width="9" style="2"/>
    <col min="7169" max="7180" width="3.25" style="2" customWidth="1"/>
    <col min="7181" max="7181" width="1.5" style="2" customWidth="1"/>
    <col min="7182" max="7192" width="3.25" style="2" customWidth="1"/>
    <col min="7193" max="7193" width="1.5" style="2" customWidth="1"/>
    <col min="7194" max="7204" width="3.25" style="2" customWidth="1"/>
    <col min="7205" max="7205" width="1.5" style="2" customWidth="1"/>
    <col min="7206" max="7216" width="3.25" style="2" customWidth="1"/>
    <col min="7217" max="7217" width="1.5" style="2" customWidth="1"/>
    <col min="7218" max="7228" width="3.25" style="2" customWidth="1"/>
    <col min="7229" max="7229" width="1.5" style="2" customWidth="1"/>
    <col min="7230" max="7240" width="3.25" style="2" customWidth="1"/>
    <col min="7241" max="7241" width="1.5" style="2" customWidth="1"/>
    <col min="7242" max="7252" width="3.25" style="2" customWidth="1"/>
    <col min="7253" max="7253" width="1.5" style="2" customWidth="1"/>
    <col min="7254" max="7254" width="3.25" style="2" customWidth="1"/>
    <col min="7255" max="7262" width="5" style="2" customWidth="1"/>
    <col min="7263" max="7312" width="22.5" style="2" customWidth="1"/>
    <col min="7313" max="7424" width="9" style="2"/>
    <col min="7425" max="7436" width="3.25" style="2" customWidth="1"/>
    <col min="7437" max="7437" width="1.5" style="2" customWidth="1"/>
    <col min="7438" max="7448" width="3.25" style="2" customWidth="1"/>
    <col min="7449" max="7449" width="1.5" style="2" customWidth="1"/>
    <col min="7450" max="7460" width="3.25" style="2" customWidth="1"/>
    <col min="7461" max="7461" width="1.5" style="2" customWidth="1"/>
    <col min="7462" max="7472" width="3.25" style="2" customWidth="1"/>
    <col min="7473" max="7473" width="1.5" style="2" customWidth="1"/>
    <col min="7474" max="7484" width="3.25" style="2" customWidth="1"/>
    <col min="7485" max="7485" width="1.5" style="2" customWidth="1"/>
    <col min="7486" max="7496" width="3.25" style="2" customWidth="1"/>
    <col min="7497" max="7497" width="1.5" style="2" customWidth="1"/>
    <col min="7498" max="7508" width="3.25" style="2" customWidth="1"/>
    <col min="7509" max="7509" width="1.5" style="2" customWidth="1"/>
    <col min="7510" max="7510" width="3.25" style="2" customWidth="1"/>
    <col min="7511" max="7518" width="5" style="2" customWidth="1"/>
    <col min="7519" max="7568" width="22.5" style="2" customWidth="1"/>
    <col min="7569" max="7680" width="9" style="2"/>
    <col min="7681" max="7692" width="3.25" style="2" customWidth="1"/>
    <col min="7693" max="7693" width="1.5" style="2" customWidth="1"/>
    <col min="7694" max="7704" width="3.25" style="2" customWidth="1"/>
    <col min="7705" max="7705" width="1.5" style="2" customWidth="1"/>
    <col min="7706" max="7716" width="3.25" style="2" customWidth="1"/>
    <col min="7717" max="7717" width="1.5" style="2" customWidth="1"/>
    <col min="7718" max="7728" width="3.25" style="2" customWidth="1"/>
    <col min="7729" max="7729" width="1.5" style="2" customWidth="1"/>
    <col min="7730" max="7740" width="3.25" style="2" customWidth="1"/>
    <col min="7741" max="7741" width="1.5" style="2" customWidth="1"/>
    <col min="7742" max="7752" width="3.25" style="2" customWidth="1"/>
    <col min="7753" max="7753" width="1.5" style="2" customWidth="1"/>
    <col min="7754" max="7764" width="3.25" style="2" customWidth="1"/>
    <col min="7765" max="7765" width="1.5" style="2" customWidth="1"/>
    <col min="7766" max="7766" width="3.25" style="2" customWidth="1"/>
    <col min="7767" max="7774" width="5" style="2" customWidth="1"/>
    <col min="7775" max="7824" width="22.5" style="2" customWidth="1"/>
    <col min="7825" max="7936" width="9" style="2"/>
    <col min="7937" max="7948" width="3.25" style="2" customWidth="1"/>
    <col min="7949" max="7949" width="1.5" style="2" customWidth="1"/>
    <col min="7950" max="7960" width="3.25" style="2" customWidth="1"/>
    <col min="7961" max="7961" width="1.5" style="2" customWidth="1"/>
    <col min="7962" max="7972" width="3.25" style="2" customWidth="1"/>
    <col min="7973" max="7973" width="1.5" style="2" customWidth="1"/>
    <col min="7974" max="7984" width="3.25" style="2" customWidth="1"/>
    <col min="7985" max="7985" width="1.5" style="2" customWidth="1"/>
    <col min="7986" max="7996" width="3.25" style="2" customWidth="1"/>
    <col min="7997" max="7997" width="1.5" style="2" customWidth="1"/>
    <col min="7998" max="8008" width="3.25" style="2" customWidth="1"/>
    <col min="8009" max="8009" width="1.5" style="2" customWidth="1"/>
    <col min="8010" max="8020" width="3.25" style="2" customWidth="1"/>
    <col min="8021" max="8021" width="1.5" style="2" customWidth="1"/>
    <col min="8022" max="8022" width="3.25" style="2" customWidth="1"/>
    <col min="8023" max="8030" width="5" style="2" customWidth="1"/>
    <col min="8031" max="8080" width="22.5" style="2" customWidth="1"/>
    <col min="8081" max="8192" width="9" style="2"/>
    <col min="8193" max="8204" width="3.25" style="2" customWidth="1"/>
    <col min="8205" max="8205" width="1.5" style="2" customWidth="1"/>
    <col min="8206" max="8216" width="3.25" style="2" customWidth="1"/>
    <col min="8217" max="8217" width="1.5" style="2" customWidth="1"/>
    <col min="8218" max="8228" width="3.25" style="2" customWidth="1"/>
    <col min="8229" max="8229" width="1.5" style="2" customWidth="1"/>
    <col min="8230" max="8240" width="3.25" style="2" customWidth="1"/>
    <col min="8241" max="8241" width="1.5" style="2" customWidth="1"/>
    <col min="8242" max="8252" width="3.25" style="2" customWidth="1"/>
    <col min="8253" max="8253" width="1.5" style="2" customWidth="1"/>
    <col min="8254" max="8264" width="3.25" style="2" customWidth="1"/>
    <col min="8265" max="8265" width="1.5" style="2" customWidth="1"/>
    <col min="8266" max="8276" width="3.25" style="2" customWidth="1"/>
    <col min="8277" max="8277" width="1.5" style="2" customWidth="1"/>
    <col min="8278" max="8278" width="3.25" style="2" customWidth="1"/>
    <col min="8279" max="8286" width="5" style="2" customWidth="1"/>
    <col min="8287" max="8336" width="22.5" style="2" customWidth="1"/>
    <col min="8337" max="8448" width="9" style="2"/>
    <col min="8449" max="8460" width="3.25" style="2" customWidth="1"/>
    <col min="8461" max="8461" width="1.5" style="2" customWidth="1"/>
    <col min="8462" max="8472" width="3.25" style="2" customWidth="1"/>
    <col min="8473" max="8473" width="1.5" style="2" customWidth="1"/>
    <col min="8474" max="8484" width="3.25" style="2" customWidth="1"/>
    <col min="8485" max="8485" width="1.5" style="2" customWidth="1"/>
    <col min="8486" max="8496" width="3.25" style="2" customWidth="1"/>
    <col min="8497" max="8497" width="1.5" style="2" customWidth="1"/>
    <col min="8498" max="8508" width="3.25" style="2" customWidth="1"/>
    <col min="8509" max="8509" width="1.5" style="2" customWidth="1"/>
    <col min="8510" max="8520" width="3.25" style="2" customWidth="1"/>
    <col min="8521" max="8521" width="1.5" style="2" customWidth="1"/>
    <col min="8522" max="8532" width="3.25" style="2" customWidth="1"/>
    <col min="8533" max="8533" width="1.5" style="2" customWidth="1"/>
    <col min="8534" max="8534" width="3.25" style="2" customWidth="1"/>
    <col min="8535" max="8542" width="5" style="2" customWidth="1"/>
    <col min="8543" max="8592" width="22.5" style="2" customWidth="1"/>
    <col min="8593" max="8704" width="9" style="2"/>
    <col min="8705" max="8716" width="3.25" style="2" customWidth="1"/>
    <col min="8717" max="8717" width="1.5" style="2" customWidth="1"/>
    <col min="8718" max="8728" width="3.25" style="2" customWidth="1"/>
    <col min="8729" max="8729" width="1.5" style="2" customWidth="1"/>
    <col min="8730" max="8740" width="3.25" style="2" customWidth="1"/>
    <col min="8741" max="8741" width="1.5" style="2" customWidth="1"/>
    <col min="8742" max="8752" width="3.25" style="2" customWidth="1"/>
    <col min="8753" max="8753" width="1.5" style="2" customWidth="1"/>
    <col min="8754" max="8764" width="3.25" style="2" customWidth="1"/>
    <col min="8765" max="8765" width="1.5" style="2" customWidth="1"/>
    <col min="8766" max="8776" width="3.25" style="2" customWidth="1"/>
    <col min="8777" max="8777" width="1.5" style="2" customWidth="1"/>
    <col min="8778" max="8788" width="3.25" style="2" customWidth="1"/>
    <col min="8789" max="8789" width="1.5" style="2" customWidth="1"/>
    <col min="8790" max="8790" width="3.25" style="2" customWidth="1"/>
    <col min="8791" max="8798" width="5" style="2" customWidth="1"/>
    <col min="8799" max="8848" width="22.5" style="2" customWidth="1"/>
    <col min="8849" max="8960" width="9" style="2"/>
    <col min="8961" max="8972" width="3.25" style="2" customWidth="1"/>
    <col min="8973" max="8973" width="1.5" style="2" customWidth="1"/>
    <col min="8974" max="8984" width="3.25" style="2" customWidth="1"/>
    <col min="8985" max="8985" width="1.5" style="2" customWidth="1"/>
    <col min="8986" max="8996" width="3.25" style="2" customWidth="1"/>
    <col min="8997" max="8997" width="1.5" style="2" customWidth="1"/>
    <col min="8998" max="9008" width="3.25" style="2" customWidth="1"/>
    <col min="9009" max="9009" width="1.5" style="2" customWidth="1"/>
    <col min="9010" max="9020" width="3.25" style="2" customWidth="1"/>
    <col min="9021" max="9021" width="1.5" style="2" customWidth="1"/>
    <col min="9022" max="9032" width="3.25" style="2" customWidth="1"/>
    <col min="9033" max="9033" width="1.5" style="2" customWidth="1"/>
    <col min="9034" max="9044" width="3.25" style="2" customWidth="1"/>
    <col min="9045" max="9045" width="1.5" style="2" customWidth="1"/>
    <col min="9046" max="9046" width="3.25" style="2" customWidth="1"/>
    <col min="9047" max="9054" width="5" style="2" customWidth="1"/>
    <col min="9055" max="9104" width="22.5" style="2" customWidth="1"/>
    <col min="9105" max="9216" width="9" style="2"/>
    <col min="9217" max="9228" width="3.25" style="2" customWidth="1"/>
    <col min="9229" max="9229" width="1.5" style="2" customWidth="1"/>
    <col min="9230" max="9240" width="3.25" style="2" customWidth="1"/>
    <col min="9241" max="9241" width="1.5" style="2" customWidth="1"/>
    <col min="9242" max="9252" width="3.25" style="2" customWidth="1"/>
    <col min="9253" max="9253" width="1.5" style="2" customWidth="1"/>
    <col min="9254" max="9264" width="3.25" style="2" customWidth="1"/>
    <col min="9265" max="9265" width="1.5" style="2" customWidth="1"/>
    <col min="9266" max="9276" width="3.25" style="2" customWidth="1"/>
    <col min="9277" max="9277" width="1.5" style="2" customWidth="1"/>
    <col min="9278" max="9288" width="3.25" style="2" customWidth="1"/>
    <col min="9289" max="9289" width="1.5" style="2" customWidth="1"/>
    <col min="9290" max="9300" width="3.25" style="2" customWidth="1"/>
    <col min="9301" max="9301" width="1.5" style="2" customWidth="1"/>
    <col min="9302" max="9302" width="3.25" style="2" customWidth="1"/>
    <col min="9303" max="9310" width="5" style="2" customWidth="1"/>
    <col min="9311" max="9360" width="22.5" style="2" customWidth="1"/>
    <col min="9361" max="9472" width="9" style="2"/>
    <col min="9473" max="9484" width="3.25" style="2" customWidth="1"/>
    <col min="9485" max="9485" width="1.5" style="2" customWidth="1"/>
    <col min="9486" max="9496" width="3.25" style="2" customWidth="1"/>
    <col min="9497" max="9497" width="1.5" style="2" customWidth="1"/>
    <col min="9498" max="9508" width="3.25" style="2" customWidth="1"/>
    <col min="9509" max="9509" width="1.5" style="2" customWidth="1"/>
    <col min="9510" max="9520" width="3.25" style="2" customWidth="1"/>
    <col min="9521" max="9521" width="1.5" style="2" customWidth="1"/>
    <col min="9522" max="9532" width="3.25" style="2" customWidth="1"/>
    <col min="9533" max="9533" width="1.5" style="2" customWidth="1"/>
    <col min="9534" max="9544" width="3.25" style="2" customWidth="1"/>
    <col min="9545" max="9545" width="1.5" style="2" customWidth="1"/>
    <col min="9546" max="9556" width="3.25" style="2" customWidth="1"/>
    <col min="9557" max="9557" width="1.5" style="2" customWidth="1"/>
    <col min="9558" max="9558" width="3.25" style="2" customWidth="1"/>
    <col min="9559" max="9566" width="5" style="2" customWidth="1"/>
    <col min="9567" max="9616" width="22.5" style="2" customWidth="1"/>
    <col min="9617" max="9728" width="9" style="2"/>
    <col min="9729" max="9740" width="3.25" style="2" customWidth="1"/>
    <col min="9741" max="9741" width="1.5" style="2" customWidth="1"/>
    <col min="9742" max="9752" width="3.25" style="2" customWidth="1"/>
    <col min="9753" max="9753" width="1.5" style="2" customWidth="1"/>
    <col min="9754" max="9764" width="3.25" style="2" customWidth="1"/>
    <col min="9765" max="9765" width="1.5" style="2" customWidth="1"/>
    <col min="9766" max="9776" width="3.25" style="2" customWidth="1"/>
    <col min="9777" max="9777" width="1.5" style="2" customWidth="1"/>
    <col min="9778" max="9788" width="3.25" style="2" customWidth="1"/>
    <col min="9789" max="9789" width="1.5" style="2" customWidth="1"/>
    <col min="9790" max="9800" width="3.25" style="2" customWidth="1"/>
    <col min="9801" max="9801" width="1.5" style="2" customWidth="1"/>
    <col min="9802" max="9812" width="3.25" style="2" customWidth="1"/>
    <col min="9813" max="9813" width="1.5" style="2" customWidth="1"/>
    <col min="9814" max="9814" width="3.25" style="2" customWidth="1"/>
    <col min="9815" max="9822" width="5" style="2" customWidth="1"/>
    <col min="9823" max="9872" width="22.5" style="2" customWidth="1"/>
    <col min="9873" max="9984" width="9" style="2"/>
    <col min="9985" max="9996" width="3.25" style="2" customWidth="1"/>
    <col min="9997" max="9997" width="1.5" style="2" customWidth="1"/>
    <col min="9998" max="10008" width="3.25" style="2" customWidth="1"/>
    <col min="10009" max="10009" width="1.5" style="2" customWidth="1"/>
    <col min="10010" max="10020" width="3.25" style="2" customWidth="1"/>
    <col min="10021" max="10021" width="1.5" style="2" customWidth="1"/>
    <col min="10022" max="10032" width="3.25" style="2" customWidth="1"/>
    <col min="10033" max="10033" width="1.5" style="2" customWidth="1"/>
    <col min="10034" max="10044" width="3.25" style="2" customWidth="1"/>
    <col min="10045" max="10045" width="1.5" style="2" customWidth="1"/>
    <col min="10046" max="10056" width="3.25" style="2" customWidth="1"/>
    <col min="10057" max="10057" width="1.5" style="2" customWidth="1"/>
    <col min="10058" max="10068" width="3.25" style="2" customWidth="1"/>
    <col min="10069" max="10069" width="1.5" style="2" customWidth="1"/>
    <col min="10070" max="10070" width="3.25" style="2" customWidth="1"/>
    <col min="10071" max="10078" width="5" style="2" customWidth="1"/>
    <col min="10079" max="10128" width="22.5" style="2" customWidth="1"/>
    <col min="10129" max="10240" width="9" style="2"/>
    <col min="10241" max="10252" width="3.25" style="2" customWidth="1"/>
    <col min="10253" max="10253" width="1.5" style="2" customWidth="1"/>
    <col min="10254" max="10264" width="3.25" style="2" customWidth="1"/>
    <col min="10265" max="10265" width="1.5" style="2" customWidth="1"/>
    <col min="10266" max="10276" width="3.25" style="2" customWidth="1"/>
    <col min="10277" max="10277" width="1.5" style="2" customWidth="1"/>
    <col min="10278" max="10288" width="3.25" style="2" customWidth="1"/>
    <col min="10289" max="10289" width="1.5" style="2" customWidth="1"/>
    <col min="10290" max="10300" width="3.25" style="2" customWidth="1"/>
    <col min="10301" max="10301" width="1.5" style="2" customWidth="1"/>
    <col min="10302" max="10312" width="3.25" style="2" customWidth="1"/>
    <col min="10313" max="10313" width="1.5" style="2" customWidth="1"/>
    <col min="10314" max="10324" width="3.25" style="2" customWidth="1"/>
    <col min="10325" max="10325" width="1.5" style="2" customWidth="1"/>
    <col min="10326" max="10326" width="3.25" style="2" customWidth="1"/>
    <col min="10327" max="10334" width="5" style="2" customWidth="1"/>
    <col min="10335" max="10384" width="22.5" style="2" customWidth="1"/>
    <col min="10385" max="10496" width="9" style="2"/>
    <col min="10497" max="10508" width="3.25" style="2" customWidth="1"/>
    <col min="10509" max="10509" width="1.5" style="2" customWidth="1"/>
    <col min="10510" max="10520" width="3.25" style="2" customWidth="1"/>
    <col min="10521" max="10521" width="1.5" style="2" customWidth="1"/>
    <col min="10522" max="10532" width="3.25" style="2" customWidth="1"/>
    <col min="10533" max="10533" width="1.5" style="2" customWidth="1"/>
    <col min="10534" max="10544" width="3.25" style="2" customWidth="1"/>
    <col min="10545" max="10545" width="1.5" style="2" customWidth="1"/>
    <col min="10546" max="10556" width="3.25" style="2" customWidth="1"/>
    <col min="10557" max="10557" width="1.5" style="2" customWidth="1"/>
    <col min="10558" max="10568" width="3.25" style="2" customWidth="1"/>
    <col min="10569" max="10569" width="1.5" style="2" customWidth="1"/>
    <col min="10570" max="10580" width="3.25" style="2" customWidth="1"/>
    <col min="10581" max="10581" width="1.5" style="2" customWidth="1"/>
    <col min="10582" max="10582" width="3.25" style="2" customWidth="1"/>
    <col min="10583" max="10590" width="5" style="2" customWidth="1"/>
    <col min="10591" max="10640" width="22.5" style="2" customWidth="1"/>
    <col min="10641" max="10752" width="9" style="2"/>
    <col min="10753" max="10764" width="3.25" style="2" customWidth="1"/>
    <col min="10765" max="10765" width="1.5" style="2" customWidth="1"/>
    <col min="10766" max="10776" width="3.25" style="2" customWidth="1"/>
    <col min="10777" max="10777" width="1.5" style="2" customWidth="1"/>
    <col min="10778" max="10788" width="3.25" style="2" customWidth="1"/>
    <col min="10789" max="10789" width="1.5" style="2" customWidth="1"/>
    <col min="10790" max="10800" width="3.25" style="2" customWidth="1"/>
    <col min="10801" max="10801" width="1.5" style="2" customWidth="1"/>
    <col min="10802" max="10812" width="3.25" style="2" customWidth="1"/>
    <col min="10813" max="10813" width="1.5" style="2" customWidth="1"/>
    <col min="10814" max="10824" width="3.25" style="2" customWidth="1"/>
    <col min="10825" max="10825" width="1.5" style="2" customWidth="1"/>
    <col min="10826" max="10836" width="3.25" style="2" customWidth="1"/>
    <col min="10837" max="10837" width="1.5" style="2" customWidth="1"/>
    <col min="10838" max="10838" width="3.25" style="2" customWidth="1"/>
    <col min="10839" max="10846" width="5" style="2" customWidth="1"/>
    <col min="10847" max="10896" width="22.5" style="2" customWidth="1"/>
    <col min="10897" max="11008" width="9" style="2"/>
    <col min="11009" max="11020" width="3.25" style="2" customWidth="1"/>
    <col min="11021" max="11021" width="1.5" style="2" customWidth="1"/>
    <col min="11022" max="11032" width="3.25" style="2" customWidth="1"/>
    <col min="11033" max="11033" width="1.5" style="2" customWidth="1"/>
    <col min="11034" max="11044" width="3.25" style="2" customWidth="1"/>
    <col min="11045" max="11045" width="1.5" style="2" customWidth="1"/>
    <col min="11046" max="11056" width="3.25" style="2" customWidth="1"/>
    <col min="11057" max="11057" width="1.5" style="2" customWidth="1"/>
    <col min="11058" max="11068" width="3.25" style="2" customWidth="1"/>
    <col min="11069" max="11069" width="1.5" style="2" customWidth="1"/>
    <col min="11070" max="11080" width="3.25" style="2" customWidth="1"/>
    <col min="11081" max="11081" width="1.5" style="2" customWidth="1"/>
    <col min="11082" max="11092" width="3.25" style="2" customWidth="1"/>
    <col min="11093" max="11093" width="1.5" style="2" customWidth="1"/>
    <col min="11094" max="11094" width="3.25" style="2" customWidth="1"/>
    <col min="11095" max="11102" width="5" style="2" customWidth="1"/>
    <col min="11103" max="11152" width="22.5" style="2" customWidth="1"/>
    <col min="11153" max="11264" width="9" style="2"/>
    <col min="11265" max="11276" width="3.25" style="2" customWidth="1"/>
    <col min="11277" max="11277" width="1.5" style="2" customWidth="1"/>
    <col min="11278" max="11288" width="3.25" style="2" customWidth="1"/>
    <col min="11289" max="11289" width="1.5" style="2" customWidth="1"/>
    <col min="11290" max="11300" width="3.25" style="2" customWidth="1"/>
    <col min="11301" max="11301" width="1.5" style="2" customWidth="1"/>
    <col min="11302" max="11312" width="3.25" style="2" customWidth="1"/>
    <col min="11313" max="11313" width="1.5" style="2" customWidth="1"/>
    <col min="11314" max="11324" width="3.25" style="2" customWidth="1"/>
    <col min="11325" max="11325" width="1.5" style="2" customWidth="1"/>
    <col min="11326" max="11336" width="3.25" style="2" customWidth="1"/>
    <col min="11337" max="11337" width="1.5" style="2" customWidth="1"/>
    <col min="11338" max="11348" width="3.25" style="2" customWidth="1"/>
    <col min="11349" max="11349" width="1.5" style="2" customWidth="1"/>
    <col min="11350" max="11350" width="3.25" style="2" customWidth="1"/>
    <col min="11351" max="11358" width="5" style="2" customWidth="1"/>
    <col min="11359" max="11408" width="22.5" style="2" customWidth="1"/>
    <col min="11409" max="11520" width="9" style="2"/>
    <col min="11521" max="11532" width="3.25" style="2" customWidth="1"/>
    <col min="11533" max="11533" width="1.5" style="2" customWidth="1"/>
    <col min="11534" max="11544" width="3.25" style="2" customWidth="1"/>
    <col min="11545" max="11545" width="1.5" style="2" customWidth="1"/>
    <col min="11546" max="11556" width="3.25" style="2" customWidth="1"/>
    <col min="11557" max="11557" width="1.5" style="2" customWidth="1"/>
    <col min="11558" max="11568" width="3.25" style="2" customWidth="1"/>
    <col min="11569" max="11569" width="1.5" style="2" customWidth="1"/>
    <col min="11570" max="11580" width="3.25" style="2" customWidth="1"/>
    <col min="11581" max="11581" width="1.5" style="2" customWidth="1"/>
    <col min="11582" max="11592" width="3.25" style="2" customWidth="1"/>
    <col min="11593" max="11593" width="1.5" style="2" customWidth="1"/>
    <col min="11594" max="11604" width="3.25" style="2" customWidth="1"/>
    <col min="11605" max="11605" width="1.5" style="2" customWidth="1"/>
    <col min="11606" max="11606" width="3.25" style="2" customWidth="1"/>
    <col min="11607" max="11614" width="5" style="2" customWidth="1"/>
    <col min="11615" max="11664" width="22.5" style="2" customWidth="1"/>
    <col min="11665" max="11776" width="9" style="2"/>
    <col min="11777" max="11788" width="3.25" style="2" customWidth="1"/>
    <col min="11789" max="11789" width="1.5" style="2" customWidth="1"/>
    <col min="11790" max="11800" width="3.25" style="2" customWidth="1"/>
    <col min="11801" max="11801" width="1.5" style="2" customWidth="1"/>
    <col min="11802" max="11812" width="3.25" style="2" customWidth="1"/>
    <col min="11813" max="11813" width="1.5" style="2" customWidth="1"/>
    <col min="11814" max="11824" width="3.25" style="2" customWidth="1"/>
    <col min="11825" max="11825" width="1.5" style="2" customWidth="1"/>
    <col min="11826" max="11836" width="3.25" style="2" customWidth="1"/>
    <col min="11837" max="11837" width="1.5" style="2" customWidth="1"/>
    <col min="11838" max="11848" width="3.25" style="2" customWidth="1"/>
    <col min="11849" max="11849" width="1.5" style="2" customWidth="1"/>
    <col min="11850" max="11860" width="3.25" style="2" customWidth="1"/>
    <col min="11861" max="11861" width="1.5" style="2" customWidth="1"/>
    <col min="11862" max="11862" width="3.25" style="2" customWidth="1"/>
    <col min="11863" max="11870" width="5" style="2" customWidth="1"/>
    <col min="11871" max="11920" width="22.5" style="2" customWidth="1"/>
    <col min="11921" max="12032" width="9" style="2"/>
    <col min="12033" max="12044" width="3.25" style="2" customWidth="1"/>
    <col min="12045" max="12045" width="1.5" style="2" customWidth="1"/>
    <col min="12046" max="12056" width="3.25" style="2" customWidth="1"/>
    <col min="12057" max="12057" width="1.5" style="2" customWidth="1"/>
    <col min="12058" max="12068" width="3.25" style="2" customWidth="1"/>
    <col min="12069" max="12069" width="1.5" style="2" customWidth="1"/>
    <col min="12070" max="12080" width="3.25" style="2" customWidth="1"/>
    <col min="12081" max="12081" width="1.5" style="2" customWidth="1"/>
    <col min="12082" max="12092" width="3.25" style="2" customWidth="1"/>
    <col min="12093" max="12093" width="1.5" style="2" customWidth="1"/>
    <col min="12094" max="12104" width="3.25" style="2" customWidth="1"/>
    <col min="12105" max="12105" width="1.5" style="2" customWidth="1"/>
    <col min="12106" max="12116" width="3.25" style="2" customWidth="1"/>
    <col min="12117" max="12117" width="1.5" style="2" customWidth="1"/>
    <col min="12118" max="12118" width="3.25" style="2" customWidth="1"/>
    <col min="12119" max="12126" width="5" style="2" customWidth="1"/>
    <col min="12127" max="12176" width="22.5" style="2" customWidth="1"/>
    <col min="12177" max="12288" width="9" style="2"/>
    <col min="12289" max="12300" width="3.25" style="2" customWidth="1"/>
    <col min="12301" max="12301" width="1.5" style="2" customWidth="1"/>
    <col min="12302" max="12312" width="3.25" style="2" customWidth="1"/>
    <col min="12313" max="12313" width="1.5" style="2" customWidth="1"/>
    <col min="12314" max="12324" width="3.25" style="2" customWidth="1"/>
    <col min="12325" max="12325" width="1.5" style="2" customWidth="1"/>
    <col min="12326" max="12336" width="3.25" style="2" customWidth="1"/>
    <col min="12337" max="12337" width="1.5" style="2" customWidth="1"/>
    <col min="12338" max="12348" width="3.25" style="2" customWidth="1"/>
    <col min="12349" max="12349" width="1.5" style="2" customWidth="1"/>
    <col min="12350" max="12360" width="3.25" style="2" customWidth="1"/>
    <col min="12361" max="12361" width="1.5" style="2" customWidth="1"/>
    <col min="12362" max="12372" width="3.25" style="2" customWidth="1"/>
    <col min="12373" max="12373" width="1.5" style="2" customWidth="1"/>
    <col min="12374" max="12374" width="3.25" style="2" customWidth="1"/>
    <col min="12375" max="12382" width="5" style="2" customWidth="1"/>
    <col min="12383" max="12432" width="22.5" style="2" customWidth="1"/>
    <col min="12433" max="12544" width="9" style="2"/>
    <col min="12545" max="12556" width="3.25" style="2" customWidth="1"/>
    <col min="12557" max="12557" width="1.5" style="2" customWidth="1"/>
    <col min="12558" max="12568" width="3.25" style="2" customWidth="1"/>
    <col min="12569" max="12569" width="1.5" style="2" customWidth="1"/>
    <col min="12570" max="12580" width="3.25" style="2" customWidth="1"/>
    <col min="12581" max="12581" width="1.5" style="2" customWidth="1"/>
    <col min="12582" max="12592" width="3.25" style="2" customWidth="1"/>
    <col min="12593" max="12593" width="1.5" style="2" customWidth="1"/>
    <col min="12594" max="12604" width="3.25" style="2" customWidth="1"/>
    <col min="12605" max="12605" width="1.5" style="2" customWidth="1"/>
    <col min="12606" max="12616" width="3.25" style="2" customWidth="1"/>
    <col min="12617" max="12617" width="1.5" style="2" customWidth="1"/>
    <col min="12618" max="12628" width="3.25" style="2" customWidth="1"/>
    <col min="12629" max="12629" width="1.5" style="2" customWidth="1"/>
    <col min="12630" max="12630" width="3.25" style="2" customWidth="1"/>
    <col min="12631" max="12638" width="5" style="2" customWidth="1"/>
    <col min="12639" max="12688" width="22.5" style="2" customWidth="1"/>
    <col min="12689" max="12800" width="9" style="2"/>
    <col min="12801" max="12812" width="3.25" style="2" customWidth="1"/>
    <col min="12813" max="12813" width="1.5" style="2" customWidth="1"/>
    <col min="12814" max="12824" width="3.25" style="2" customWidth="1"/>
    <col min="12825" max="12825" width="1.5" style="2" customWidth="1"/>
    <col min="12826" max="12836" width="3.25" style="2" customWidth="1"/>
    <col min="12837" max="12837" width="1.5" style="2" customWidth="1"/>
    <col min="12838" max="12848" width="3.25" style="2" customWidth="1"/>
    <col min="12849" max="12849" width="1.5" style="2" customWidth="1"/>
    <col min="12850" max="12860" width="3.25" style="2" customWidth="1"/>
    <col min="12861" max="12861" width="1.5" style="2" customWidth="1"/>
    <col min="12862" max="12872" width="3.25" style="2" customWidth="1"/>
    <col min="12873" max="12873" width="1.5" style="2" customWidth="1"/>
    <col min="12874" max="12884" width="3.25" style="2" customWidth="1"/>
    <col min="12885" max="12885" width="1.5" style="2" customWidth="1"/>
    <col min="12886" max="12886" width="3.25" style="2" customWidth="1"/>
    <col min="12887" max="12894" width="5" style="2" customWidth="1"/>
    <col min="12895" max="12944" width="22.5" style="2" customWidth="1"/>
    <col min="12945" max="13056" width="9" style="2"/>
    <col min="13057" max="13068" width="3.25" style="2" customWidth="1"/>
    <col min="13069" max="13069" width="1.5" style="2" customWidth="1"/>
    <col min="13070" max="13080" width="3.25" style="2" customWidth="1"/>
    <col min="13081" max="13081" width="1.5" style="2" customWidth="1"/>
    <col min="13082" max="13092" width="3.25" style="2" customWidth="1"/>
    <col min="13093" max="13093" width="1.5" style="2" customWidth="1"/>
    <col min="13094" max="13104" width="3.25" style="2" customWidth="1"/>
    <col min="13105" max="13105" width="1.5" style="2" customWidth="1"/>
    <col min="13106" max="13116" width="3.25" style="2" customWidth="1"/>
    <col min="13117" max="13117" width="1.5" style="2" customWidth="1"/>
    <col min="13118" max="13128" width="3.25" style="2" customWidth="1"/>
    <col min="13129" max="13129" width="1.5" style="2" customWidth="1"/>
    <col min="13130" max="13140" width="3.25" style="2" customWidth="1"/>
    <col min="13141" max="13141" width="1.5" style="2" customWidth="1"/>
    <col min="13142" max="13142" width="3.25" style="2" customWidth="1"/>
    <col min="13143" max="13150" width="5" style="2" customWidth="1"/>
    <col min="13151" max="13200" width="22.5" style="2" customWidth="1"/>
    <col min="13201" max="13312" width="9" style="2"/>
    <col min="13313" max="13324" width="3.25" style="2" customWidth="1"/>
    <col min="13325" max="13325" width="1.5" style="2" customWidth="1"/>
    <col min="13326" max="13336" width="3.25" style="2" customWidth="1"/>
    <col min="13337" max="13337" width="1.5" style="2" customWidth="1"/>
    <col min="13338" max="13348" width="3.25" style="2" customWidth="1"/>
    <col min="13349" max="13349" width="1.5" style="2" customWidth="1"/>
    <col min="13350" max="13360" width="3.25" style="2" customWidth="1"/>
    <col min="13361" max="13361" width="1.5" style="2" customWidth="1"/>
    <col min="13362" max="13372" width="3.25" style="2" customWidth="1"/>
    <col min="13373" max="13373" width="1.5" style="2" customWidth="1"/>
    <col min="13374" max="13384" width="3.25" style="2" customWidth="1"/>
    <col min="13385" max="13385" width="1.5" style="2" customWidth="1"/>
    <col min="13386" max="13396" width="3.25" style="2" customWidth="1"/>
    <col min="13397" max="13397" width="1.5" style="2" customWidth="1"/>
    <col min="13398" max="13398" width="3.25" style="2" customWidth="1"/>
    <col min="13399" max="13406" width="5" style="2" customWidth="1"/>
    <col min="13407" max="13456" width="22.5" style="2" customWidth="1"/>
    <col min="13457" max="13568" width="9" style="2"/>
    <col min="13569" max="13580" width="3.25" style="2" customWidth="1"/>
    <col min="13581" max="13581" width="1.5" style="2" customWidth="1"/>
    <col min="13582" max="13592" width="3.25" style="2" customWidth="1"/>
    <col min="13593" max="13593" width="1.5" style="2" customWidth="1"/>
    <col min="13594" max="13604" width="3.25" style="2" customWidth="1"/>
    <col min="13605" max="13605" width="1.5" style="2" customWidth="1"/>
    <col min="13606" max="13616" width="3.25" style="2" customWidth="1"/>
    <col min="13617" max="13617" width="1.5" style="2" customWidth="1"/>
    <col min="13618" max="13628" width="3.25" style="2" customWidth="1"/>
    <col min="13629" max="13629" width="1.5" style="2" customWidth="1"/>
    <col min="13630" max="13640" width="3.25" style="2" customWidth="1"/>
    <col min="13641" max="13641" width="1.5" style="2" customWidth="1"/>
    <col min="13642" max="13652" width="3.25" style="2" customWidth="1"/>
    <col min="13653" max="13653" width="1.5" style="2" customWidth="1"/>
    <col min="13654" max="13654" width="3.25" style="2" customWidth="1"/>
    <col min="13655" max="13662" width="5" style="2" customWidth="1"/>
    <col min="13663" max="13712" width="22.5" style="2" customWidth="1"/>
    <col min="13713" max="13824" width="9" style="2"/>
    <col min="13825" max="13836" width="3.25" style="2" customWidth="1"/>
    <col min="13837" max="13837" width="1.5" style="2" customWidth="1"/>
    <col min="13838" max="13848" width="3.25" style="2" customWidth="1"/>
    <col min="13849" max="13849" width="1.5" style="2" customWidth="1"/>
    <col min="13850" max="13860" width="3.25" style="2" customWidth="1"/>
    <col min="13861" max="13861" width="1.5" style="2" customWidth="1"/>
    <col min="13862" max="13872" width="3.25" style="2" customWidth="1"/>
    <col min="13873" max="13873" width="1.5" style="2" customWidth="1"/>
    <col min="13874" max="13884" width="3.25" style="2" customWidth="1"/>
    <col min="13885" max="13885" width="1.5" style="2" customWidth="1"/>
    <col min="13886" max="13896" width="3.25" style="2" customWidth="1"/>
    <col min="13897" max="13897" width="1.5" style="2" customWidth="1"/>
    <col min="13898" max="13908" width="3.25" style="2" customWidth="1"/>
    <col min="13909" max="13909" width="1.5" style="2" customWidth="1"/>
    <col min="13910" max="13910" width="3.25" style="2" customWidth="1"/>
    <col min="13911" max="13918" width="5" style="2" customWidth="1"/>
    <col min="13919" max="13968" width="22.5" style="2" customWidth="1"/>
    <col min="13969" max="14080" width="9" style="2"/>
    <col min="14081" max="14092" width="3.25" style="2" customWidth="1"/>
    <col min="14093" max="14093" width="1.5" style="2" customWidth="1"/>
    <col min="14094" max="14104" width="3.25" style="2" customWidth="1"/>
    <col min="14105" max="14105" width="1.5" style="2" customWidth="1"/>
    <col min="14106" max="14116" width="3.25" style="2" customWidth="1"/>
    <col min="14117" max="14117" width="1.5" style="2" customWidth="1"/>
    <col min="14118" max="14128" width="3.25" style="2" customWidth="1"/>
    <col min="14129" max="14129" width="1.5" style="2" customWidth="1"/>
    <col min="14130" max="14140" width="3.25" style="2" customWidth="1"/>
    <col min="14141" max="14141" width="1.5" style="2" customWidth="1"/>
    <col min="14142" max="14152" width="3.25" style="2" customWidth="1"/>
    <col min="14153" max="14153" width="1.5" style="2" customWidth="1"/>
    <col min="14154" max="14164" width="3.25" style="2" customWidth="1"/>
    <col min="14165" max="14165" width="1.5" style="2" customWidth="1"/>
    <col min="14166" max="14166" width="3.25" style="2" customWidth="1"/>
    <col min="14167" max="14174" width="5" style="2" customWidth="1"/>
    <col min="14175" max="14224" width="22.5" style="2" customWidth="1"/>
    <col min="14225" max="14336" width="9" style="2"/>
    <col min="14337" max="14348" width="3.25" style="2" customWidth="1"/>
    <col min="14349" max="14349" width="1.5" style="2" customWidth="1"/>
    <col min="14350" max="14360" width="3.25" style="2" customWidth="1"/>
    <col min="14361" max="14361" width="1.5" style="2" customWidth="1"/>
    <col min="14362" max="14372" width="3.25" style="2" customWidth="1"/>
    <col min="14373" max="14373" width="1.5" style="2" customWidth="1"/>
    <col min="14374" max="14384" width="3.25" style="2" customWidth="1"/>
    <col min="14385" max="14385" width="1.5" style="2" customWidth="1"/>
    <col min="14386" max="14396" width="3.25" style="2" customWidth="1"/>
    <col min="14397" max="14397" width="1.5" style="2" customWidth="1"/>
    <col min="14398" max="14408" width="3.25" style="2" customWidth="1"/>
    <col min="14409" max="14409" width="1.5" style="2" customWidth="1"/>
    <col min="14410" max="14420" width="3.25" style="2" customWidth="1"/>
    <col min="14421" max="14421" width="1.5" style="2" customWidth="1"/>
    <col min="14422" max="14422" width="3.25" style="2" customWidth="1"/>
    <col min="14423" max="14430" width="5" style="2" customWidth="1"/>
    <col min="14431" max="14480" width="22.5" style="2" customWidth="1"/>
    <col min="14481" max="14592" width="9" style="2"/>
    <col min="14593" max="14604" width="3.25" style="2" customWidth="1"/>
    <col min="14605" max="14605" width="1.5" style="2" customWidth="1"/>
    <col min="14606" max="14616" width="3.25" style="2" customWidth="1"/>
    <col min="14617" max="14617" width="1.5" style="2" customWidth="1"/>
    <col min="14618" max="14628" width="3.25" style="2" customWidth="1"/>
    <col min="14629" max="14629" width="1.5" style="2" customWidth="1"/>
    <col min="14630" max="14640" width="3.25" style="2" customWidth="1"/>
    <col min="14641" max="14641" width="1.5" style="2" customWidth="1"/>
    <col min="14642" max="14652" width="3.25" style="2" customWidth="1"/>
    <col min="14653" max="14653" width="1.5" style="2" customWidth="1"/>
    <col min="14654" max="14664" width="3.25" style="2" customWidth="1"/>
    <col min="14665" max="14665" width="1.5" style="2" customWidth="1"/>
    <col min="14666" max="14676" width="3.25" style="2" customWidth="1"/>
    <col min="14677" max="14677" width="1.5" style="2" customWidth="1"/>
    <col min="14678" max="14678" width="3.25" style="2" customWidth="1"/>
    <col min="14679" max="14686" width="5" style="2" customWidth="1"/>
    <col min="14687" max="14736" width="22.5" style="2" customWidth="1"/>
    <col min="14737" max="14848" width="9" style="2"/>
    <col min="14849" max="14860" width="3.25" style="2" customWidth="1"/>
    <col min="14861" max="14861" width="1.5" style="2" customWidth="1"/>
    <col min="14862" max="14872" width="3.25" style="2" customWidth="1"/>
    <col min="14873" max="14873" width="1.5" style="2" customWidth="1"/>
    <col min="14874" max="14884" width="3.25" style="2" customWidth="1"/>
    <col min="14885" max="14885" width="1.5" style="2" customWidth="1"/>
    <col min="14886" max="14896" width="3.25" style="2" customWidth="1"/>
    <col min="14897" max="14897" width="1.5" style="2" customWidth="1"/>
    <col min="14898" max="14908" width="3.25" style="2" customWidth="1"/>
    <col min="14909" max="14909" width="1.5" style="2" customWidth="1"/>
    <col min="14910" max="14920" width="3.25" style="2" customWidth="1"/>
    <col min="14921" max="14921" width="1.5" style="2" customWidth="1"/>
    <col min="14922" max="14932" width="3.25" style="2" customWidth="1"/>
    <col min="14933" max="14933" width="1.5" style="2" customWidth="1"/>
    <col min="14934" max="14934" width="3.25" style="2" customWidth="1"/>
    <col min="14935" max="14942" width="5" style="2" customWidth="1"/>
    <col min="14943" max="14992" width="22.5" style="2" customWidth="1"/>
    <col min="14993" max="15104" width="9" style="2"/>
    <col min="15105" max="15116" width="3.25" style="2" customWidth="1"/>
    <col min="15117" max="15117" width="1.5" style="2" customWidth="1"/>
    <col min="15118" max="15128" width="3.25" style="2" customWidth="1"/>
    <col min="15129" max="15129" width="1.5" style="2" customWidth="1"/>
    <col min="15130" max="15140" width="3.25" style="2" customWidth="1"/>
    <col min="15141" max="15141" width="1.5" style="2" customWidth="1"/>
    <col min="15142" max="15152" width="3.25" style="2" customWidth="1"/>
    <col min="15153" max="15153" width="1.5" style="2" customWidth="1"/>
    <col min="15154" max="15164" width="3.25" style="2" customWidth="1"/>
    <col min="15165" max="15165" width="1.5" style="2" customWidth="1"/>
    <col min="15166" max="15176" width="3.25" style="2" customWidth="1"/>
    <col min="15177" max="15177" width="1.5" style="2" customWidth="1"/>
    <col min="15178" max="15188" width="3.25" style="2" customWidth="1"/>
    <col min="15189" max="15189" width="1.5" style="2" customWidth="1"/>
    <col min="15190" max="15190" width="3.25" style="2" customWidth="1"/>
    <col min="15191" max="15198" width="5" style="2" customWidth="1"/>
    <col min="15199" max="15248" width="22.5" style="2" customWidth="1"/>
    <col min="15249" max="15360" width="9" style="2"/>
    <col min="15361" max="15372" width="3.25" style="2" customWidth="1"/>
    <col min="15373" max="15373" width="1.5" style="2" customWidth="1"/>
    <col min="15374" max="15384" width="3.25" style="2" customWidth="1"/>
    <col min="15385" max="15385" width="1.5" style="2" customWidth="1"/>
    <col min="15386" max="15396" width="3.25" style="2" customWidth="1"/>
    <col min="15397" max="15397" width="1.5" style="2" customWidth="1"/>
    <col min="15398" max="15408" width="3.25" style="2" customWidth="1"/>
    <col min="15409" max="15409" width="1.5" style="2" customWidth="1"/>
    <col min="15410" max="15420" width="3.25" style="2" customWidth="1"/>
    <col min="15421" max="15421" width="1.5" style="2" customWidth="1"/>
    <col min="15422" max="15432" width="3.25" style="2" customWidth="1"/>
    <col min="15433" max="15433" width="1.5" style="2" customWidth="1"/>
    <col min="15434" max="15444" width="3.25" style="2" customWidth="1"/>
    <col min="15445" max="15445" width="1.5" style="2" customWidth="1"/>
    <col min="15446" max="15446" width="3.25" style="2" customWidth="1"/>
    <col min="15447" max="15454" width="5" style="2" customWidth="1"/>
    <col min="15455" max="15504" width="22.5" style="2" customWidth="1"/>
    <col min="15505" max="15616" width="9" style="2"/>
    <col min="15617" max="15628" width="3.25" style="2" customWidth="1"/>
    <col min="15629" max="15629" width="1.5" style="2" customWidth="1"/>
    <col min="15630" max="15640" width="3.25" style="2" customWidth="1"/>
    <col min="15641" max="15641" width="1.5" style="2" customWidth="1"/>
    <col min="15642" max="15652" width="3.25" style="2" customWidth="1"/>
    <col min="15653" max="15653" width="1.5" style="2" customWidth="1"/>
    <col min="15654" max="15664" width="3.25" style="2" customWidth="1"/>
    <col min="15665" max="15665" width="1.5" style="2" customWidth="1"/>
    <col min="15666" max="15676" width="3.25" style="2" customWidth="1"/>
    <col min="15677" max="15677" width="1.5" style="2" customWidth="1"/>
    <col min="15678" max="15688" width="3.25" style="2" customWidth="1"/>
    <col min="15689" max="15689" width="1.5" style="2" customWidth="1"/>
    <col min="15690" max="15700" width="3.25" style="2" customWidth="1"/>
    <col min="15701" max="15701" width="1.5" style="2" customWidth="1"/>
    <col min="15702" max="15702" width="3.25" style="2" customWidth="1"/>
    <col min="15703" max="15710" width="5" style="2" customWidth="1"/>
    <col min="15711" max="15760" width="22.5" style="2" customWidth="1"/>
    <col min="15761" max="15872" width="9" style="2"/>
    <col min="15873" max="15884" width="3.25" style="2" customWidth="1"/>
    <col min="15885" max="15885" width="1.5" style="2" customWidth="1"/>
    <col min="15886" max="15896" width="3.25" style="2" customWidth="1"/>
    <col min="15897" max="15897" width="1.5" style="2" customWidth="1"/>
    <col min="15898" max="15908" width="3.25" style="2" customWidth="1"/>
    <col min="15909" max="15909" width="1.5" style="2" customWidth="1"/>
    <col min="15910" max="15920" width="3.25" style="2" customWidth="1"/>
    <col min="15921" max="15921" width="1.5" style="2" customWidth="1"/>
    <col min="15922" max="15932" width="3.25" style="2" customWidth="1"/>
    <col min="15933" max="15933" width="1.5" style="2" customWidth="1"/>
    <col min="15934" max="15944" width="3.25" style="2" customWidth="1"/>
    <col min="15945" max="15945" width="1.5" style="2" customWidth="1"/>
    <col min="15946" max="15956" width="3.25" style="2" customWidth="1"/>
    <col min="15957" max="15957" width="1.5" style="2" customWidth="1"/>
    <col min="15958" max="15958" width="3.25" style="2" customWidth="1"/>
    <col min="15959" max="15966" width="5" style="2" customWidth="1"/>
    <col min="15967" max="16016" width="22.5" style="2" customWidth="1"/>
    <col min="16017" max="16128" width="9" style="2"/>
    <col min="16129" max="16140" width="3.25" style="2" customWidth="1"/>
    <col min="16141" max="16141" width="1.5" style="2" customWidth="1"/>
    <col min="16142" max="16152" width="3.25" style="2" customWidth="1"/>
    <col min="16153" max="16153" width="1.5" style="2" customWidth="1"/>
    <col min="16154" max="16164" width="3.25" style="2" customWidth="1"/>
    <col min="16165" max="16165" width="1.5" style="2" customWidth="1"/>
    <col min="16166" max="16176" width="3.25" style="2" customWidth="1"/>
    <col min="16177" max="16177" width="1.5" style="2" customWidth="1"/>
    <col min="16178" max="16188" width="3.25" style="2" customWidth="1"/>
    <col min="16189" max="16189" width="1.5" style="2" customWidth="1"/>
    <col min="16190" max="16200" width="3.25" style="2" customWidth="1"/>
    <col min="16201" max="16201" width="1.5" style="2" customWidth="1"/>
    <col min="16202" max="16212" width="3.25" style="2" customWidth="1"/>
    <col min="16213" max="16213" width="1.5" style="2" customWidth="1"/>
    <col min="16214" max="16214" width="3.25" style="2" customWidth="1"/>
    <col min="16215" max="16222" width="5" style="2" customWidth="1"/>
    <col min="16223" max="16272" width="22.5" style="2" customWidth="1"/>
    <col min="16273" max="16384" width="9" style="2"/>
  </cols>
  <sheetData>
    <row r="13" spans="1:96" ht="15" customHeight="1" x14ac:dyDescent="0.25">
      <c r="A13" s="52" t="s">
        <v>6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</row>
    <row r="14" spans="1:96" ht="15" customHeight="1" x14ac:dyDescent="0.25"/>
    <row r="15" spans="1:96" s="4" customFormat="1" ht="15" customHeight="1" x14ac:dyDescent="0.25">
      <c r="A15" s="53" t="s">
        <v>0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 t="s">
        <v>1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 t="s">
        <v>2</v>
      </c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4" t="s">
        <v>3</v>
      </c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 t="s">
        <v>4</v>
      </c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1:96" ht="15" customHeight="1" x14ac:dyDescent="0.25">
      <c r="B16" s="5"/>
      <c r="G16" s="6">
        <f>IF([1]Setup!B3="Best of Three",2,3)</f>
        <v>2</v>
      </c>
      <c r="H16" s="6">
        <f>IF(OR(AND(H17=6,H18&lt;5),AND(H17=7,H18&lt;7),AND(H17&gt;7,H17-H18=2)),1,0)</f>
        <v>0</v>
      </c>
      <c r="I16" s="6">
        <f>IF(OR(AND(I17=6,I18&lt;5),AND(I17=7,I18&lt;7),AND(I17&gt;7,I17-I18=2)),1,0)</f>
        <v>0</v>
      </c>
      <c r="J16" s="6">
        <f>IF(OR(AND(J17=6,J18&lt;5),AND(J17=7,J18&lt;7),AND(J17&gt;7,J17-J18=2)),1,0)</f>
        <v>0</v>
      </c>
      <c r="K16" s="6">
        <f>IF(OR(AND(K17=6,K18&lt;5),AND(K17=7,K18&lt;7),AND(K17&gt;7,K17-K18=2)),1,0)</f>
        <v>0</v>
      </c>
      <c r="L16" s="6">
        <f>IF(OR(AND(L17=6,L18&lt;5),AND(L17=7,L18&lt;7),AND(L17&gt;7,L17-L18=2)),1,0)</f>
        <v>0</v>
      </c>
    </row>
    <row r="17" spans="1:84" ht="15" customHeight="1" x14ac:dyDescent="0.25">
      <c r="A17" s="6">
        <f>[1]Setup!G15</f>
        <v>1</v>
      </c>
      <c r="B17" s="32">
        <v>1</v>
      </c>
      <c r="C17" s="33" t="s">
        <v>34</v>
      </c>
      <c r="D17" s="33"/>
      <c r="E17" s="8"/>
      <c r="F17" s="8"/>
      <c r="G17" s="8"/>
      <c r="H17" s="9"/>
      <c r="I17" s="9"/>
      <c r="J17" s="9"/>
      <c r="K17" s="9"/>
      <c r="L17" s="9"/>
      <c r="M17" s="6">
        <f>SUM(H16:L16)</f>
        <v>0</v>
      </c>
      <c r="N17" s="6">
        <f>B17</f>
        <v>1</v>
      </c>
      <c r="CA17" s="10"/>
      <c r="CB17" s="10"/>
      <c r="CC17" s="10"/>
      <c r="CD17" s="10"/>
      <c r="CE17" s="10"/>
      <c r="CF17" s="10"/>
    </row>
    <row r="18" spans="1:84" ht="15" customHeight="1" x14ac:dyDescent="0.25">
      <c r="A18" s="6">
        <f>[1]Setup!H15</f>
        <v>32</v>
      </c>
      <c r="B18" s="7"/>
      <c r="C18" s="36" t="s">
        <v>21</v>
      </c>
      <c r="H18" s="11"/>
      <c r="I18" s="11"/>
      <c r="J18" s="11"/>
      <c r="K18" s="11"/>
      <c r="L18" s="11"/>
      <c r="M18" s="12">
        <f>SUM(H19:L19)</f>
        <v>0</v>
      </c>
      <c r="N18" s="6">
        <f>B18</f>
        <v>0</v>
      </c>
      <c r="CA18" s="10"/>
      <c r="CB18" s="10"/>
      <c r="CC18" s="10"/>
      <c r="CD18" s="10"/>
      <c r="CE18" s="10"/>
      <c r="CF18" s="10"/>
    </row>
    <row r="19" spans="1:84" ht="15" customHeight="1" x14ac:dyDescent="0.25">
      <c r="A19" s="6"/>
      <c r="B19" s="5"/>
      <c r="H19" s="6">
        <f>IF(OR(AND(H18=6,H17&lt;5),AND(H18=7,H17&lt;7),AND(H18&gt;7,H18-H17=2)),1,0)</f>
        <v>0</v>
      </c>
      <c r="I19" s="6">
        <f>IF(OR(AND(I18=6,I17&lt;5),AND(I18=7,I17&lt;7),AND(I18&gt;7,I18-I17=2)),1,0)</f>
        <v>0</v>
      </c>
      <c r="J19" s="6">
        <f>IF(OR(AND(J18=6,J17&lt;5),AND(J18=7,J17&lt;7),AND(J18&gt;7,J18-J17=2)),1,0)</f>
        <v>0</v>
      </c>
      <c r="K19" s="6">
        <f>IF(OR(AND(K18=6,K17&lt;5),AND(K18=7,K17&lt;7),AND(K18&gt;7,K18-K17=2)),1,0)</f>
        <v>0</v>
      </c>
      <c r="L19" s="6">
        <f>IF(OR(AND(L18=6,L17&lt;5),AND(L18=7,L17&lt;7),AND(L18&gt;7,L18-L17=2)),1,0)</f>
        <v>0</v>
      </c>
      <c r="M19" s="13"/>
      <c r="T19" s="6">
        <f>IF(OR(AND(T20=6,T21&lt;5),AND(T20=7,T21&lt;7),AND(T20&gt;7,T20-T21=2)),1,0)</f>
        <v>0</v>
      </c>
      <c r="U19" s="6">
        <f>IF(OR(AND(U20=6,U21&lt;5),AND(U20=7,U21&lt;7),AND(U20&gt;7,U20-U21=2)),1,0)</f>
        <v>0</v>
      </c>
      <c r="V19" s="6">
        <f>IF(OR(AND(V20=6,V21&lt;5),AND(V20=7,V21&lt;7),AND(V20&gt;7,V20-V21=2)),1,0)</f>
        <v>0</v>
      </c>
      <c r="W19" s="6">
        <f>IF(OR(AND(W20=6,W21&lt;5),AND(W20=7,W21&lt;7),AND(W20&gt;7,W20-W21=2)),1,0)</f>
        <v>0</v>
      </c>
      <c r="X19" s="6">
        <f>IF(OR(AND(X20=6,X21&lt;5),AND(X20=7,X21&lt;7),AND(X20&gt;7,X20-X21=2)),1,0)</f>
        <v>0</v>
      </c>
    </row>
    <row r="20" spans="1:84" ht="15" customHeight="1" x14ac:dyDescent="0.25">
      <c r="A20" s="6"/>
      <c r="B20" s="5"/>
      <c r="M20" s="13"/>
      <c r="N20" s="14"/>
      <c r="O20" s="8"/>
      <c r="P20" s="8"/>
      <c r="Q20" s="8"/>
      <c r="R20" s="8"/>
      <c r="S20" s="8"/>
      <c r="T20" s="9"/>
      <c r="U20" s="9"/>
      <c r="V20" s="9"/>
      <c r="W20" s="9"/>
      <c r="X20" s="9"/>
      <c r="Y20" s="6">
        <f>SUM(T19:X19)</f>
        <v>0</v>
      </c>
      <c r="Z20" s="6">
        <f>N20</f>
        <v>0</v>
      </c>
      <c r="BO20" s="10"/>
      <c r="BP20" s="10"/>
      <c r="BQ20" s="10"/>
      <c r="BR20" s="10"/>
      <c r="BS20" s="10"/>
      <c r="BT20" s="10"/>
    </row>
    <row r="21" spans="1:84" ht="15" customHeight="1" x14ac:dyDescent="0.25">
      <c r="A21" s="6"/>
      <c r="B21" s="5"/>
      <c r="M21" s="13"/>
      <c r="N21" s="5"/>
      <c r="T21" s="11"/>
      <c r="U21" s="11"/>
      <c r="V21" s="11"/>
      <c r="W21" s="11"/>
      <c r="X21" s="11"/>
      <c r="Y21" s="12">
        <f>SUM(T22:X22)</f>
        <v>0</v>
      </c>
      <c r="Z21" s="6">
        <f>N21</f>
        <v>0</v>
      </c>
      <c r="BO21" s="10"/>
      <c r="BP21" s="10"/>
      <c r="BQ21" s="10"/>
      <c r="BR21" s="10"/>
      <c r="BS21" s="10"/>
      <c r="BT21" s="10"/>
    </row>
    <row r="22" spans="1:84" ht="15" customHeight="1" x14ac:dyDescent="0.25">
      <c r="A22" s="6"/>
      <c r="B22" s="5"/>
      <c r="G22" s="6"/>
      <c r="H22" s="6">
        <f>IF(OR(AND(H23=6,H24&lt;5),AND(H23=7,H24&lt;7),AND(H23&gt;7,H23-H24=2)),1,0)</f>
        <v>0</v>
      </c>
      <c r="I22" s="6">
        <f>IF(OR(AND(I23=6,I24&lt;5),AND(I23=7,I24&lt;7),AND(I23&gt;7,I23-I24=2)),1,0)</f>
        <v>0</v>
      </c>
      <c r="J22" s="6">
        <f>IF(OR(AND(J23=6,J24&lt;5),AND(J23=7,J24&lt;7),AND(J23&gt;7,J23-J24=2)),1,0)</f>
        <v>0</v>
      </c>
      <c r="K22" s="6">
        <f>IF(OR(AND(K23=6,K24&lt;5),AND(K23=7,K24&lt;7),AND(K23&gt;7,K23-K24=2)),1,0)</f>
        <v>0</v>
      </c>
      <c r="L22" s="6">
        <f>IF(OR(AND(L23=6,L24&lt;5),AND(L23=7,L24&lt;7),AND(L23&gt;7,L23-L24=2)),1,0)</f>
        <v>0</v>
      </c>
      <c r="M22" s="13"/>
      <c r="T22" s="6">
        <f>IF(OR(AND(T21=6,T20&lt;5),AND(T21=7,T20&lt;7),AND(T21&gt;7,T21-T20=2)),1,0)</f>
        <v>0</v>
      </c>
      <c r="U22" s="6">
        <f>IF(OR(AND(U21=6,U20&lt;5),AND(U21=7,U20&lt;7),AND(U21&gt;7,U21-U20=2)),1,0)</f>
        <v>0</v>
      </c>
      <c r="V22" s="6">
        <f>IF(OR(AND(V21=6,V20&lt;5),AND(V21=7,V20&lt;7),AND(V21&gt;7,V21-V20=2)),1,0)</f>
        <v>0</v>
      </c>
      <c r="W22" s="6">
        <f>IF(OR(AND(W21=6,W20&lt;5),AND(W21=7,W20&lt;7),AND(W21&gt;7,W21-W20=2)),1,0)</f>
        <v>0</v>
      </c>
      <c r="X22" s="6">
        <f>IF(OR(AND(X21=6,X20&lt;5),AND(X21=7,X20&lt;7),AND(X21&gt;7,X21-X20=2)),1,0)</f>
        <v>0</v>
      </c>
      <c r="Y22" s="13"/>
    </row>
    <row r="23" spans="1:84" ht="15" customHeight="1" x14ac:dyDescent="0.25">
      <c r="A23" s="6">
        <f>[1]Setup!G16</f>
        <v>16</v>
      </c>
      <c r="B23" s="7"/>
      <c r="C23" s="8" t="s">
        <v>79</v>
      </c>
      <c r="D23" s="8"/>
      <c r="E23" s="8"/>
      <c r="F23" s="8"/>
      <c r="G23" s="8"/>
      <c r="H23" s="9"/>
      <c r="I23" s="9"/>
      <c r="J23" s="9"/>
      <c r="K23" s="9"/>
      <c r="L23" s="9"/>
      <c r="M23" s="15">
        <f>SUM(H22:L22)</f>
        <v>0</v>
      </c>
      <c r="N23" s="6">
        <f>B23</f>
        <v>0</v>
      </c>
      <c r="Y23" s="13"/>
      <c r="CA23" s="10"/>
      <c r="CB23" s="10"/>
      <c r="CC23" s="10"/>
      <c r="CD23" s="10"/>
      <c r="CE23" s="10"/>
      <c r="CF23" s="10"/>
    </row>
    <row r="24" spans="1:84" ht="15" customHeight="1" x14ac:dyDescent="0.25">
      <c r="A24" s="6">
        <f>[1]Setup!H16</f>
        <v>17</v>
      </c>
      <c r="B24" s="7"/>
      <c r="C24" s="2" t="s">
        <v>80</v>
      </c>
      <c r="H24" s="11"/>
      <c r="I24" s="11"/>
      <c r="J24" s="11"/>
      <c r="K24" s="11"/>
      <c r="L24" s="11"/>
      <c r="M24" s="16">
        <f>SUM(H25:L25)</f>
        <v>0</v>
      </c>
      <c r="N24" s="17">
        <f>B24</f>
        <v>0</v>
      </c>
      <c r="Y24" s="13"/>
      <c r="CA24" s="10"/>
      <c r="CB24" s="10"/>
      <c r="CC24" s="10"/>
      <c r="CD24" s="10"/>
      <c r="CE24" s="10"/>
      <c r="CF24" s="10"/>
    </row>
    <row r="25" spans="1:84" ht="15" customHeight="1" x14ac:dyDescent="0.25">
      <c r="A25" s="6"/>
      <c r="B25" s="5"/>
      <c r="H25" s="6">
        <f>IF(OR(AND(H24=6,H23&lt;5),AND(H24=7,H23&lt;7),AND(H24&gt;7,H24-H23=2)),1,0)</f>
        <v>0</v>
      </c>
      <c r="I25" s="6">
        <f>IF(OR(AND(I24=6,I23&lt;5),AND(I24=7,I23&lt;7),AND(I24&gt;7,I24-I23=2)),1,0)</f>
        <v>0</v>
      </c>
      <c r="J25" s="6">
        <f>IF(OR(AND(J24=6,J23&lt;5),AND(J24=7,J23&lt;7),AND(J24&gt;7,J24-J23=2)),1,0)</f>
        <v>0</v>
      </c>
      <c r="K25" s="6">
        <f>IF(OR(AND(K24=6,K23&lt;5),AND(K24=7,K23&lt;7),AND(K24&gt;7,K24-K23=2)),1,0)</f>
        <v>0</v>
      </c>
      <c r="L25" s="6">
        <f>IF(OR(AND(L24=6,L23&lt;5),AND(L24=7,L23&lt;7),AND(L24&gt;7,L24-L23=2)),1,0)</f>
        <v>0</v>
      </c>
      <c r="M25" s="1"/>
      <c r="N25" s="1"/>
      <c r="Y25" s="13"/>
      <c r="AF25" s="6">
        <f>IF(OR(AND(AF26=6,AF27&lt;5),AND(AF26=7,AF27&lt;7),AND(AF26&gt;7,AF26-AF27=2)),1,0)</f>
        <v>0</v>
      </c>
      <c r="AG25" s="6">
        <f>IF(OR(AND(AG26=6,AG27&lt;5),AND(AG26=7,AG27&lt;7),AND(AG26&gt;7,AG26-AG27=2)),1,0)</f>
        <v>0</v>
      </c>
      <c r="AH25" s="6">
        <f>IF(OR(AND(AH26=6,AH27&lt;5),AND(AH26=7,AH27&lt;7),AND(AH26&gt;7,AH26-AH27=2)),1,0)</f>
        <v>0</v>
      </c>
      <c r="AI25" s="6">
        <f>IF(OR(AND(AI26=6,AI27&lt;5),AND(AI26=7,AI27&lt;7),AND(AI26&gt;7,AI26-AI27=2)),1,0)</f>
        <v>0</v>
      </c>
      <c r="AJ25" s="6">
        <f>IF(OR(AND(AJ26=6,AJ27&lt;5),AND(AJ26=7,AJ27&lt;7),AND(AJ26&gt;7,AJ26-AJ27=2)),1,0)</f>
        <v>0</v>
      </c>
      <c r="AL25" s="2"/>
    </row>
    <row r="26" spans="1:84" ht="15" customHeight="1" x14ac:dyDescent="0.25">
      <c r="A26" s="6"/>
      <c r="Y26" s="13"/>
      <c r="Z26" s="14"/>
      <c r="AA26" s="8"/>
      <c r="AB26" s="8"/>
      <c r="AC26" s="8"/>
      <c r="AD26" s="8"/>
      <c r="AE26" s="8"/>
      <c r="AF26" s="9"/>
      <c r="AG26" s="9"/>
      <c r="AH26" s="9"/>
      <c r="AI26" s="9"/>
      <c r="AJ26" s="9"/>
      <c r="AK26" s="6">
        <f>SUM(AF25:AJ25)</f>
        <v>0</v>
      </c>
      <c r="AL26" s="6">
        <f>Z26</f>
        <v>0</v>
      </c>
      <c r="BC26" s="10"/>
      <c r="BD26" s="10"/>
      <c r="BE26" s="10"/>
      <c r="BF26" s="10"/>
      <c r="BG26" s="10"/>
      <c r="BH26" s="10"/>
    </row>
    <row r="27" spans="1:84" ht="15" customHeight="1" x14ac:dyDescent="0.25">
      <c r="A27" s="6"/>
      <c r="Y27" s="13"/>
      <c r="Z27" s="5"/>
      <c r="AF27" s="11"/>
      <c r="AG27" s="11"/>
      <c r="AH27" s="11"/>
      <c r="AI27" s="11"/>
      <c r="AJ27" s="11"/>
      <c r="AK27" s="12">
        <f>SUM(AF28:AJ28)</f>
        <v>0</v>
      </c>
      <c r="AL27" s="6">
        <f>Z27</f>
        <v>0</v>
      </c>
      <c r="BC27" s="10"/>
      <c r="BD27" s="10"/>
      <c r="BE27" s="10"/>
      <c r="BF27" s="10"/>
      <c r="BG27" s="10"/>
      <c r="BH27" s="10"/>
    </row>
    <row r="28" spans="1:84" ht="15" customHeight="1" x14ac:dyDescent="0.25">
      <c r="A28" s="6"/>
      <c r="B28" s="5"/>
      <c r="G28" s="6"/>
      <c r="H28" s="6">
        <f>IF(OR(AND(H29=6,H30&lt;5),AND(H29=7,H30&lt;7),AND(H29&gt;7,H29-H30=2)),1,0)</f>
        <v>0</v>
      </c>
      <c r="I28" s="6">
        <f>IF(OR(AND(I29=6,I30&lt;5),AND(I29=7,I30&lt;7),AND(I29&gt;7,I29-I30=2)),1,0)</f>
        <v>0</v>
      </c>
      <c r="J28" s="6">
        <f>IF(OR(AND(J29=6,J30&lt;5),AND(J29=7,J30&lt;7),AND(J29&gt;7,J29-J30=2)),1,0)</f>
        <v>0</v>
      </c>
      <c r="K28" s="6">
        <f>IF(OR(AND(K29=6,K30&lt;5),AND(K29=7,K30&lt;7),AND(K29&gt;7,K29-K30=2)),1,0)</f>
        <v>0</v>
      </c>
      <c r="L28" s="6">
        <f>IF(OR(AND(L29=6,L30&lt;5),AND(L29=7,L30&lt;7),AND(L29&gt;7,L29-L30=2)),1,0)</f>
        <v>0</v>
      </c>
      <c r="Y28" s="13"/>
      <c r="AF28" s="6">
        <f>IF(OR(AND(AF27=6,AF26&lt;5),AND(AF27=7,AF26&lt;7),AND(AF27&gt;7,AF27-AF26=2)),1,0)</f>
        <v>0</v>
      </c>
      <c r="AG28" s="6">
        <f>IF(OR(AND(AG27=6,AG26&lt;5),AND(AG27=7,AG26&lt;7),AND(AG27&gt;7,AG27-AG26=2)),1,0)</f>
        <v>0</v>
      </c>
      <c r="AH28" s="6">
        <f>IF(OR(AND(AH27=6,AH26&lt;5),AND(AH27=7,AH26&lt;7),AND(AH27&gt;7,AH27-AH26=2)),1,0)</f>
        <v>0</v>
      </c>
      <c r="AI28" s="6">
        <f>IF(OR(AND(AI27=6,AI26&lt;5),AND(AI27=7,AI26&lt;7),AND(AI27&gt;7,AI27-AI26=2)),1,0)</f>
        <v>0</v>
      </c>
      <c r="AJ28" s="6">
        <f>IF(OR(AND(AJ27=6,AJ26&lt;5),AND(AJ27=7,AJ26&lt;7),AND(AJ27&gt;7,AJ27-AJ26=2)),1,0)</f>
        <v>0</v>
      </c>
      <c r="AK28" s="13"/>
      <c r="AL28" s="2"/>
    </row>
    <row r="29" spans="1:84" ht="15" customHeight="1" x14ac:dyDescent="0.25">
      <c r="A29" s="6">
        <f>[1]Setup!G17</f>
        <v>9</v>
      </c>
      <c r="B29" s="7"/>
      <c r="C29" s="8" t="s">
        <v>78</v>
      </c>
      <c r="D29" s="8"/>
      <c r="E29" s="8"/>
      <c r="F29" s="8"/>
      <c r="G29" s="8"/>
      <c r="H29" s="9"/>
      <c r="I29" s="9"/>
      <c r="J29" s="9"/>
      <c r="K29" s="9"/>
      <c r="L29" s="9"/>
      <c r="M29" s="6">
        <f>SUM(H28:L28)</f>
        <v>0</v>
      </c>
      <c r="N29" s="6">
        <f>B29</f>
        <v>0</v>
      </c>
      <c r="Y29" s="13"/>
      <c r="AK29" s="13"/>
      <c r="CA29" s="10"/>
      <c r="CB29" s="10"/>
      <c r="CC29" s="10"/>
      <c r="CD29" s="10"/>
      <c r="CE29" s="10"/>
      <c r="CF29" s="10"/>
    </row>
    <row r="30" spans="1:84" ht="15" customHeight="1" x14ac:dyDescent="0.25">
      <c r="A30" s="6">
        <f>[1]Setup!H17</f>
        <v>24</v>
      </c>
      <c r="B30" s="7"/>
      <c r="C30" s="36" t="s">
        <v>7</v>
      </c>
      <c r="H30" s="11"/>
      <c r="I30" s="11"/>
      <c r="J30" s="11"/>
      <c r="K30" s="11"/>
      <c r="L30" s="11"/>
      <c r="M30" s="12">
        <f>SUM(H31:L31)</f>
        <v>0</v>
      </c>
      <c r="N30" s="6">
        <f>B30</f>
        <v>0</v>
      </c>
      <c r="Y30" s="13"/>
      <c r="AK30" s="13"/>
      <c r="CA30" s="10"/>
      <c r="CB30" s="10"/>
      <c r="CC30" s="10"/>
      <c r="CD30" s="10"/>
      <c r="CE30" s="10"/>
      <c r="CF30" s="10"/>
    </row>
    <row r="31" spans="1:84" ht="15" customHeight="1" x14ac:dyDescent="0.25">
      <c r="A31" s="6"/>
      <c r="B31" s="5"/>
      <c r="H31" s="6">
        <f>IF(OR(AND(H30=6,H29&lt;5),AND(H30=7,H29&lt;7),AND(H30&gt;7,H30-H29=2)),1,0)</f>
        <v>0</v>
      </c>
      <c r="I31" s="6">
        <f>IF(OR(AND(I30=6,I29&lt;5),AND(I30=7,I29&lt;7),AND(I30&gt;7,I30-I29=2)),1,0)</f>
        <v>0</v>
      </c>
      <c r="J31" s="6">
        <f>IF(OR(AND(J30=6,J29&lt;5),AND(J30=7,J29&lt;7),AND(J30&gt;7,J30-J29=2)),1,0)</f>
        <v>0</v>
      </c>
      <c r="K31" s="6">
        <f>IF(OR(AND(K30=6,K29&lt;5),AND(K30=7,K29&lt;7),AND(K30&gt;7,K30-K29=2)),1,0)</f>
        <v>0</v>
      </c>
      <c r="L31" s="6">
        <f>IF(OR(AND(L30=6,L29&lt;5),AND(L30=7,L29&lt;7),AND(L30&gt;7,L30-L29=2)),1,0)</f>
        <v>0</v>
      </c>
      <c r="M31" s="13"/>
      <c r="T31" s="6">
        <f>IF(OR(AND(T32=6,T33&lt;5),AND(T32=7,T33&lt;7),AND(T32&gt;7,T32-T33=2)),1,0)</f>
        <v>0</v>
      </c>
      <c r="U31" s="6">
        <f>IF(OR(AND(U32=6,U33&lt;5),AND(U32=7,U33&lt;7),AND(U32&gt;7,U32-U33=2)),1,0)</f>
        <v>0</v>
      </c>
      <c r="V31" s="6">
        <f>IF(OR(AND(V32=6,V33&lt;5),AND(V32=7,V33&lt;7),AND(V32&gt;7,V32-V33=2)),1,0)</f>
        <v>0</v>
      </c>
      <c r="W31" s="6">
        <f>IF(OR(AND(W32=6,W33&lt;5),AND(W32=7,W33&lt;7),AND(W32&gt;7,W32-W33=2)),1,0)</f>
        <v>0</v>
      </c>
      <c r="X31" s="6">
        <f>IF(OR(AND(X32=6,X33&lt;5),AND(X32=7,X33&lt;7),AND(X32&gt;7,X32-X33=2)),1,0)</f>
        <v>0</v>
      </c>
      <c r="Y31" s="13"/>
      <c r="AK31" s="13"/>
    </row>
    <row r="32" spans="1:84" ht="15" customHeight="1" x14ac:dyDescent="0.25">
      <c r="A32" s="6"/>
      <c r="M32" s="13"/>
      <c r="N32" s="14"/>
      <c r="O32" s="8"/>
      <c r="P32" s="8"/>
      <c r="Q32" s="8"/>
      <c r="R32" s="8"/>
      <c r="S32" s="8"/>
      <c r="T32" s="9"/>
      <c r="U32" s="9"/>
      <c r="V32" s="9"/>
      <c r="W32" s="9"/>
      <c r="X32" s="9"/>
      <c r="Y32" s="15">
        <f>SUM(T31:X31)</f>
        <v>0</v>
      </c>
      <c r="Z32" s="6">
        <f>N32</f>
        <v>0</v>
      </c>
      <c r="AK32" s="13"/>
      <c r="BO32" s="10"/>
      <c r="BP32" s="10"/>
      <c r="BQ32" s="10"/>
      <c r="BR32" s="10"/>
      <c r="BS32" s="10"/>
      <c r="BT32" s="10"/>
    </row>
    <row r="33" spans="1:84" ht="15" customHeight="1" x14ac:dyDescent="0.25">
      <c r="A33" s="6"/>
      <c r="M33" s="13"/>
      <c r="N33" s="5"/>
      <c r="T33" s="11"/>
      <c r="U33" s="11"/>
      <c r="V33" s="11"/>
      <c r="W33" s="11"/>
      <c r="X33" s="11"/>
      <c r="Y33" s="16">
        <f>SUM(T34:X34)</f>
        <v>0</v>
      </c>
      <c r="Z33" s="17">
        <f>N33</f>
        <v>0</v>
      </c>
      <c r="AK33" s="13"/>
      <c r="BO33" s="10"/>
      <c r="BP33" s="10"/>
      <c r="BQ33" s="10"/>
      <c r="BR33" s="10"/>
      <c r="BS33" s="10"/>
      <c r="BT33" s="10"/>
    </row>
    <row r="34" spans="1:84" ht="15" customHeight="1" x14ac:dyDescent="0.25">
      <c r="A34" s="6"/>
      <c r="B34" s="5"/>
      <c r="G34" s="6"/>
      <c r="H34" s="6">
        <f>IF(OR(AND(H35=6,H36&lt;5),AND(H35=7,H36&lt;7),AND(H35&gt;7,H35-H36=2)),1,0)</f>
        <v>0</v>
      </c>
      <c r="I34" s="6">
        <f>IF(OR(AND(I35=6,I36&lt;5),AND(I35=7,I36&lt;7),AND(I35&gt;7,I35-I36=2)),1,0)</f>
        <v>0</v>
      </c>
      <c r="J34" s="6">
        <f>IF(OR(AND(J35=6,J36&lt;5),AND(J35=7,J36&lt;7),AND(J35&gt;7,J35-J36=2)),1,0)</f>
        <v>0</v>
      </c>
      <c r="K34" s="6">
        <f>IF(OR(AND(K35=6,K36&lt;5),AND(K35=7,K36&lt;7),AND(K35&gt;7,K35-K36=2)),1,0)</f>
        <v>0</v>
      </c>
      <c r="L34" s="6">
        <f>IF(OR(AND(L35=6,L36&lt;5),AND(L35=7,L36&lt;7),AND(L35&gt;7,L35-L36=2)),1,0)</f>
        <v>0</v>
      </c>
      <c r="M34" s="13"/>
      <c r="T34" s="6">
        <f>IF(OR(AND(T33=6,T32&lt;5),AND(T33=7,T32&lt;7),AND(T33&gt;7,T33-T32=2)),1,0)</f>
        <v>0</v>
      </c>
      <c r="U34" s="6">
        <f>IF(OR(AND(U33=6,U32&lt;5),AND(U33=7,U32&lt;7),AND(U33&gt;7,U33-U32=2)),1,0)</f>
        <v>0</v>
      </c>
      <c r="V34" s="6">
        <f>IF(OR(AND(V33=6,V32&lt;5),AND(V33=7,V32&lt;7),AND(V33&gt;7,V33-V32=2)),1,0)</f>
        <v>0</v>
      </c>
      <c r="W34" s="6">
        <f>IF(OR(AND(W33=6,W32&lt;5),AND(W33=7,W32&lt;7),AND(W33&gt;7,W33-W32=2)),1,0)</f>
        <v>0</v>
      </c>
      <c r="X34" s="6">
        <f>IF(OR(AND(X33=6,X32&lt;5),AND(X33=7,X32&lt;7),AND(X33&gt;7,X33-X32=2)),1,0)</f>
        <v>0</v>
      </c>
      <c r="Y34" s="1"/>
      <c r="Z34" s="1"/>
      <c r="AK34" s="13"/>
    </row>
    <row r="35" spans="1:84" ht="15" customHeight="1" x14ac:dyDescent="0.25">
      <c r="A35" s="6">
        <f>[1]Setup!G18</f>
        <v>13</v>
      </c>
      <c r="B35" s="7"/>
      <c r="C35" s="37" t="s">
        <v>8</v>
      </c>
      <c r="D35" s="8"/>
      <c r="E35" s="8"/>
      <c r="F35" s="8"/>
      <c r="G35" s="8"/>
      <c r="H35" s="9"/>
      <c r="I35" s="9"/>
      <c r="J35" s="9"/>
      <c r="K35" s="9"/>
      <c r="L35" s="9"/>
      <c r="M35" s="15">
        <f>SUM(H34:L34)</f>
        <v>0</v>
      </c>
      <c r="N35" s="6">
        <f>B35</f>
        <v>0</v>
      </c>
      <c r="AK35" s="13"/>
      <c r="CA35" s="10"/>
      <c r="CB35" s="10"/>
      <c r="CC35" s="10"/>
      <c r="CD35" s="10"/>
      <c r="CE35" s="10"/>
      <c r="CF35" s="10"/>
    </row>
    <row r="36" spans="1:84" ht="15" customHeight="1" x14ac:dyDescent="0.25">
      <c r="A36" s="6">
        <f>[1]Setup!H18</f>
        <v>20</v>
      </c>
      <c r="B36" s="7"/>
      <c r="C36" s="34" t="s">
        <v>67</v>
      </c>
      <c r="H36" s="11"/>
      <c r="I36" s="11"/>
      <c r="J36" s="11"/>
      <c r="K36" s="11"/>
      <c r="L36" s="11"/>
      <c r="M36" s="16">
        <f>SUM(H37:L37)</f>
        <v>0</v>
      </c>
      <c r="N36" s="17">
        <f>B36</f>
        <v>0</v>
      </c>
      <c r="AK36" s="13"/>
      <c r="CA36" s="10"/>
      <c r="CB36" s="10"/>
      <c r="CC36" s="10"/>
      <c r="CD36" s="10"/>
      <c r="CE36" s="10"/>
      <c r="CF36" s="10"/>
    </row>
    <row r="37" spans="1:84" ht="15" customHeight="1" x14ac:dyDescent="0.25">
      <c r="A37" s="6"/>
      <c r="B37" s="5"/>
      <c r="H37" s="6">
        <f>IF(OR(AND(H36=6,H35&lt;5),AND(H36=7,H35&lt;7),AND(H36&gt;7,H36-H35=2)),1,0)</f>
        <v>0</v>
      </c>
      <c r="I37" s="6">
        <f>IF(OR(AND(I36=6,I35&lt;5),AND(I36=7,I35&lt;7),AND(I36&gt;7,I36-I35=2)),1,0)</f>
        <v>0</v>
      </c>
      <c r="J37" s="6">
        <f>IF(OR(AND(J36=6,J35&lt;5),AND(J36=7,J35&lt;7),AND(J36&gt;7,J36-J35=2)),1,0)</f>
        <v>0</v>
      </c>
      <c r="K37" s="6">
        <f>IF(OR(AND(K36=6,K35&lt;5),AND(K36=7,K35&lt;7),AND(K36&gt;7,K36-K35=2)),1,0)</f>
        <v>0</v>
      </c>
      <c r="L37" s="6">
        <f>IF(OR(AND(L36=6,L35&lt;5),AND(L36=7,L35&lt;7),AND(L36&gt;7,L36-L35=2)),1,0)</f>
        <v>0</v>
      </c>
      <c r="M37" s="1"/>
      <c r="N37" s="1"/>
      <c r="AK37" s="13"/>
      <c r="AL37" s="2"/>
      <c r="AM37" s="2"/>
      <c r="AN37" s="2"/>
      <c r="AO37" s="2"/>
      <c r="AP37" s="2"/>
      <c r="AQ37" s="2"/>
      <c r="AR37" s="6">
        <f>IF(OR(AND(AR38=6,AR39&lt;5),AND(AR38=7,AR39&lt;7),AND(AR38&gt;7,AR38-AR39=2)),1,0)</f>
        <v>0</v>
      </c>
      <c r="AS37" s="6">
        <f>IF(OR(AND(AS38=6,AS39&lt;5),AND(AS38=7,AS39&lt;7),AND(AS38&gt;7,AS38-AS39=2)),1,0)</f>
        <v>0</v>
      </c>
      <c r="AT37" s="6">
        <f>IF(OR(AND(AT38=6,AT39&lt;5),AND(AT38=7,AT39&lt;7),AND(AT38&gt;7,AT38-AT39=2)),1,0)</f>
        <v>0</v>
      </c>
      <c r="AU37" s="6">
        <f>IF(OR(AND(AU38=6,AU39&lt;5),AND(AU38=7,AU39&lt;7),AND(AU38&gt;7,AU38-AU39=2)),1,0)</f>
        <v>0</v>
      </c>
      <c r="AV37" s="6">
        <f>IF(OR(AND(AV38=6,AV39&lt;5),AND(AV38=7,AV39&lt;7),AND(AV38&gt;7,AV38-AV39=2)),1,0)</f>
        <v>0</v>
      </c>
      <c r="AW37" s="2"/>
      <c r="AX37" s="2"/>
    </row>
    <row r="38" spans="1:84" ht="15" customHeight="1" x14ac:dyDescent="0.25">
      <c r="A38" s="6"/>
      <c r="AK38" s="13"/>
      <c r="AL38" s="14"/>
      <c r="AM38" s="8"/>
      <c r="AN38" s="8"/>
      <c r="AO38" s="8"/>
      <c r="AP38" s="8"/>
      <c r="AQ38" s="8"/>
      <c r="AR38" s="9"/>
      <c r="AS38" s="9"/>
      <c r="AT38" s="9"/>
      <c r="AU38" s="9"/>
      <c r="AV38" s="9"/>
      <c r="AW38" s="18">
        <f>SUM(AR37:AV37)</f>
        <v>0</v>
      </c>
      <c r="AX38" s="6">
        <f>AL38</f>
        <v>0</v>
      </c>
    </row>
    <row r="39" spans="1:84" ht="15" customHeight="1" x14ac:dyDescent="0.25">
      <c r="A39" s="6"/>
      <c r="AK39" s="13"/>
      <c r="AL39" s="5"/>
      <c r="AM39" s="2"/>
      <c r="AN39" s="2"/>
      <c r="AO39" s="2"/>
      <c r="AP39" s="2"/>
      <c r="AQ39" s="2"/>
      <c r="AR39" s="11"/>
      <c r="AS39" s="11"/>
      <c r="AT39" s="11"/>
      <c r="AU39" s="11"/>
      <c r="AV39" s="11"/>
      <c r="AW39" s="12">
        <f>SUM(AR40:AV40)</f>
        <v>0</v>
      </c>
      <c r="AX39" s="17">
        <f>AL39</f>
        <v>0</v>
      </c>
    </row>
    <row r="40" spans="1:84" ht="15" customHeight="1" x14ac:dyDescent="0.25">
      <c r="A40" s="6"/>
      <c r="B40" s="5"/>
      <c r="G40" s="6"/>
      <c r="H40" s="6">
        <f>IF(OR(AND(H41=6,H42&lt;5),AND(H41=7,H42&lt;7),AND(H41&gt;7,H41-H42=2)),1,0)</f>
        <v>0</v>
      </c>
      <c r="I40" s="6">
        <f>IF(OR(AND(I41=6,I42&lt;5),AND(I41=7,I42&lt;7),AND(I41&gt;7,I41-I42=2)),1,0)</f>
        <v>0</v>
      </c>
      <c r="J40" s="6">
        <f>IF(OR(AND(J41=6,J42&lt;5),AND(J41=7,J42&lt;7),AND(J41&gt;7,J41-J42=2)),1,0)</f>
        <v>0</v>
      </c>
      <c r="K40" s="6">
        <f>IF(OR(AND(K41=6,K42&lt;5),AND(K41=7,K42&lt;7),AND(K41&gt;7,K41-K42=2)),1,0)</f>
        <v>0</v>
      </c>
      <c r="L40" s="6">
        <f>IF(OR(AND(L41=6,L42&lt;5),AND(L41=7,L42&lt;7),AND(L41&gt;7,L41-L42=2)),1,0)</f>
        <v>0</v>
      </c>
      <c r="AK40" s="13"/>
      <c r="AL40" s="2"/>
      <c r="AM40" s="2"/>
      <c r="AN40" s="2"/>
      <c r="AO40" s="2"/>
      <c r="AP40" s="2"/>
      <c r="AQ40" s="2"/>
      <c r="AR40" s="6">
        <f>IF(OR(AND(AR39=6,AR38&lt;5),AND(AR39=7,AR38&lt;7),AND(AR39&gt;7,AR39-AR38=2)),1,0)</f>
        <v>0</v>
      </c>
      <c r="AS40" s="6">
        <f>IF(OR(AND(AS39=6,AS38&lt;5),AND(AS39=7,AS38&lt;7),AND(AS39&gt;7,AS39-AS38=2)),1,0)</f>
        <v>0</v>
      </c>
      <c r="AT40" s="6">
        <f>IF(OR(AND(AT39=6,AT38&lt;5),AND(AT39=7,AT38&lt;7),AND(AT39&gt;7,AT39-AT38=2)),1,0)</f>
        <v>0</v>
      </c>
      <c r="AU40" s="6">
        <f>IF(OR(AND(AU39=6,AU38&lt;5),AND(AU39=7,AU38&lt;7),AND(AU39&gt;7,AU39-AU38=2)),1,0)</f>
        <v>0</v>
      </c>
      <c r="AV40" s="6">
        <f>IF(OR(AND(AV39=6,AV38&lt;5),AND(AV39=7,AV38&lt;7),AND(AV39&gt;7,AV39-AV38=2)),1,0)</f>
        <v>0</v>
      </c>
      <c r="AW40" s="13"/>
    </row>
    <row r="41" spans="1:84" ht="15" customHeight="1" x14ac:dyDescent="0.25">
      <c r="A41" s="6">
        <f>[1]Setup!G19</f>
        <v>4</v>
      </c>
      <c r="B41" s="7"/>
      <c r="C41" s="35" t="s">
        <v>68</v>
      </c>
      <c r="D41" s="8"/>
      <c r="E41" s="8"/>
      <c r="F41" s="8"/>
      <c r="G41" s="8"/>
      <c r="H41" s="9"/>
      <c r="I41" s="9"/>
      <c r="J41" s="9"/>
      <c r="K41" s="9"/>
      <c r="L41" s="9"/>
      <c r="M41" s="6">
        <f>SUM(H40:L40)</f>
        <v>0</v>
      </c>
      <c r="N41" s="6">
        <f>B41</f>
        <v>0</v>
      </c>
      <c r="AK41" s="13"/>
      <c r="AW41" s="13"/>
      <c r="CA41" s="10"/>
      <c r="CB41" s="10"/>
      <c r="CC41" s="10"/>
      <c r="CD41" s="10"/>
      <c r="CE41" s="10"/>
      <c r="CF41" s="10"/>
    </row>
    <row r="42" spans="1:84" ht="15" customHeight="1" x14ac:dyDescent="0.25">
      <c r="A42" s="6">
        <f>[1]Setup!H19</f>
        <v>29</v>
      </c>
      <c r="B42" s="7"/>
      <c r="C42" s="36" t="s">
        <v>9</v>
      </c>
      <c r="H42" s="11"/>
      <c r="I42" s="11"/>
      <c r="J42" s="11"/>
      <c r="K42" s="11"/>
      <c r="L42" s="11"/>
      <c r="M42" s="12">
        <f>SUM(H43:L43)</f>
        <v>0</v>
      </c>
      <c r="N42" s="6">
        <f>B42</f>
        <v>0</v>
      </c>
      <c r="AK42" s="13"/>
      <c r="AW42" s="13"/>
      <c r="CA42" s="10"/>
      <c r="CB42" s="10"/>
      <c r="CC42" s="10"/>
      <c r="CD42" s="10"/>
      <c r="CE42" s="10"/>
      <c r="CF42" s="10"/>
    </row>
    <row r="43" spans="1:84" ht="15" customHeight="1" x14ac:dyDescent="0.25">
      <c r="A43" s="6"/>
      <c r="B43" s="5"/>
      <c r="H43" s="6">
        <f>IF(OR(AND(H42=6,H41&lt;5),AND(H42=7,H41&lt;7),AND(H42&gt;7,H42-H41=2)),1,0)</f>
        <v>0</v>
      </c>
      <c r="I43" s="6">
        <f>IF(OR(AND(I42=6,I41&lt;5),AND(I42=7,I41&lt;7),AND(I42&gt;7,I42-I41=2)),1,0)</f>
        <v>0</v>
      </c>
      <c r="J43" s="6">
        <f>IF(OR(AND(J42=6,J41&lt;5),AND(J42=7,J41&lt;7),AND(J42&gt;7,J42-J41=2)),1,0)</f>
        <v>0</v>
      </c>
      <c r="K43" s="6">
        <f>IF(OR(AND(K42=6,K41&lt;5),AND(K42=7,K41&lt;7),AND(K42&gt;7,K42-K41=2)),1,0)</f>
        <v>0</v>
      </c>
      <c r="L43" s="6">
        <f>IF(OR(AND(L42=6,L41&lt;5),AND(L42=7,L41&lt;7),AND(L42&gt;7,L42-L41=2)),1,0)</f>
        <v>0</v>
      </c>
      <c r="M43" s="13"/>
      <c r="T43" s="6">
        <f>IF(OR(AND(T44=6,T45&lt;5),AND(T44=7,T45&lt;7),AND(T44&gt;7,T44-T45=2)),1,0)</f>
        <v>0</v>
      </c>
      <c r="U43" s="6">
        <f>IF(OR(AND(U44=6,U45&lt;5),AND(U44=7,U45&lt;7),AND(U44&gt;7,U44-U45=2)),1,0)</f>
        <v>0</v>
      </c>
      <c r="V43" s="6">
        <f>IF(OR(AND(V44=6,V45&lt;5),AND(V44=7,V45&lt;7),AND(V44&gt;7,V44-V45=2)),1,0)</f>
        <v>0</v>
      </c>
      <c r="W43" s="6">
        <f>IF(OR(AND(W44=6,W45&lt;5),AND(W44=7,W45&lt;7),AND(W44&gt;7,W44-W45=2)),1,0)</f>
        <v>0</v>
      </c>
      <c r="X43" s="6">
        <f>IF(OR(AND(X44=6,X45&lt;5),AND(X44=7,X45&lt;7),AND(X44&gt;7,X44-X45=2)),1,0)</f>
        <v>0</v>
      </c>
      <c r="AK43" s="13"/>
      <c r="AW43" s="13"/>
    </row>
    <row r="44" spans="1:84" ht="15" customHeight="1" x14ac:dyDescent="0.25">
      <c r="A44" s="6"/>
      <c r="B44" s="5"/>
      <c r="M44" s="13"/>
      <c r="N44" s="14"/>
      <c r="O44" s="8"/>
      <c r="P44" s="8"/>
      <c r="Q44" s="8"/>
      <c r="R44" s="8"/>
      <c r="S44" s="8"/>
      <c r="T44" s="9"/>
      <c r="U44" s="9"/>
      <c r="V44" s="9"/>
      <c r="W44" s="9"/>
      <c r="X44" s="9"/>
      <c r="Y44" s="6">
        <f>SUM(T43:X43)</f>
        <v>0</v>
      </c>
      <c r="Z44" s="6">
        <f>N44</f>
        <v>0</v>
      </c>
      <c r="AK44" s="13"/>
      <c r="AM44" s="55"/>
      <c r="AN44" s="55"/>
      <c r="AO44" s="55"/>
      <c r="AP44" s="55"/>
      <c r="AQ44" s="55"/>
      <c r="AR44" s="55"/>
      <c r="AS44" s="55"/>
      <c r="AT44" s="55"/>
      <c r="AU44" s="55"/>
      <c r="AV44" s="19"/>
      <c r="AW44" s="13"/>
      <c r="BO44" s="10"/>
      <c r="BP44" s="10"/>
      <c r="BQ44" s="10"/>
      <c r="BR44" s="10"/>
      <c r="BS44" s="10"/>
      <c r="BT44" s="10"/>
    </row>
    <row r="45" spans="1:84" ht="15" customHeight="1" x14ac:dyDescent="0.25">
      <c r="A45" s="6"/>
      <c r="B45" s="5"/>
      <c r="M45" s="13"/>
      <c r="N45" s="5"/>
      <c r="T45" s="11"/>
      <c r="U45" s="11"/>
      <c r="V45" s="11"/>
      <c r="W45" s="11"/>
      <c r="X45" s="11"/>
      <c r="Y45" s="12">
        <f>SUM(T46:X46)</f>
        <v>0</v>
      </c>
      <c r="Z45" s="6">
        <f>N45</f>
        <v>0</v>
      </c>
      <c r="AK45" s="13"/>
      <c r="AM45" s="20"/>
      <c r="AN45" s="20"/>
      <c r="AO45" s="20"/>
      <c r="AP45" s="20"/>
      <c r="AQ45" s="21"/>
      <c r="AR45" s="21"/>
      <c r="AS45" s="21"/>
      <c r="AT45" s="21"/>
      <c r="AU45" s="21"/>
      <c r="AV45" s="10"/>
      <c r="AW45" s="13"/>
      <c r="BO45" s="10"/>
      <c r="BP45" s="10"/>
      <c r="BQ45" s="10"/>
      <c r="BR45" s="10"/>
      <c r="BS45" s="10"/>
      <c r="BT45" s="10"/>
    </row>
    <row r="46" spans="1:84" ht="15" customHeight="1" x14ac:dyDescent="0.25">
      <c r="A46" s="6"/>
      <c r="B46" s="5"/>
      <c r="G46" s="6"/>
      <c r="H46" s="6">
        <f>IF(OR(AND(H47=6,H48&lt;5),AND(H47=7,H48&lt;7),AND(H47&gt;7,H47-H48=2)),1,0)</f>
        <v>0</v>
      </c>
      <c r="I46" s="6">
        <f>IF(OR(AND(I47=6,I48&lt;5),AND(I47=7,I48&lt;7),AND(I47&gt;7,I47-I48=2)),1,0)</f>
        <v>0</v>
      </c>
      <c r="J46" s="6">
        <f>IF(OR(AND(J47=6,J48&lt;5),AND(J47=7,J48&lt;7),AND(J47&gt;7,J47-J48=2)),1,0)</f>
        <v>0</v>
      </c>
      <c r="K46" s="6">
        <f>IF(OR(AND(K47=6,K48&lt;5),AND(K47=7,K48&lt;7),AND(K47&gt;7,K47-K48=2)),1,0)</f>
        <v>0</v>
      </c>
      <c r="L46" s="6">
        <f>IF(OR(AND(L47=6,L48&lt;5),AND(L47=7,L48&lt;7),AND(L47&gt;7,L47-L48=2)),1,0)</f>
        <v>0</v>
      </c>
      <c r="M46" s="13"/>
      <c r="T46" s="6">
        <f>IF(OR(AND(T45=6,T44&lt;5),AND(T45=7,T44&lt;7),AND(T45&gt;7,T45-T44=2)),1,0)</f>
        <v>0</v>
      </c>
      <c r="U46" s="6">
        <f>IF(OR(AND(U45=6,U44&lt;5),AND(U45=7,U44&lt;7),AND(U45&gt;7,U45-U44=2)),1,0)</f>
        <v>0</v>
      </c>
      <c r="V46" s="6">
        <f>IF(OR(AND(V45=6,V44&lt;5),AND(V45=7,V44&lt;7),AND(V45&gt;7,V45-V44=2)),1,0)</f>
        <v>0</v>
      </c>
      <c r="W46" s="6">
        <f>IF(OR(AND(W45=6,W44&lt;5),AND(W45=7,W44&lt;7),AND(W45&gt;7,W45-W44=2)),1,0)</f>
        <v>0</v>
      </c>
      <c r="X46" s="6">
        <f>IF(OR(AND(X45=6,X44&lt;5),AND(X45=7,X44&lt;7),AND(X45&gt;7,X45-X44=2)),1,0)</f>
        <v>0</v>
      </c>
      <c r="Y46" s="13"/>
      <c r="AK46" s="13"/>
      <c r="AM46" s="20"/>
      <c r="AN46" s="51"/>
      <c r="AO46" s="51"/>
      <c r="AP46" s="51"/>
      <c r="AQ46" s="51"/>
      <c r="AR46" s="51"/>
      <c r="AS46" s="51"/>
      <c r="AT46" s="51"/>
      <c r="AU46" s="22"/>
      <c r="AW46" s="13"/>
    </row>
    <row r="47" spans="1:84" ht="15" customHeight="1" x14ac:dyDescent="0.25">
      <c r="A47" s="6">
        <f>[1]Setup!G20</f>
        <v>12</v>
      </c>
      <c r="B47" s="7"/>
      <c r="C47" s="8" t="s">
        <v>72</v>
      </c>
      <c r="D47" s="8"/>
      <c r="E47" s="8"/>
      <c r="F47" s="8"/>
      <c r="G47" s="8"/>
      <c r="H47" s="9"/>
      <c r="I47" s="9"/>
      <c r="J47" s="9"/>
      <c r="K47" s="9"/>
      <c r="L47" s="9"/>
      <c r="M47" s="15">
        <f>SUM(H46:L46)</f>
        <v>0</v>
      </c>
      <c r="N47" s="6">
        <f>B47</f>
        <v>0</v>
      </c>
      <c r="Y47" s="13"/>
      <c r="AK47" s="13"/>
      <c r="AM47" s="20"/>
      <c r="AN47" s="20"/>
      <c r="AO47" s="20"/>
      <c r="AP47" s="20"/>
      <c r="AQ47" s="20"/>
      <c r="AR47" s="20"/>
      <c r="AS47" s="20"/>
      <c r="AT47" s="20"/>
      <c r="AU47" s="20"/>
      <c r="AW47" s="13"/>
      <c r="CA47" s="10"/>
      <c r="CB47" s="10"/>
      <c r="CC47" s="10"/>
      <c r="CD47" s="10"/>
      <c r="CE47" s="10"/>
      <c r="CF47" s="10"/>
    </row>
    <row r="48" spans="1:84" ht="15" customHeight="1" x14ac:dyDescent="0.25">
      <c r="A48" s="6">
        <f>[1]Setup!H20</f>
        <v>21</v>
      </c>
      <c r="B48" s="7"/>
      <c r="C48" s="36" t="s">
        <v>10</v>
      </c>
      <c r="H48" s="11"/>
      <c r="I48" s="11"/>
      <c r="J48" s="11"/>
      <c r="K48" s="11"/>
      <c r="L48" s="11"/>
      <c r="M48" s="16">
        <f>SUM(H49:L49)</f>
        <v>0</v>
      </c>
      <c r="N48" s="17">
        <f>B48</f>
        <v>0</v>
      </c>
      <c r="Y48" s="13"/>
      <c r="AK48" s="13"/>
      <c r="AW48" s="13"/>
      <c r="CA48" s="10"/>
      <c r="CB48" s="10"/>
      <c r="CC48" s="10"/>
      <c r="CD48" s="10"/>
      <c r="CE48" s="10"/>
      <c r="CF48" s="10"/>
    </row>
    <row r="49" spans="1:84" ht="15" customHeight="1" x14ac:dyDescent="0.25">
      <c r="A49" s="6"/>
      <c r="B49" s="5"/>
      <c r="H49" s="6">
        <f>IF(OR(AND(H48=6,H47&lt;5),AND(H48=7,H47&lt;7),AND(H48&gt;7,H48-H47=2)),1,0)</f>
        <v>0</v>
      </c>
      <c r="I49" s="6">
        <f>IF(OR(AND(I48=6,I47&lt;5),AND(I48=7,I47&lt;7),AND(I48&gt;7,I48-I47=2)),1,0)</f>
        <v>0</v>
      </c>
      <c r="J49" s="6">
        <f>IF(OR(AND(J48=6,J47&lt;5),AND(J48=7,J47&lt;7),AND(J48&gt;7,J48-J47=2)),1,0)</f>
        <v>0</v>
      </c>
      <c r="K49" s="6">
        <f>IF(OR(AND(K48=6,K47&lt;5),AND(K48=7,K47&lt;7),AND(K48&gt;7,K48-K47=2)),1,0)</f>
        <v>0</v>
      </c>
      <c r="L49" s="6">
        <f>IF(OR(AND(L48=6,L47&lt;5),AND(L48=7,L47&lt;7),AND(L48&gt;7,L48-L47=2)),1,0)</f>
        <v>0</v>
      </c>
      <c r="M49" s="1"/>
      <c r="N49" s="1"/>
      <c r="Y49" s="13"/>
      <c r="AF49" s="6">
        <f>IF(OR(AND(AF50=6,AF51&lt;5),AND(AF50=7,AF51&lt;7),AND(AF50&gt;7,AF50-AF51=2)),1,0)</f>
        <v>0</v>
      </c>
      <c r="AG49" s="6">
        <f>IF(OR(AND(AG50=6,AG51&lt;5),AND(AG50=7,AG51&lt;7),AND(AG50&gt;7,AG50-AG51=2)),1,0)</f>
        <v>0</v>
      </c>
      <c r="AH49" s="6">
        <f>IF(OR(AND(AH50=6,AH51&lt;5),AND(AH50=7,AH51&lt;7),AND(AH50&gt;7,AH50-AH51=2)),1,0)</f>
        <v>0</v>
      </c>
      <c r="AI49" s="6">
        <f>IF(OR(AND(AI50=6,AI51&lt;5),AND(AI50=7,AI51&lt;7),AND(AI50&gt;7,AI50-AI51=2)),1,0)</f>
        <v>0</v>
      </c>
      <c r="AJ49" s="6">
        <f>IF(OR(AND(AJ50=6,AJ51&lt;5),AND(AJ50=7,AJ51&lt;7),AND(AJ50&gt;7,AJ50-AJ51=2)),1,0)</f>
        <v>0</v>
      </c>
      <c r="AK49" s="13"/>
      <c r="AW49" s="13"/>
    </row>
    <row r="50" spans="1:84" ht="15" customHeight="1" x14ac:dyDescent="0.25">
      <c r="A50" s="6"/>
      <c r="Y50" s="13"/>
      <c r="Z50" s="14"/>
      <c r="AA50" s="8"/>
      <c r="AB50" s="8"/>
      <c r="AC50" s="8"/>
      <c r="AD50" s="8"/>
      <c r="AE50" s="8"/>
      <c r="AF50" s="9"/>
      <c r="AG50" s="9"/>
      <c r="AH50" s="9"/>
      <c r="AI50" s="9"/>
      <c r="AJ50" s="9"/>
      <c r="AK50" s="15">
        <f>SUM(AF49:AJ49)</f>
        <v>0</v>
      </c>
      <c r="AL50" s="6">
        <f>Z50</f>
        <v>0</v>
      </c>
      <c r="AW50" s="13"/>
      <c r="BC50" s="10"/>
      <c r="BD50" s="10"/>
      <c r="BE50" s="10"/>
      <c r="BF50" s="10"/>
      <c r="BG50" s="10"/>
      <c r="BH50" s="10"/>
    </row>
    <row r="51" spans="1:84" ht="15" customHeight="1" x14ac:dyDescent="0.25">
      <c r="A51" s="6"/>
      <c r="Y51" s="13"/>
      <c r="Z51" s="5"/>
      <c r="AF51" s="11"/>
      <c r="AG51" s="11"/>
      <c r="AH51" s="11"/>
      <c r="AI51" s="11"/>
      <c r="AJ51" s="11"/>
      <c r="AK51" s="16">
        <f>SUM(AF52:AJ52)</f>
        <v>0</v>
      </c>
      <c r="AL51" s="17">
        <f>Z51</f>
        <v>0</v>
      </c>
      <c r="AW51" s="13"/>
      <c r="BC51" s="10"/>
      <c r="BD51" s="10"/>
      <c r="BE51" s="10"/>
      <c r="BF51" s="10"/>
      <c r="BG51" s="10"/>
      <c r="BH51" s="10"/>
    </row>
    <row r="52" spans="1:84" ht="15" customHeight="1" x14ac:dyDescent="0.25">
      <c r="A52" s="6"/>
      <c r="B52" s="5"/>
      <c r="G52" s="6"/>
      <c r="H52" s="6">
        <f>IF(OR(AND(H53=6,H54&lt;5),AND(H53=7,H54&lt;7),AND(H53&gt;7,H53-H54=2)),1,0)</f>
        <v>0</v>
      </c>
      <c r="I52" s="6">
        <f>IF(OR(AND(I53=6,I54&lt;5),AND(I53=7,I54&lt;7),AND(I53&gt;7,I53-I54=2)),1,0)</f>
        <v>0</v>
      </c>
      <c r="J52" s="6">
        <f>IF(OR(AND(J53=6,J54&lt;5),AND(J53=7,J54&lt;7),AND(J53&gt;7,J53-J54=2)),1,0)</f>
        <v>0</v>
      </c>
      <c r="K52" s="6">
        <f>IF(OR(AND(K53=6,K54&lt;5),AND(K53=7,K54&lt;7),AND(K53&gt;7,K53-K54=2)),1,0)</f>
        <v>0</v>
      </c>
      <c r="L52" s="6">
        <f>IF(OR(AND(L53=6,L54&lt;5),AND(L53=7,L54&lt;7),AND(L53&gt;7,L53-L54=2)),1,0)</f>
        <v>0</v>
      </c>
      <c r="Y52" s="13"/>
      <c r="AF52" s="6">
        <f>IF(OR(AND(AF51=6,AF50&lt;5),AND(AF51=7,AF50&lt;7),AND(AF51&gt;7,AF51-AF50=2)),1,0)</f>
        <v>0</v>
      </c>
      <c r="AG52" s="6">
        <f>IF(OR(AND(AG51=6,AG50&lt;5),AND(AG51=7,AG50&lt;7),AND(AG51&gt;7,AG51-AG50=2)),1,0)</f>
        <v>0</v>
      </c>
      <c r="AH52" s="6">
        <f>IF(OR(AND(AH51=6,AH50&lt;5),AND(AH51=7,AH50&lt;7),AND(AH51&gt;7,AH51-AH50=2)),1,0)</f>
        <v>0</v>
      </c>
      <c r="AI52" s="6">
        <f>IF(OR(AND(AI51=6,AI50&lt;5),AND(AI51=7,AI50&lt;7),AND(AI51&gt;7,AI51-AI50=2)),1,0)</f>
        <v>0</v>
      </c>
      <c r="AJ52" s="6">
        <f>IF(OR(AND(AJ51=6,AJ50&lt;5),AND(AJ51=7,AJ50&lt;7),AND(AJ51&gt;7,AJ51-AJ50=2)),1,0)</f>
        <v>0</v>
      </c>
      <c r="AK52" s="1"/>
      <c r="AW52" s="13"/>
    </row>
    <row r="53" spans="1:84" ht="15" customHeight="1" x14ac:dyDescent="0.25">
      <c r="A53" s="6">
        <f>[1]Setup!G21</f>
        <v>5</v>
      </c>
      <c r="B53" s="7"/>
      <c r="C53" s="8" t="s">
        <v>77</v>
      </c>
      <c r="D53" s="8"/>
      <c r="E53" s="8"/>
      <c r="F53" s="8"/>
      <c r="G53" s="8"/>
      <c r="H53" s="9"/>
      <c r="I53" s="9"/>
      <c r="J53" s="9"/>
      <c r="K53" s="9"/>
      <c r="L53" s="9"/>
      <c r="M53" s="6">
        <f>SUM(H52:L52)</f>
        <v>0</v>
      </c>
      <c r="N53" s="6">
        <f>B53</f>
        <v>0</v>
      </c>
      <c r="Y53" s="13"/>
      <c r="AK53" s="1"/>
      <c r="AW53" s="13"/>
      <c r="CA53" s="10"/>
      <c r="CB53" s="10"/>
      <c r="CC53" s="10"/>
      <c r="CD53" s="10"/>
      <c r="CE53" s="10"/>
      <c r="CF53" s="10"/>
    </row>
    <row r="54" spans="1:84" ht="15" customHeight="1" x14ac:dyDescent="0.25">
      <c r="A54" s="6">
        <f>[1]Setup!H21</f>
        <v>28</v>
      </c>
      <c r="B54" s="7"/>
      <c r="C54" s="36" t="s">
        <v>11</v>
      </c>
      <c r="H54" s="11"/>
      <c r="I54" s="11"/>
      <c r="J54" s="11"/>
      <c r="K54" s="11"/>
      <c r="L54" s="11"/>
      <c r="M54" s="12">
        <f>SUM(H55:L55)</f>
        <v>0</v>
      </c>
      <c r="N54" s="6">
        <f>B54</f>
        <v>0</v>
      </c>
      <c r="Y54" s="13"/>
      <c r="AK54" s="1"/>
      <c r="AW54" s="13"/>
      <c r="CA54" s="10"/>
      <c r="CB54" s="10"/>
      <c r="CC54" s="10"/>
      <c r="CD54" s="10"/>
      <c r="CE54" s="10"/>
      <c r="CF54" s="10"/>
    </row>
    <row r="55" spans="1:84" ht="15" customHeight="1" x14ac:dyDescent="0.25">
      <c r="A55" s="6"/>
      <c r="B55" s="5"/>
      <c r="H55" s="6">
        <f>IF(OR(AND(H54=6,H53&lt;5),AND(H54=7,H53&lt;7),AND(H54&gt;7,H54-H53=2)),1,0)</f>
        <v>0</v>
      </c>
      <c r="I55" s="6">
        <f>IF(OR(AND(I54=6,I53&lt;5),AND(I54=7,I53&lt;7),AND(I54&gt;7,I54-I53=2)),1,0)</f>
        <v>0</v>
      </c>
      <c r="J55" s="6">
        <f>IF(OR(AND(J54=6,J53&lt;5),AND(J54=7,J53&lt;7),AND(J54&gt;7,J54-J53=2)),1,0)</f>
        <v>0</v>
      </c>
      <c r="K55" s="6">
        <f>IF(OR(AND(K54=6,K53&lt;5),AND(K54=7,K53&lt;7),AND(K54&gt;7,K54-K53=2)),1,0)</f>
        <v>0</v>
      </c>
      <c r="L55" s="6">
        <f>IF(OR(AND(L54=6,L53&lt;5),AND(L54=7,L53&lt;7),AND(L54&gt;7,L54-L53=2)),1,0)</f>
        <v>0</v>
      </c>
      <c r="M55" s="13"/>
      <c r="T55" s="6">
        <f>IF(OR(AND(T56=6,T57&lt;5),AND(T56=7,T57&lt;7),AND(T56&gt;7,T56-T57=2)),1,0)</f>
        <v>0</v>
      </c>
      <c r="U55" s="6">
        <f>IF(OR(AND(U56=6,U57&lt;5),AND(U56=7,U57&lt;7),AND(U56&gt;7,U56-U57=2)),1,0)</f>
        <v>0</v>
      </c>
      <c r="V55" s="6">
        <f>IF(OR(AND(V56=6,V57&lt;5),AND(V56=7,V57&lt;7),AND(V56&gt;7,V56-V57=2)),1,0)</f>
        <v>0</v>
      </c>
      <c r="W55" s="6">
        <f>IF(OR(AND(W56=6,W57&lt;5),AND(W56=7,W57&lt;7),AND(W56&gt;7,W56-W57=2)),1,0)</f>
        <v>0</v>
      </c>
      <c r="X55" s="6">
        <f>IF(OR(AND(X56=6,X57&lt;5),AND(X56=7,X57&lt;7),AND(X56&gt;7,X56-X57=2)),1,0)</f>
        <v>0</v>
      </c>
      <c r="Y55" s="13"/>
      <c r="AK55" s="1"/>
      <c r="AW55" s="13"/>
    </row>
    <row r="56" spans="1:84" ht="15" customHeight="1" x14ac:dyDescent="0.25">
      <c r="A56" s="6"/>
      <c r="M56" s="13"/>
      <c r="N56" s="14"/>
      <c r="O56" s="8"/>
      <c r="P56" s="8"/>
      <c r="Q56" s="8"/>
      <c r="R56" s="8"/>
      <c r="S56" s="8"/>
      <c r="T56" s="9"/>
      <c r="U56" s="9"/>
      <c r="V56" s="9"/>
      <c r="W56" s="9"/>
      <c r="X56" s="9"/>
      <c r="Y56" s="15">
        <f>SUM(T55:X55)</f>
        <v>0</v>
      </c>
      <c r="Z56" s="6">
        <f>N56</f>
        <v>0</v>
      </c>
      <c r="AK56" s="1"/>
      <c r="AW56" s="13"/>
      <c r="BO56" s="10"/>
      <c r="BP56" s="10"/>
      <c r="BQ56" s="10"/>
      <c r="BR56" s="10"/>
      <c r="BS56" s="10"/>
      <c r="BT56" s="10"/>
    </row>
    <row r="57" spans="1:84" ht="15" customHeight="1" x14ac:dyDescent="0.25">
      <c r="A57" s="6"/>
      <c r="M57" s="13"/>
      <c r="N57" s="5"/>
      <c r="T57" s="11"/>
      <c r="U57" s="11"/>
      <c r="V57" s="11"/>
      <c r="W57" s="11"/>
      <c r="X57" s="11"/>
      <c r="Y57" s="16">
        <f>SUM(T58:X58)</f>
        <v>0</v>
      </c>
      <c r="Z57" s="17">
        <f>N57</f>
        <v>0</v>
      </c>
      <c r="AK57" s="1"/>
      <c r="AW57" s="13"/>
      <c r="BO57" s="10"/>
      <c r="BP57" s="10"/>
      <c r="BQ57" s="10"/>
      <c r="BR57" s="10"/>
      <c r="BS57" s="10"/>
      <c r="BT57" s="10"/>
    </row>
    <row r="58" spans="1:84" ht="15" customHeight="1" x14ac:dyDescent="0.25">
      <c r="A58" s="6"/>
      <c r="B58" s="5"/>
      <c r="G58" s="6"/>
      <c r="H58" s="6">
        <f>IF(OR(AND(H59=6,H60&lt;5),AND(H59=7,H60&lt;7),AND(H59&gt;7,H59-H60=2)),1,0)</f>
        <v>0</v>
      </c>
      <c r="I58" s="6">
        <f>IF(OR(AND(I59=6,I60&lt;5),AND(I59=7,I60&lt;7),AND(I59&gt;7,I59-I60=2)),1,0)</f>
        <v>0</v>
      </c>
      <c r="J58" s="6">
        <f>IF(OR(AND(J59=6,J60&lt;5),AND(J59=7,J60&lt;7),AND(J59&gt;7,J59-J60=2)),1,0)</f>
        <v>0</v>
      </c>
      <c r="K58" s="6">
        <f>IF(OR(AND(K59=6,K60&lt;5),AND(K59=7,K60&lt;7),AND(K59&gt;7,K59-K60=2)),1,0)</f>
        <v>0</v>
      </c>
      <c r="L58" s="6">
        <f>IF(OR(AND(L59=6,L60&lt;5),AND(L59=7,L60&lt;7),AND(L59&gt;7,L59-L60=2)),1,0)</f>
        <v>0</v>
      </c>
      <c r="M58" s="13"/>
      <c r="T58" s="6">
        <f>IF(OR(AND(T57=6,T56&lt;5),AND(T57=7,T56&lt;7),AND(T57&gt;7,T57-T56=2)),1,0)</f>
        <v>0</v>
      </c>
      <c r="U58" s="6">
        <f>IF(OR(AND(U57=6,U56&lt;5),AND(U57=7,U56&lt;7),AND(U57&gt;7,U57-U56=2)),1,0)</f>
        <v>0</v>
      </c>
      <c r="V58" s="6">
        <f>IF(OR(AND(V57=6,V56&lt;5),AND(V57=7,V56&lt;7),AND(V57&gt;7,V57-V56=2)),1,0)</f>
        <v>0</v>
      </c>
      <c r="W58" s="6">
        <f>IF(OR(AND(W57=6,W56&lt;5),AND(W57=7,W56&lt;7),AND(W57&gt;7,W57-W56=2)),1,0)</f>
        <v>0</v>
      </c>
      <c r="X58" s="6">
        <f>IF(OR(AND(X57=6,X56&lt;5),AND(X57=7,X56&lt;7),AND(X57&gt;7,X57-X56=2)),1,0)</f>
        <v>0</v>
      </c>
      <c r="Y58" s="1"/>
      <c r="Z58" s="1"/>
      <c r="AK58" s="1"/>
      <c r="AW58" s="13"/>
    </row>
    <row r="59" spans="1:84" ht="15" customHeight="1" x14ac:dyDescent="0.25">
      <c r="A59" s="6">
        <f>[1]Setup!G22</f>
        <v>8</v>
      </c>
      <c r="B59" s="7"/>
      <c r="C59" s="37" t="s">
        <v>12</v>
      </c>
      <c r="D59" s="8"/>
      <c r="E59" s="8"/>
      <c r="F59" s="8"/>
      <c r="G59" s="8"/>
      <c r="H59" s="9"/>
      <c r="I59" s="9"/>
      <c r="J59" s="9"/>
      <c r="K59" s="9"/>
      <c r="L59" s="9"/>
      <c r="M59" s="15">
        <f>SUM(H58:L58)</f>
        <v>0</v>
      </c>
      <c r="N59" s="6">
        <f>B59</f>
        <v>0</v>
      </c>
      <c r="AK59" s="1"/>
      <c r="AW59" s="13"/>
      <c r="CA59" s="10"/>
      <c r="CB59" s="10"/>
      <c r="CC59" s="10"/>
      <c r="CD59" s="10"/>
      <c r="CE59" s="10"/>
      <c r="CF59" s="10"/>
    </row>
    <row r="60" spans="1:84" ht="15" customHeight="1" x14ac:dyDescent="0.25">
      <c r="A60" s="6">
        <f>[1]Setup!H22</f>
        <v>25</v>
      </c>
      <c r="B60" s="7"/>
      <c r="C60" s="34" t="s">
        <v>36</v>
      </c>
      <c r="H60" s="11"/>
      <c r="I60" s="11"/>
      <c r="J60" s="11"/>
      <c r="K60" s="11"/>
      <c r="L60" s="11"/>
      <c r="M60" s="16">
        <f>SUM(H61:L61)</f>
        <v>0</v>
      </c>
      <c r="N60" s="17">
        <f>B60</f>
        <v>0</v>
      </c>
      <c r="AK60" s="1"/>
      <c r="AW60" s="13"/>
      <c r="AX60" s="2"/>
      <c r="AY60" s="2"/>
      <c r="AZ60" s="2"/>
      <c r="BA60" s="2"/>
      <c r="BB60" s="2"/>
      <c r="BC60" s="2"/>
      <c r="BD60" s="6">
        <f>IF(OR(AND(BD61=6,BD62&lt;5),AND(BD61=7,BD62&lt;7),AND(BD61&gt;7,BD61-BD62=2)),1,0)</f>
        <v>0</v>
      </c>
      <c r="BE60" s="6">
        <f>IF(OR(AND(BE61=6,BE62&lt;5),AND(BE61=7,BE62&lt;7),AND(BE61&gt;7,BE61-BE62=2)),1,0)</f>
        <v>0</v>
      </c>
      <c r="BF60" s="6">
        <f>IF(OR(AND(BF61=6,BF62&lt;5),AND(BF61=7,BF62&lt;7),AND(BF61&gt;7,BF61-BF62=2)),1,0)</f>
        <v>0</v>
      </c>
      <c r="BG60" s="6">
        <f>IF(OR(AND(BG61=6,BG62&lt;5),AND(BG61=7,BG62&lt;7),AND(BG61&gt;7,BG61-BG62=2)),1,0)</f>
        <v>0</v>
      </c>
      <c r="BH60" s="6">
        <f>IF(OR(AND(BH61=6,BH62&lt;5),AND(BH61=7,BH62&lt;7),AND(BH61&gt;7,BH61-BH62=2)),1,0)</f>
        <v>0</v>
      </c>
      <c r="BI60" s="2"/>
      <c r="BJ60" s="2"/>
      <c r="CA60" s="10"/>
      <c r="CB60" s="10"/>
      <c r="CC60" s="10"/>
      <c r="CD60" s="10"/>
      <c r="CE60" s="10"/>
      <c r="CF60" s="10"/>
    </row>
    <row r="61" spans="1:84" ht="15" customHeight="1" x14ac:dyDescent="0.25">
      <c r="A61" s="6"/>
      <c r="B61" s="5"/>
      <c r="H61" s="6">
        <f>IF(OR(AND(H60=6,H59&lt;5),AND(H60=7,H59&lt;7),AND(H60&gt;7,H60-H59=2)),1,0)</f>
        <v>0</v>
      </c>
      <c r="I61" s="6">
        <f>IF(OR(AND(I60=6,I59&lt;5),AND(I60=7,I59&lt;7),AND(I60&gt;7,I60-I59=2)),1,0)</f>
        <v>0</v>
      </c>
      <c r="J61" s="6">
        <f>IF(OR(AND(J60=6,J59&lt;5),AND(J60=7,J59&lt;7),AND(J60&gt;7,J60-J59=2)),1,0)</f>
        <v>0</v>
      </c>
      <c r="K61" s="6">
        <f>IF(OR(AND(K60=6,K59&lt;5),AND(K60=7,K59&lt;7),AND(K60&gt;7,K60-K59=2)),1,0)</f>
        <v>0</v>
      </c>
      <c r="L61" s="6">
        <f>IF(OR(AND(L60=6,L59&lt;5),AND(L60=7,L59&lt;7),AND(L60&gt;7,L60-L59=2)),1,0)</f>
        <v>0</v>
      </c>
      <c r="M61" s="1"/>
      <c r="N61" s="1"/>
      <c r="AK61" s="1"/>
      <c r="AW61" s="13"/>
      <c r="AX61" s="14"/>
      <c r="AY61" s="8"/>
      <c r="AZ61" s="8"/>
      <c r="BA61" s="8"/>
      <c r="BB61" s="8"/>
      <c r="BC61" s="8"/>
      <c r="BD61" s="9"/>
      <c r="BE61" s="9"/>
      <c r="BF61" s="9"/>
      <c r="BG61" s="9"/>
      <c r="BH61" s="9"/>
      <c r="BI61" s="17">
        <f>SUM(BD60:BH60)</f>
        <v>0</v>
      </c>
      <c r="BJ61" s="6">
        <f>AX61</f>
        <v>0</v>
      </c>
    </row>
    <row r="62" spans="1:84" ht="15" customHeight="1" x14ac:dyDescent="0.25">
      <c r="A62" s="6"/>
      <c r="B62" s="5"/>
      <c r="H62" s="6"/>
      <c r="I62" s="6"/>
      <c r="J62" s="6"/>
      <c r="K62" s="6"/>
      <c r="L62" s="6"/>
      <c r="M62" s="1"/>
      <c r="N62" s="1"/>
      <c r="AK62" s="1"/>
      <c r="AW62" s="13"/>
      <c r="AX62" s="5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7">
        <f>SUM(BD63:BH63)</f>
        <v>0</v>
      </c>
      <c r="BJ62" s="17">
        <f>AX62</f>
        <v>0</v>
      </c>
    </row>
    <row r="63" spans="1:84" ht="15" customHeight="1" x14ac:dyDescent="0.25">
      <c r="A63" s="6"/>
      <c r="B63" s="5"/>
      <c r="H63" s="6"/>
      <c r="I63" s="6"/>
      <c r="J63" s="6"/>
      <c r="K63" s="6"/>
      <c r="L63" s="6"/>
      <c r="M63" s="1"/>
      <c r="N63" s="1"/>
      <c r="AK63" s="1"/>
      <c r="AW63" s="13"/>
      <c r="AX63" s="2"/>
      <c r="AY63" s="2"/>
      <c r="AZ63" s="2"/>
      <c r="BA63" s="2"/>
      <c r="BB63" s="2"/>
      <c r="BC63" s="2"/>
      <c r="BD63" s="6">
        <f>IF(OR(AND(BD62=6,BD61&lt;5),AND(BD62=7,BD61&lt;7),AND(BD62&gt;7,BD62-BD61=2)),1,0)</f>
        <v>0</v>
      </c>
      <c r="BE63" s="6">
        <f>IF(OR(AND(BE62=6,BE61&lt;5),AND(BE62=7,BE61&lt;7),AND(BE62&gt;7,BE62-BE61=2)),1,0)</f>
        <v>0</v>
      </c>
      <c r="BF63" s="6">
        <f>IF(OR(AND(BF62=6,BF61&lt;5),AND(BF62=7,BF61&lt;7),AND(BF62&gt;7,BF62-BF61=2)),1,0)</f>
        <v>0</v>
      </c>
      <c r="BG63" s="6">
        <f>IF(OR(AND(BG62=6,BG61&lt;5),AND(BG62=7,BG61&lt;7),AND(BG62&gt;7,BG62-BG61=2)),1,0)</f>
        <v>0</v>
      </c>
      <c r="BH63" s="6">
        <f>IF(OR(AND(BH62=6,BH61&lt;5),AND(BH62=7,BH61&lt;7),AND(BH62&gt;7,BH62-BH61=2)),1,0)</f>
        <v>0</v>
      </c>
    </row>
    <row r="64" spans="1:84" ht="15" customHeight="1" x14ac:dyDescent="0.25">
      <c r="A64" s="6"/>
      <c r="B64" s="5"/>
      <c r="G64" s="6"/>
      <c r="H64" s="6">
        <f>IF(OR(AND(H65=6,H66&lt;5),AND(H65=7,H66&lt;7),AND(H65&gt;7,H65-H66=2)),1,0)</f>
        <v>0</v>
      </c>
      <c r="I64" s="6">
        <f>IF(OR(AND(I65=6,I66&lt;5),AND(I65=7,I66&lt;7),AND(I65&gt;7,I65-I66=2)),1,0)</f>
        <v>0</v>
      </c>
      <c r="J64" s="6">
        <f>IF(OR(AND(J65=6,J66&lt;5),AND(J65=7,J66&lt;7),AND(J65&gt;7,J65-J66=2)),1,0)</f>
        <v>0</v>
      </c>
      <c r="K64" s="6">
        <f>IF(OR(AND(K65=6,K66&lt;5),AND(K65=7,K66&lt;7),AND(K65&gt;7,K65-K66=2)),1,0)</f>
        <v>0</v>
      </c>
      <c r="L64" s="6">
        <f>IF(OR(AND(L65=6,L66&lt;5),AND(L65=7,L66&lt;7),AND(L65&gt;7,L65-L66=2)),1,0)</f>
        <v>0</v>
      </c>
      <c r="AW64" s="13"/>
    </row>
    <row r="65" spans="1:59" ht="15" customHeight="1" x14ac:dyDescent="0.25">
      <c r="A65" s="6">
        <f>[1]Setup!G23</f>
        <v>2</v>
      </c>
      <c r="B65" s="7"/>
      <c r="C65" s="35" t="s">
        <v>37</v>
      </c>
      <c r="D65" s="8"/>
      <c r="E65" s="8"/>
      <c r="F65" s="8"/>
      <c r="G65" s="8"/>
      <c r="H65" s="9"/>
      <c r="I65" s="9"/>
      <c r="J65" s="9"/>
      <c r="K65" s="9"/>
      <c r="L65" s="9"/>
      <c r="M65" s="6">
        <f>SUM(H64:L64)</f>
        <v>0</v>
      </c>
      <c r="N65" s="6">
        <f>B65</f>
        <v>0</v>
      </c>
      <c r="AW65" s="13"/>
    </row>
    <row r="66" spans="1:59" ht="15" customHeight="1" thickBot="1" x14ac:dyDescent="0.3">
      <c r="A66" s="6">
        <f>[1]Setup!H23</f>
        <v>31</v>
      </c>
      <c r="B66" s="7"/>
      <c r="C66" s="36" t="s">
        <v>13</v>
      </c>
      <c r="H66" s="11"/>
      <c r="I66" s="11"/>
      <c r="J66" s="11"/>
      <c r="K66" s="11"/>
      <c r="L66" s="11"/>
      <c r="M66" s="12">
        <f>SUM(H67:L67)</f>
        <v>0</v>
      </c>
      <c r="N66" s="6">
        <f>B66</f>
        <v>0</v>
      </c>
      <c r="AW66" s="13"/>
      <c r="AY66" s="56" t="s">
        <v>5</v>
      </c>
      <c r="AZ66" s="56"/>
      <c r="BA66" s="56"/>
      <c r="BB66" s="56"/>
      <c r="BC66" s="56"/>
      <c r="BD66" s="56"/>
      <c r="BE66" s="56"/>
      <c r="BF66" s="56"/>
      <c r="BG66" s="56"/>
    </row>
    <row r="67" spans="1:59" ht="15" customHeight="1" x14ac:dyDescent="0.25">
      <c r="A67" s="6"/>
      <c r="B67" s="5"/>
      <c r="H67" s="6">
        <f>IF(OR(AND(H66=6,H65&lt;5),AND(H66=7,H65&lt;7),AND(H66&gt;7,H66-H65=2)),1,0)</f>
        <v>0</v>
      </c>
      <c r="I67" s="6">
        <f>IF(OR(AND(I66=6,I65&lt;5),AND(I66=7,I65&lt;7),AND(I66&gt;7,I66-I65=2)),1,0)</f>
        <v>0</v>
      </c>
      <c r="J67" s="6">
        <f>IF(OR(AND(J66=6,J65&lt;5),AND(J66=7,J65&lt;7),AND(J66&gt;7,J66-J65=2)),1,0)</f>
        <v>0</v>
      </c>
      <c r="K67" s="6">
        <f>IF(OR(AND(K66=6,K65&lt;5),AND(K66=7,K65&lt;7),AND(K66&gt;7,K66-K65=2)),1,0)</f>
        <v>0</v>
      </c>
      <c r="L67" s="6">
        <f>IF(OR(AND(L66=6,L65&lt;5),AND(L66=7,L65&lt;7),AND(L66&gt;7,L66-L65=2)),1,0)</f>
        <v>0</v>
      </c>
      <c r="M67" s="13"/>
      <c r="T67" s="6">
        <f>IF(OR(AND(T68=6,T69&lt;5),AND(T68=7,T69&lt;7),AND(T68&gt;7,T68-T69=2)),1,0)</f>
        <v>0</v>
      </c>
      <c r="U67" s="6">
        <f>IF(OR(AND(U68=6,U69&lt;5),AND(U68=7,U69&lt;7),AND(U68&gt;7,U68-U69=2)),1,0)</f>
        <v>0</v>
      </c>
      <c r="V67" s="6">
        <f>IF(OR(AND(V68=6,V69&lt;5),AND(V68=7,V69&lt;7),AND(V68&gt;7,V68-V69=2)),1,0)</f>
        <v>0</v>
      </c>
      <c r="W67" s="6">
        <f>IF(OR(AND(W68=6,W69&lt;5),AND(W68=7,W69&lt;7),AND(W68&gt;7,W68-W69=2)),1,0)</f>
        <v>0</v>
      </c>
      <c r="X67" s="6">
        <f>IF(OR(AND(X68=6,X69&lt;5),AND(X68=7,X69&lt;7),AND(X68&gt;7,X68-X69=2)),1,0)</f>
        <v>0</v>
      </c>
      <c r="AW67" s="13"/>
      <c r="AY67" s="23"/>
      <c r="AZ67" s="24"/>
      <c r="BA67" s="24"/>
      <c r="BB67" s="24"/>
      <c r="BC67" s="25"/>
      <c r="BD67" s="25"/>
      <c r="BE67" s="25"/>
      <c r="BF67" s="25"/>
      <c r="BG67" s="26"/>
    </row>
    <row r="68" spans="1:59" ht="15" customHeight="1" x14ac:dyDescent="0.25">
      <c r="A68" s="6"/>
      <c r="B68" s="5"/>
      <c r="M68" s="13"/>
      <c r="N68" s="14"/>
      <c r="O68" s="8"/>
      <c r="P68" s="8"/>
      <c r="Q68" s="8"/>
      <c r="R68" s="8"/>
      <c r="S68" s="8"/>
      <c r="T68" s="9"/>
      <c r="U68" s="9"/>
      <c r="V68" s="9"/>
      <c r="W68" s="9"/>
      <c r="X68" s="9"/>
      <c r="Y68" s="6">
        <f>SUM(T67:X67)</f>
        <v>0</v>
      </c>
      <c r="Z68" s="6">
        <f>N68</f>
        <v>0</v>
      </c>
      <c r="AW68" s="13"/>
      <c r="AY68" s="27"/>
      <c r="AZ68" s="57" t="str">
        <f>IF(BI61=$G$16,UPPER(AY61),IF(BI62=$G$16,UPPER(AY62),""))</f>
        <v/>
      </c>
      <c r="BA68" s="57"/>
      <c r="BB68" s="57"/>
      <c r="BC68" s="57"/>
      <c r="BD68" s="57"/>
      <c r="BE68" s="57"/>
      <c r="BF68" s="57"/>
      <c r="BG68" s="28"/>
    </row>
    <row r="69" spans="1:59" ht="15" customHeight="1" x14ac:dyDescent="0.25">
      <c r="A69" s="6"/>
      <c r="B69" s="5"/>
      <c r="M69" s="13"/>
      <c r="N69" s="5"/>
      <c r="T69" s="11"/>
      <c r="U69" s="11"/>
      <c r="V69" s="11"/>
      <c r="W69" s="11"/>
      <c r="X69" s="11"/>
      <c r="Y69" s="12">
        <f>SUM(T70:X70)</f>
        <v>0</v>
      </c>
      <c r="Z69" s="6">
        <f>N69</f>
        <v>0</v>
      </c>
      <c r="AW69" s="13"/>
      <c r="AY69" s="29"/>
      <c r="AZ69" s="8"/>
      <c r="BA69" s="8"/>
      <c r="BB69" s="8"/>
      <c r="BC69" s="8"/>
      <c r="BD69" s="8"/>
      <c r="BE69" s="8"/>
      <c r="BF69" s="8"/>
      <c r="BG69" s="30"/>
    </row>
    <row r="70" spans="1:59" ht="15" customHeight="1" x14ac:dyDescent="0.25">
      <c r="A70" s="6"/>
      <c r="B70" s="5"/>
      <c r="G70" s="6"/>
      <c r="H70" s="6">
        <f>IF(OR(AND(H71=6,H72&lt;5),AND(H71=7,H72&lt;7),AND(H71&gt;7,H71-H72=2)),1,0)</f>
        <v>0</v>
      </c>
      <c r="I70" s="6">
        <f>IF(OR(AND(I71=6,I72&lt;5),AND(I71=7,I72&lt;7),AND(I71&gt;7,I71-I72=2)),1,0)</f>
        <v>0</v>
      </c>
      <c r="J70" s="6">
        <f>IF(OR(AND(J71=6,J72&lt;5),AND(J71=7,J72&lt;7),AND(J71&gt;7,J71-J72=2)),1,0)</f>
        <v>0</v>
      </c>
      <c r="K70" s="6">
        <f>IF(OR(AND(K71=6,K72&lt;5),AND(K71=7,K72&lt;7),AND(K71&gt;7,K71-K72=2)),1,0)</f>
        <v>0</v>
      </c>
      <c r="L70" s="6">
        <f>IF(OR(AND(L71=6,L72&lt;5),AND(L71=7,L72&lt;7),AND(L71&gt;7,L71-L72=2)),1,0)</f>
        <v>0</v>
      </c>
      <c r="M70" s="13"/>
      <c r="T70" s="6">
        <f>IF(OR(AND(T69=6,T68&lt;5),AND(T69=7,T68&lt;7),AND(T69&gt;7,T69-T68=2)),1,0)</f>
        <v>0</v>
      </c>
      <c r="U70" s="6">
        <f>IF(OR(AND(U69=6,U68&lt;5),AND(U69=7,U68&lt;7),AND(U69&gt;7,U69-U68=2)),1,0)</f>
        <v>0</v>
      </c>
      <c r="V70" s="6">
        <f>IF(OR(AND(V69=6,V68&lt;5),AND(V69=7,V68&lt;7),AND(V69&gt;7,V69-V68=2)),1,0)</f>
        <v>0</v>
      </c>
      <c r="W70" s="6">
        <f>IF(OR(AND(W69=6,W68&lt;5),AND(W69=7,W68&lt;7),AND(W69&gt;7,W69-W68=2)),1,0)</f>
        <v>0</v>
      </c>
      <c r="X70" s="6">
        <f>IF(OR(AND(X69=6,X68&lt;5),AND(X69=7,X68&lt;7),AND(X69&gt;7,X69-X68=2)),1,0)</f>
        <v>0</v>
      </c>
      <c r="Y70" s="13"/>
      <c r="AW70" s="13"/>
    </row>
    <row r="71" spans="1:59" ht="15" customHeight="1" x14ac:dyDescent="0.25">
      <c r="A71" s="6">
        <f>[1]Setup!G24</f>
        <v>15</v>
      </c>
      <c r="B71" s="7"/>
      <c r="C71" s="37" t="s">
        <v>14</v>
      </c>
      <c r="D71" s="8"/>
      <c r="E71" s="8"/>
      <c r="F71" s="8"/>
      <c r="G71" s="8"/>
      <c r="H71" s="9"/>
      <c r="I71" s="9"/>
      <c r="J71" s="9"/>
      <c r="K71" s="9"/>
      <c r="L71" s="9"/>
      <c r="M71" s="15">
        <f>SUM(H70:L70)</f>
        <v>0</v>
      </c>
      <c r="N71" s="6">
        <f>B71</f>
        <v>0</v>
      </c>
      <c r="Y71" s="13"/>
      <c r="AW71" s="13"/>
    </row>
    <row r="72" spans="1:59" ht="15" customHeight="1" x14ac:dyDescent="0.25">
      <c r="A72" s="6">
        <f>[1]Setup!H24</f>
        <v>18</v>
      </c>
      <c r="B72" s="7"/>
      <c r="C72" s="2" t="s">
        <v>73</v>
      </c>
      <c r="H72" s="11"/>
      <c r="I72" s="11"/>
      <c r="J72" s="11"/>
      <c r="K72" s="11"/>
      <c r="L72" s="11"/>
      <c r="M72" s="16">
        <f>SUM(H73:L73)</f>
        <v>0</v>
      </c>
      <c r="N72" s="17">
        <f>B72</f>
        <v>0</v>
      </c>
      <c r="Y72" s="13"/>
      <c r="AW72" s="13"/>
    </row>
    <row r="73" spans="1:59" ht="15" customHeight="1" x14ac:dyDescent="0.25">
      <c r="A73" s="6"/>
      <c r="B73" s="5"/>
      <c r="H73" s="6">
        <f>IF(OR(AND(H72=6,H71&lt;5),AND(H72=7,H71&lt;7),AND(H72&gt;7,H72-H71=2)),1,0)</f>
        <v>0</v>
      </c>
      <c r="I73" s="6">
        <f>IF(OR(AND(I72=6,I71&lt;5),AND(I72=7,I71&lt;7),AND(I72&gt;7,I72-I71=2)),1,0)</f>
        <v>0</v>
      </c>
      <c r="J73" s="6">
        <f>IF(OR(AND(J72=6,J71&lt;5),AND(J72=7,J71&lt;7),AND(J72&gt;7,J72-J71=2)),1,0)</f>
        <v>0</v>
      </c>
      <c r="K73" s="6">
        <f>IF(OR(AND(K72=6,K71&lt;5),AND(K72=7,K71&lt;7),AND(K72&gt;7,K72-K71=2)),1,0)</f>
        <v>0</v>
      </c>
      <c r="L73" s="6">
        <f>IF(OR(AND(L72=6,L71&lt;5),AND(L72=7,L71&lt;7),AND(L72&gt;7,L72-L71=2)),1,0)</f>
        <v>0</v>
      </c>
      <c r="M73" s="1"/>
      <c r="N73" s="1"/>
      <c r="Y73" s="13"/>
      <c r="AF73" s="6">
        <f>IF(OR(AND(AF74=6,AF75&lt;5),AND(AF74=7,AF75&lt;7),AND(AF74&gt;7,AF74-AF75=2)),1,0)</f>
        <v>0</v>
      </c>
      <c r="AG73" s="6">
        <f>IF(OR(AND(AG74=6,AG75&lt;5),AND(AG74=7,AG75&lt;7),AND(AG74&gt;7,AG74-AG75=2)),1,0)</f>
        <v>0</v>
      </c>
      <c r="AH73" s="6">
        <f>IF(OR(AND(AH74=6,AH75&lt;5),AND(AH74=7,AH75&lt;7),AND(AH74&gt;7,AH74-AH75=2)),1,0)</f>
        <v>0</v>
      </c>
      <c r="AI73" s="6">
        <f>IF(OR(AND(AI74=6,AI75&lt;5),AND(AI74=7,AI75&lt;7),AND(AI74&gt;7,AI74-AI75=2)),1,0)</f>
        <v>0</v>
      </c>
      <c r="AJ73" s="6">
        <f>IF(OR(AND(AJ74=6,AJ75&lt;5),AND(AJ74=7,AJ75&lt;7),AND(AJ74&gt;7,AJ74-AJ75=2)),1,0)</f>
        <v>0</v>
      </c>
      <c r="AL73" s="2"/>
      <c r="AW73" s="13"/>
    </row>
    <row r="74" spans="1:59" ht="15" customHeight="1" x14ac:dyDescent="0.25">
      <c r="A74" s="6"/>
      <c r="Y74" s="13"/>
      <c r="Z74" s="14"/>
      <c r="AA74" s="8"/>
      <c r="AB74" s="8"/>
      <c r="AC74" s="8"/>
      <c r="AD74" s="8"/>
      <c r="AE74" s="8"/>
      <c r="AF74" s="9"/>
      <c r="AG74" s="9"/>
      <c r="AH74" s="9"/>
      <c r="AI74" s="9"/>
      <c r="AJ74" s="9"/>
      <c r="AK74" s="6">
        <f>SUM(AF73:AJ73)</f>
        <v>0</v>
      </c>
      <c r="AL74" s="6">
        <f>Z74</f>
        <v>0</v>
      </c>
      <c r="AW74" s="13"/>
    </row>
    <row r="75" spans="1:59" ht="15" customHeight="1" x14ac:dyDescent="0.25">
      <c r="A75" s="6"/>
      <c r="Y75" s="13"/>
      <c r="Z75" s="5"/>
      <c r="AF75" s="11"/>
      <c r="AG75" s="11"/>
      <c r="AH75" s="11"/>
      <c r="AI75" s="11"/>
      <c r="AJ75" s="11"/>
      <c r="AK75" s="12">
        <f>SUM(AF76:AJ76)</f>
        <v>0</v>
      </c>
      <c r="AL75" s="6">
        <f>Z75</f>
        <v>0</v>
      </c>
      <c r="AW75" s="13"/>
    </row>
    <row r="76" spans="1:59" ht="15" customHeight="1" x14ac:dyDescent="0.25">
      <c r="A76" s="6"/>
      <c r="B76" s="5"/>
      <c r="G76" s="6"/>
      <c r="H76" s="6">
        <f>IF(OR(AND(H77=6,H78&lt;5),AND(H77=7,H78&lt;7),AND(H77&gt;7,H77-H78=2)),1,0)</f>
        <v>0</v>
      </c>
      <c r="I76" s="6">
        <f>IF(OR(AND(I77=6,I78&lt;5),AND(I77=7,I78&lt;7),AND(I77&gt;7,I77-I78=2)),1,0)</f>
        <v>0</v>
      </c>
      <c r="J76" s="6">
        <f>IF(OR(AND(J77=6,J78&lt;5),AND(J77=7,J78&lt;7),AND(J77&gt;7,J77-J78=2)),1,0)</f>
        <v>0</v>
      </c>
      <c r="K76" s="6">
        <f>IF(OR(AND(K77=6,K78&lt;5),AND(K77=7,K78&lt;7),AND(K77&gt;7,K77-K78=2)),1,0)</f>
        <v>0</v>
      </c>
      <c r="L76" s="6">
        <f>IF(OR(AND(L77=6,L78&lt;5),AND(L77=7,L78&lt;7),AND(L77&gt;7,L77-L78=2)),1,0)</f>
        <v>0</v>
      </c>
      <c r="Y76" s="13"/>
      <c r="AF76" s="6">
        <f>IF(OR(AND(AF75=6,AF74&lt;5),AND(AF75=7,AF74&lt;7),AND(AF75&gt;7,AF75-AF74=2)),1,0)</f>
        <v>0</v>
      </c>
      <c r="AG76" s="6">
        <f>IF(OR(AND(AG75=6,AG74&lt;5),AND(AG75=7,AG74&lt;7),AND(AG75&gt;7,AG75-AG74=2)),1,0)</f>
        <v>0</v>
      </c>
      <c r="AH76" s="6">
        <f>IF(OR(AND(AH75=6,AH74&lt;5),AND(AH75=7,AH74&lt;7),AND(AH75&gt;7,AH75-AH74=2)),1,0)</f>
        <v>0</v>
      </c>
      <c r="AI76" s="6">
        <f>IF(OR(AND(AI75=6,AI74&lt;5),AND(AI75=7,AI74&lt;7),AND(AI75&gt;7,AI75-AI74=2)),1,0)</f>
        <v>0</v>
      </c>
      <c r="AJ76" s="6">
        <f>IF(OR(AND(AJ75=6,AJ74&lt;5),AND(AJ75=7,AJ74&lt;7),AND(AJ75&gt;7,AJ75-AJ74=2)),1,0)</f>
        <v>0</v>
      </c>
      <c r="AK76" s="13"/>
      <c r="AL76" s="2"/>
      <c r="AW76" s="13"/>
    </row>
    <row r="77" spans="1:59" ht="15" customHeight="1" x14ac:dyDescent="0.25">
      <c r="A77" s="6">
        <f>[1]Setup!G25</f>
        <v>10</v>
      </c>
      <c r="B77" s="7"/>
      <c r="C77" s="37" t="s">
        <v>15</v>
      </c>
      <c r="D77" s="8"/>
      <c r="E77" s="8"/>
      <c r="F77" s="8"/>
      <c r="G77" s="8"/>
      <c r="H77" s="9"/>
      <c r="I77" s="9"/>
      <c r="J77" s="9"/>
      <c r="K77" s="9"/>
      <c r="L77" s="9"/>
      <c r="M77" s="6">
        <f>SUM(H76:L76)</f>
        <v>0</v>
      </c>
      <c r="N77" s="6">
        <f>B77</f>
        <v>0</v>
      </c>
      <c r="Y77" s="13"/>
      <c r="AK77" s="13"/>
      <c r="AW77" s="13"/>
    </row>
    <row r="78" spans="1:59" ht="15" customHeight="1" x14ac:dyDescent="0.25">
      <c r="A78" s="6">
        <f>[1]Setup!H25</f>
        <v>23</v>
      </c>
      <c r="B78" s="7"/>
      <c r="C78" s="2" t="s">
        <v>76</v>
      </c>
      <c r="H78" s="11"/>
      <c r="I78" s="11"/>
      <c r="J78" s="11"/>
      <c r="K78" s="11"/>
      <c r="L78" s="11"/>
      <c r="M78" s="12">
        <f>SUM(H79:L79)</f>
        <v>0</v>
      </c>
      <c r="N78" s="6">
        <f>B78</f>
        <v>0</v>
      </c>
      <c r="Y78" s="13"/>
      <c r="AK78" s="13"/>
      <c r="AW78" s="13"/>
    </row>
    <row r="79" spans="1:59" ht="15" customHeight="1" x14ac:dyDescent="0.25">
      <c r="A79" s="6"/>
      <c r="B79" s="5"/>
      <c r="H79" s="6">
        <f>IF(OR(AND(H78=6,H77&lt;5),AND(H78=7,H77&lt;7),AND(H78&gt;7,H78-H77=2)),1,0)</f>
        <v>0</v>
      </c>
      <c r="I79" s="6">
        <f>IF(OR(AND(I78=6,I77&lt;5),AND(I78=7,I77&lt;7),AND(I78&gt;7,I78-I77=2)),1,0)</f>
        <v>0</v>
      </c>
      <c r="J79" s="6">
        <f>IF(OR(AND(J78=6,J77&lt;5),AND(J78=7,J77&lt;7),AND(J78&gt;7,J78-J77=2)),1,0)</f>
        <v>0</v>
      </c>
      <c r="K79" s="6">
        <f>IF(OR(AND(K78=6,K77&lt;5),AND(K78=7,K77&lt;7),AND(K78&gt;7,K78-K77=2)),1,0)</f>
        <v>0</v>
      </c>
      <c r="L79" s="6">
        <f>IF(OR(AND(L78=6,L77&lt;5),AND(L78=7,L77&lt;7),AND(L78&gt;7,L78-L77=2)),1,0)</f>
        <v>0</v>
      </c>
      <c r="M79" s="13"/>
      <c r="T79" s="6">
        <f>IF(OR(AND(T80=6,T81&lt;5),AND(T80=7,T81&lt;7),AND(T80&gt;7,T80-T81=2)),1,0)</f>
        <v>0</v>
      </c>
      <c r="U79" s="6">
        <f>IF(OR(AND(U80=6,U81&lt;5),AND(U80=7,U81&lt;7),AND(U80&gt;7,U80-U81=2)),1,0)</f>
        <v>0</v>
      </c>
      <c r="V79" s="6">
        <f>IF(OR(AND(V80=6,V81&lt;5),AND(V80=7,V81&lt;7),AND(V80&gt;7,V80-V81=2)),1,0)</f>
        <v>0</v>
      </c>
      <c r="W79" s="6">
        <f>IF(OR(AND(W80=6,W81&lt;5),AND(W80=7,W81&lt;7),AND(W80&gt;7,W80-W81=2)),1,0)</f>
        <v>0</v>
      </c>
      <c r="X79" s="6">
        <f>IF(OR(AND(X80=6,X81&lt;5),AND(X80=7,X81&lt;7),AND(X80&gt;7,X80-X81=2)),1,0)</f>
        <v>0</v>
      </c>
      <c r="Y79" s="13"/>
      <c r="AK79" s="13"/>
      <c r="AW79" s="13"/>
    </row>
    <row r="80" spans="1:59" ht="15" customHeight="1" x14ac:dyDescent="0.25">
      <c r="A80" s="6"/>
      <c r="M80" s="13"/>
      <c r="N80" s="14"/>
      <c r="O80" s="8"/>
      <c r="P80" s="8"/>
      <c r="Q80" s="8"/>
      <c r="R80" s="8"/>
      <c r="S80" s="8"/>
      <c r="T80" s="9"/>
      <c r="U80" s="9"/>
      <c r="V80" s="9"/>
      <c r="W80" s="9"/>
      <c r="X80" s="9"/>
      <c r="Y80" s="15">
        <f>SUM(T79:X79)</f>
        <v>0</v>
      </c>
      <c r="Z80" s="6">
        <f>N80</f>
        <v>0</v>
      </c>
      <c r="AK80" s="13"/>
      <c r="AW80" s="13"/>
    </row>
    <row r="81" spans="1:50" ht="15" customHeight="1" x14ac:dyDescent="0.25">
      <c r="A81" s="6"/>
      <c r="M81" s="13"/>
      <c r="N81" s="5"/>
      <c r="T81" s="11"/>
      <c r="U81" s="11"/>
      <c r="V81" s="11"/>
      <c r="W81" s="11"/>
      <c r="X81" s="11"/>
      <c r="Y81" s="16">
        <f>SUM(T82:X82)</f>
        <v>0</v>
      </c>
      <c r="Z81" s="17">
        <f>N81</f>
        <v>0</v>
      </c>
      <c r="AK81" s="13"/>
      <c r="AW81" s="13"/>
    </row>
    <row r="82" spans="1:50" ht="15" customHeight="1" x14ac:dyDescent="0.25">
      <c r="A82" s="6"/>
      <c r="B82" s="5"/>
      <c r="G82" s="6"/>
      <c r="H82" s="6">
        <f>IF(OR(AND(H83=6,H84&lt;5),AND(H83=7,H84&lt;7),AND(H83&gt;7,H83-H84=2)),1,0)</f>
        <v>0</v>
      </c>
      <c r="I82" s="6">
        <f>IF(OR(AND(I83=6,I84&lt;5),AND(I83=7,I84&lt;7),AND(I83&gt;7,I83-I84=2)),1,0)</f>
        <v>0</v>
      </c>
      <c r="J82" s="6">
        <f>IF(OR(AND(J83=6,J84&lt;5),AND(J83=7,J84&lt;7),AND(J83&gt;7,J83-J84=2)),1,0)</f>
        <v>0</v>
      </c>
      <c r="K82" s="6">
        <f>IF(OR(AND(K83=6,K84&lt;5),AND(K83=7,K84&lt;7),AND(K83&gt;7,K83-K84=2)),1,0)</f>
        <v>0</v>
      </c>
      <c r="L82" s="6">
        <f>IF(OR(AND(L83=6,L84&lt;5),AND(L83=7,L84&lt;7),AND(L83&gt;7,L83-L84=2)),1,0)</f>
        <v>0</v>
      </c>
      <c r="M82" s="13"/>
      <c r="T82" s="6">
        <f>IF(OR(AND(T81=6,T80&lt;5),AND(T81=7,T80&lt;7),AND(T81&gt;7,T81-T80=2)),1,0)</f>
        <v>0</v>
      </c>
      <c r="U82" s="6">
        <f>IF(OR(AND(U81=6,U80&lt;5),AND(U81=7,U80&lt;7),AND(U81&gt;7,U81-U80=2)),1,0)</f>
        <v>0</v>
      </c>
      <c r="V82" s="6">
        <f>IF(OR(AND(V81=6,V80&lt;5),AND(V81=7,V80&lt;7),AND(V81&gt;7,V81-V80=2)),1,0)</f>
        <v>0</v>
      </c>
      <c r="W82" s="6">
        <f>IF(OR(AND(W81=6,W80&lt;5),AND(W81=7,W80&lt;7),AND(W81&gt;7,W81-W80=2)),1,0)</f>
        <v>0</v>
      </c>
      <c r="X82" s="6">
        <f>IF(OR(AND(X81=6,X80&lt;5),AND(X81=7,X80&lt;7),AND(X81&gt;7,X81-X80=2)),1,0)</f>
        <v>0</v>
      </c>
      <c r="Y82" s="1"/>
      <c r="Z82" s="1"/>
      <c r="AK82" s="13"/>
      <c r="AW82" s="13"/>
    </row>
    <row r="83" spans="1:50" ht="15" customHeight="1" x14ac:dyDescent="0.25">
      <c r="A83" s="6">
        <f>[1]Setup!G26</f>
        <v>14</v>
      </c>
      <c r="B83" s="7"/>
      <c r="C83" s="37" t="s">
        <v>16</v>
      </c>
      <c r="D83" s="8"/>
      <c r="E83" s="8"/>
      <c r="F83" s="8"/>
      <c r="G83" s="8"/>
      <c r="H83" s="9"/>
      <c r="I83" s="9"/>
      <c r="J83" s="9"/>
      <c r="K83" s="9"/>
      <c r="L83" s="9"/>
      <c r="M83" s="15">
        <f>SUM(H82:L82)</f>
        <v>0</v>
      </c>
      <c r="N83" s="6">
        <f>B83</f>
        <v>0</v>
      </c>
      <c r="AK83" s="13"/>
      <c r="AW83" s="13"/>
      <c r="AX83" s="2"/>
    </row>
    <row r="84" spans="1:50" ht="15" customHeight="1" x14ac:dyDescent="0.25">
      <c r="A84" s="6">
        <f>[1]Setup!H26</f>
        <v>19</v>
      </c>
      <c r="B84" s="7"/>
      <c r="C84" s="34" t="s">
        <v>69</v>
      </c>
      <c r="H84" s="11"/>
      <c r="I84" s="11"/>
      <c r="J84" s="11"/>
      <c r="K84" s="11"/>
      <c r="L84" s="11"/>
      <c r="M84" s="16">
        <f>SUM(H85:L85)</f>
        <v>0</v>
      </c>
      <c r="N84" s="17">
        <f>B84</f>
        <v>0</v>
      </c>
      <c r="AK84" s="13"/>
      <c r="AW84" s="13"/>
      <c r="AX84" s="6"/>
    </row>
    <row r="85" spans="1:50" ht="15" customHeight="1" x14ac:dyDescent="0.25">
      <c r="A85" s="6"/>
      <c r="B85" s="5"/>
      <c r="H85" s="6">
        <f>IF(OR(AND(H84=6,H83&lt;5),AND(H84=7,H83&lt;7),AND(H84&gt;7,H84-H83=2)),1,0)</f>
        <v>0</v>
      </c>
      <c r="I85" s="6">
        <f>IF(OR(AND(I84=6,I83&lt;5),AND(I84=7,I83&lt;7),AND(I84&gt;7,I84-I83=2)),1,0)</f>
        <v>0</v>
      </c>
      <c r="J85" s="6">
        <f>IF(OR(AND(J84=6,J83&lt;5),AND(J84=7,J83&lt;7),AND(J84&gt;7,J84-J83=2)),1,0)</f>
        <v>0</v>
      </c>
      <c r="K85" s="6">
        <f>IF(OR(AND(K84=6,K83&lt;5),AND(K84=7,K83&lt;7),AND(K84&gt;7,K84-K83=2)),1,0)</f>
        <v>0</v>
      </c>
      <c r="L85" s="6">
        <f>IF(OR(AND(L84=6,L83&lt;5),AND(L84=7,L83&lt;7),AND(L84&gt;7,L84-L83=2)),1,0)</f>
        <v>0</v>
      </c>
      <c r="M85" s="1"/>
      <c r="N85" s="1"/>
      <c r="AK85" s="13"/>
      <c r="AL85" s="2"/>
      <c r="AM85" s="2"/>
      <c r="AN85" s="2"/>
      <c r="AO85" s="2"/>
      <c r="AP85" s="2"/>
      <c r="AQ85" s="2"/>
      <c r="AR85" s="6">
        <f>IF(OR(AND(AR86=6,AR87&lt;5),AND(AR86=7,AR87&lt;7),AND(AR86&gt;7,AR86-AR87=2)),1,0)</f>
        <v>0</v>
      </c>
      <c r="AS85" s="6">
        <f>IF(OR(AND(AS86=6,AS87&lt;5),AND(AS86=7,AS87&lt;7),AND(AS86&gt;7,AS86-AS87=2)),1,0)</f>
        <v>0</v>
      </c>
      <c r="AT85" s="6">
        <f>IF(OR(AND(AT86=6,AT87&lt;5),AND(AT86=7,AT87&lt;7),AND(AT86&gt;7,AT86-AT87=2)),1,0)</f>
        <v>0</v>
      </c>
      <c r="AU85" s="6">
        <f>IF(OR(AND(AU86=6,AU87&lt;5),AND(AU86=7,AU87&lt;7),AND(AU86&gt;7,AU86-AU87=2)),1,0)</f>
        <v>0</v>
      </c>
      <c r="AV85" s="6">
        <f>IF(OR(AND(AV86=6,AV87&lt;5),AND(AV86=7,AV87&lt;7),AND(AV86&gt;7,AV86-AV87=2)),1,0)</f>
        <v>0</v>
      </c>
      <c r="AW85" s="13"/>
      <c r="AX85" s="17"/>
    </row>
    <row r="86" spans="1:50" ht="15" customHeight="1" x14ac:dyDescent="0.25">
      <c r="A86" s="6"/>
      <c r="AK86" s="13"/>
      <c r="AL86" s="14"/>
      <c r="AM86" s="8"/>
      <c r="AN86" s="8"/>
      <c r="AO86" s="8"/>
      <c r="AP86" s="8"/>
      <c r="AQ86" s="8"/>
      <c r="AR86" s="9"/>
      <c r="AS86" s="9"/>
      <c r="AT86" s="9"/>
      <c r="AU86" s="9"/>
      <c r="AV86" s="9"/>
      <c r="AW86" s="31">
        <f>SUM(AR85:AV85)</f>
        <v>0</v>
      </c>
      <c r="AX86" s="6">
        <f>AL86</f>
        <v>0</v>
      </c>
    </row>
    <row r="87" spans="1:50" ht="15" customHeight="1" x14ac:dyDescent="0.25">
      <c r="A87" s="6"/>
      <c r="AK87" s="13"/>
      <c r="AL87" s="5"/>
      <c r="AM87" s="2"/>
      <c r="AN87" s="2"/>
      <c r="AO87" s="2"/>
      <c r="AP87" s="2"/>
      <c r="AQ87" s="2"/>
      <c r="AR87" s="11"/>
      <c r="AS87" s="11"/>
      <c r="AT87" s="11"/>
      <c r="AU87" s="11"/>
      <c r="AV87" s="11"/>
      <c r="AW87" s="17">
        <f>SUM(AR88:AV88)</f>
        <v>0</v>
      </c>
      <c r="AX87" s="6">
        <f>AL87</f>
        <v>0</v>
      </c>
    </row>
    <row r="88" spans="1:50" ht="15" customHeight="1" x14ac:dyDescent="0.25">
      <c r="A88" s="6"/>
      <c r="B88" s="5"/>
      <c r="G88" s="6"/>
      <c r="H88" s="6">
        <f>IF(OR(AND(H89=6,H90&lt;5),AND(H89=7,H90&lt;7),AND(H89&gt;7,H89-H90=2)),1,0)</f>
        <v>0</v>
      </c>
      <c r="I88" s="6">
        <f>IF(OR(AND(I89=6,I90&lt;5),AND(I89=7,I90&lt;7),AND(I89&gt;7,I89-I90=2)),1,0)</f>
        <v>0</v>
      </c>
      <c r="J88" s="6">
        <f>IF(OR(AND(J89=6,J90&lt;5),AND(J89=7,J90&lt;7),AND(J89&gt;7,J89-J90=2)),1,0)</f>
        <v>0</v>
      </c>
      <c r="K88" s="6">
        <f>IF(OR(AND(K89=6,K90&lt;5),AND(K89=7,K90&lt;7),AND(K89&gt;7,K89-K90=2)),1,0)</f>
        <v>0</v>
      </c>
      <c r="L88" s="6">
        <f>IF(OR(AND(L89=6,L90&lt;5),AND(L89=7,L90&lt;7),AND(L89&gt;7,L89-L90=2)),1,0)</f>
        <v>0</v>
      </c>
      <c r="AK88" s="13"/>
      <c r="AL88" s="2"/>
      <c r="AM88" s="2"/>
      <c r="AN88" s="2"/>
      <c r="AO88" s="2"/>
      <c r="AP88" s="2"/>
      <c r="AQ88" s="2"/>
      <c r="AR88" s="6">
        <f>IF(OR(AND(AR87=6,AR86&lt;5),AND(AR87=7,AR86&lt;7),AND(AR87&gt;7,AR87-AR86=2)),1,0)</f>
        <v>0</v>
      </c>
      <c r="AS88" s="6">
        <f>IF(OR(AND(AS87=6,AS86&lt;5),AND(AS87=7,AS86&lt;7),AND(AS87&gt;7,AS87-AS86=2)),1,0)</f>
        <v>0</v>
      </c>
      <c r="AT88" s="6">
        <f>IF(OR(AND(AT87=6,AT86&lt;5),AND(AT87=7,AT86&lt;7),AND(AT87&gt;7,AT87-AT86=2)),1,0)</f>
        <v>0</v>
      </c>
      <c r="AU88" s="6">
        <f>IF(OR(AND(AU87=6,AU86&lt;5),AND(AU87=7,AU86&lt;7),AND(AU87&gt;7,AU87-AU86=2)),1,0)</f>
        <v>0</v>
      </c>
      <c r="AV88" s="6">
        <f>IF(OR(AND(AV87=6,AV86&lt;5),AND(AV87=7,AV86&lt;7),AND(AV87&gt;7,AV87-AV86=2)),1,0)</f>
        <v>0</v>
      </c>
    </row>
    <row r="89" spans="1:50" ht="15" customHeight="1" x14ac:dyDescent="0.25">
      <c r="A89" s="6">
        <f>[1]Setup!G27</f>
        <v>3</v>
      </c>
      <c r="B89" s="7"/>
      <c r="C89" s="35" t="s">
        <v>38</v>
      </c>
      <c r="D89" s="8"/>
      <c r="E89" s="8"/>
      <c r="F89" s="8"/>
      <c r="G89" s="8"/>
      <c r="H89" s="9"/>
      <c r="I89" s="9"/>
      <c r="J89" s="9"/>
      <c r="K89" s="9"/>
      <c r="L89" s="9"/>
      <c r="M89" s="6">
        <f>SUM(H88:L88)</f>
        <v>0</v>
      </c>
      <c r="N89" s="6">
        <f>B89</f>
        <v>0</v>
      </c>
      <c r="AK89" s="13"/>
    </row>
    <row r="90" spans="1:50" ht="15" customHeight="1" x14ac:dyDescent="0.25">
      <c r="A90" s="6">
        <f>[1]Setup!H27</f>
        <v>30</v>
      </c>
      <c r="B90" s="7"/>
      <c r="C90" s="36" t="s">
        <v>17</v>
      </c>
      <c r="H90" s="11"/>
      <c r="I90" s="11"/>
      <c r="J90" s="11"/>
      <c r="K90" s="11"/>
      <c r="L90" s="11"/>
      <c r="M90" s="12">
        <f>SUM(H91:L91)</f>
        <v>0</v>
      </c>
      <c r="N90" s="6">
        <f>B90</f>
        <v>0</v>
      </c>
      <c r="AK90" s="13"/>
    </row>
    <row r="91" spans="1:50" ht="15" customHeight="1" x14ac:dyDescent="0.25">
      <c r="A91" s="6"/>
      <c r="B91" s="5"/>
      <c r="H91" s="6">
        <f>IF(OR(AND(H90=6,H89&lt;5),AND(H90=7,H89&lt;7),AND(H90&gt;7,H90-H89=2)),1,0)</f>
        <v>0</v>
      </c>
      <c r="I91" s="6">
        <f>IF(OR(AND(I90=6,I89&lt;5),AND(I90=7,I89&lt;7),AND(I90&gt;7,I90-I89=2)),1,0)</f>
        <v>0</v>
      </c>
      <c r="J91" s="6">
        <f>IF(OR(AND(J90=6,J89&lt;5),AND(J90=7,J89&lt;7),AND(J90&gt;7,J90-J89=2)),1,0)</f>
        <v>0</v>
      </c>
      <c r="K91" s="6">
        <f>IF(OR(AND(K90=6,K89&lt;5),AND(K90=7,K89&lt;7),AND(K90&gt;7,K90-K89=2)),1,0)</f>
        <v>0</v>
      </c>
      <c r="L91" s="6">
        <f>IF(OR(AND(L90=6,L89&lt;5),AND(L90=7,L89&lt;7),AND(L90&gt;7,L90-L89=2)),1,0)</f>
        <v>0</v>
      </c>
      <c r="M91" s="13"/>
      <c r="T91" s="6">
        <f>IF(OR(AND(T92=6,T93&lt;5),AND(T92=7,T93&lt;7),AND(T92&gt;7,T92-T93=2)),1,0)</f>
        <v>0</v>
      </c>
      <c r="U91" s="6">
        <f>IF(OR(AND(U92=6,U93&lt;5),AND(U92=7,U93&lt;7),AND(U92&gt;7,U92-U93=2)),1,0)</f>
        <v>0</v>
      </c>
      <c r="V91" s="6">
        <f>IF(OR(AND(V92=6,V93&lt;5),AND(V92=7,V93&lt;7),AND(V92&gt;7,V92-V93=2)),1,0)</f>
        <v>0</v>
      </c>
      <c r="W91" s="6">
        <f>IF(OR(AND(W92=6,W93&lt;5),AND(W92=7,W93&lt;7),AND(W92&gt;7,W92-W93=2)),1,0)</f>
        <v>0</v>
      </c>
      <c r="X91" s="6">
        <f>IF(OR(AND(X92=6,X93&lt;5),AND(X92=7,X93&lt;7),AND(X92&gt;7,X92-X93=2)),1,0)</f>
        <v>0</v>
      </c>
      <c r="AK91" s="13"/>
    </row>
    <row r="92" spans="1:50" ht="15" customHeight="1" x14ac:dyDescent="0.25">
      <c r="A92" s="6"/>
      <c r="B92" s="5"/>
      <c r="M92" s="13"/>
      <c r="N92" s="14"/>
      <c r="O92" s="8"/>
      <c r="P92" s="8"/>
      <c r="Q92" s="8"/>
      <c r="R92" s="8"/>
      <c r="S92" s="8"/>
      <c r="T92" s="9"/>
      <c r="U92" s="9"/>
      <c r="V92" s="9"/>
      <c r="W92" s="9"/>
      <c r="X92" s="9"/>
      <c r="Y92" s="6">
        <f>SUM(T91:X91)</f>
        <v>0</v>
      </c>
      <c r="Z92" s="6">
        <f>N92</f>
        <v>0</v>
      </c>
      <c r="AK92" s="13"/>
      <c r="AM92" s="55"/>
      <c r="AN92" s="55"/>
      <c r="AO92" s="55"/>
      <c r="AP92" s="55"/>
      <c r="AQ92" s="55"/>
      <c r="AR92" s="55"/>
      <c r="AS92" s="55"/>
      <c r="AT92" s="55"/>
      <c r="AU92" s="55"/>
      <c r="AV92" s="19"/>
    </row>
    <row r="93" spans="1:50" ht="15" customHeight="1" x14ac:dyDescent="0.25">
      <c r="A93" s="6"/>
      <c r="B93" s="5"/>
      <c r="M93" s="13"/>
      <c r="N93" s="5"/>
      <c r="T93" s="11"/>
      <c r="U93" s="11"/>
      <c r="V93" s="11"/>
      <c r="W93" s="11"/>
      <c r="X93" s="11"/>
      <c r="Y93" s="12">
        <f>SUM(T94:X94)</f>
        <v>0</v>
      </c>
      <c r="Z93" s="6">
        <f>N93</f>
        <v>0</v>
      </c>
      <c r="AK93" s="13"/>
      <c r="AM93" s="20"/>
      <c r="AN93" s="20"/>
      <c r="AO93" s="20"/>
      <c r="AP93" s="20"/>
      <c r="AQ93" s="21"/>
      <c r="AR93" s="21"/>
      <c r="AS93" s="21"/>
      <c r="AT93" s="21"/>
      <c r="AU93" s="21"/>
      <c r="AV93" s="10"/>
    </row>
    <row r="94" spans="1:50" ht="15" customHeight="1" x14ac:dyDescent="0.25">
      <c r="A94" s="6"/>
      <c r="B94" s="5"/>
      <c r="G94" s="6"/>
      <c r="H94" s="6">
        <f>IF(OR(AND(H95=6,H96&lt;5),AND(H95=7,H96&lt;7),AND(H95&gt;7,H95-H96=2)),1,0)</f>
        <v>0</v>
      </c>
      <c r="I94" s="6">
        <f>IF(OR(AND(I95=6,I96&lt;5),AND(I95=7,I96&lt;7),AND(I95&gt;7,I95-I96=2)),1,0)</f>
        <v>0</v>
      </c>
      <c r="J94" s="6">
        <f>IF(OR(AND(J95=6,J96&lt;5),AND(J95=7,J96&lt;7),AND(J95&gt;7,J95-J96=2)),1,0)</f>
        <v>0</v>
      </c>
      <c r="K94" s="6">
        <f>IF(OR(AND(K95=6,K96&lt;5),AND(K95=7,K96&lt;7),AND(K95&gt;7,K95-K96=2)),1,0)</f>
        <v>0</v>
      </c>
      <c r="L94" s="6">
        <f>IF(OR(AND(L95=6,L96&lt;5),AND(L95=7,L96&lt;7),AND(L95&gt;7,L95-L96=2)),1,0)</f>
        <v>0</v>
      </c>
      <c r="M94" s="13"/>
      <c r="T94" s="6">
        <f>IF(OR(AND(T93=6,T92&lt;5),AND(T93=7,T92&lt;7),AND(T93&gt;7,T93-T92=2)),1,0)</f>
        <v>0</v>
      </c>
      <c r="U94" s="6">
        <f>IF(OR(AND(U93=6,U92&lt;5),AND(U93=7,U92&lt;7),AND(U93&gt;7,U93-U92=2)),1,0)</f>
        <v>0</v>
      </c>
      <c r="V94" s="6">
        <f>IF(OR(AND(V93=6,V92&lt;5),AND(V93=7,V92&lt;7),AND(V93&gt;7,V93-V92=2)),1,0)</f>
        <v>0</v>
      </c>
      <c r="W94" s="6">
        <f>IF(OR(AND(W93=6,W92&lt;5),AND(W93=7,W92&lt;7),AND(W93&gt;7,W93-W92=2)),1,0)</f>
        <v>0</v>
      </c>
      <c r="X94" s="6">
        <f>IF(OR(AND(X93=6,X92&lt;5),AND(X93=7,X92&lt;7),AND(X93&gt;7,X93-X92=2)),1,0)</f>
        <v>0</v>
      </c>
      <c r="Y94" s="13"/>
      <c r="AK94" s="13"/>
      <c r="AM94" s="20"/>
      <c r="AN94" s="51"/>
      <c r="AO94" s="51"/>
      <c r="AP94" s="51"/>
      <c r="AQ94" s="51"/>
      <c r="AR94" s="51"/>
      <c r="AS94" s="51"/>
      <c r="AT94" s="51"/>
      <c r="AU94" s="22"/>
    </row>
    <row r="95" spans="1:50" ht="15" customHeight="1" x14ac:dyDescent="0.25">
      <c r="A95" s="6">
        <f>[1]Setup!G28</f>
        <v>11</v>
      </c>
      <c r="B95" s="7"/>
      <c r="C95" s="37" t="s">
        <v>18</v>
      </c>
      <c r="D95" s="8"/>
      <c r="E95" s="8"/>
      <c r="F95" s="8"/>
      <c r="G95" s="8"/>
      <c r="H95" s="9"/>
      <c r="I95" s="9"/>
      <c r="J95" s="9"/>
      <c r="K95" s="9"/>
      <c r="L95" s="9"/>
      <c r="M95" s="15">
        <f>SUM(H94:L94)</f>
        <v>0</v>
      </c>
      <c r="N95" s="6">
        <f>B95</f>
        <v>0</v>
      </c>
      <c r="Y95" s="13"/>
      <c r="AK95" s="13"/>
      <c r="AM95" s="20"/>
      <c r="AN95" s="20"/>
      <c r="AO95" s="20"/>
      <c r="AP95" s="20"/>
      <c r="AQ95" s="20"/>
      <c r="AR95" s="20"/>
      <c r="AS95" s="20"/>
      <c r="AT95" s="20"/>
      <c r="AU95" s="20"/>
    </row>
    <row r="96" spans="1:50" ht="15" customHeight="1" x14ac:dyDescent="0.25">
      <c r="A96" s="6">
        <f>[1]Setup!H28</f>
        <v>22</v>
      </c>
      <c r="B96" s="7"/>
      <c r="C96" s="2" t="s">
        <v>74</v>
      </c>
      <c r="H96" s="11"/>
      <c r="I96" s="11"/>
      <c r="J96" s="11"/>
      <c r="K96" s="11"/>
      <c r="L96" s="11"/>
      <c r="M96" s="16">
        <f>SUM(H97:L97)</f>
        <v>0</v>
      </c>
      <c r="N96" s="17">
        <f>B96</f>
        <v>0</v>
      </c>
      <c r="Y96" s="13"/>
      <c r="AK96" s="13"/>
    </row>
    <row r="97" spans="1:38" ht="15" customHeight="1" x14ac:dyDescent="0.25">
      <c r="A97" s="6"/>
      <c r="B97" s="5"/>
      <c r="H97" s="6">
        <f>IF(OR(AND(H96=6,H95&lt;5),AND(H96=7,H95&lt;7),AND(H96&gt;7,H96-H95=2)),1,0)</f>
        <v>0</v>
      </c>
      <c r="I97" s="6">
        <f>IF(OR(AND(I96=6,I95&lt;5),AND(I96=7,I95&lt;7),AND(I96&gt;7,I96-I95=2)),1,0)</f>
        <v>0</v>
      </c>
      <c r="J97" s="6">
        <f>IF(OR(AND(J96=6,J95&lt;5),AND(J96=7,J95&lt;7),AND(J96&gt;7,J96-J95=2)),1,0)</f>
        <v>0</v>
      </c>
      <c r="K97" s="6">
        <f>IF(OR(AND(K96=6,K95&lt;5),AND(K96=7,K95&lt;7),AND(K96&gt;7,K96-K95=2)),1,0)</f>
        <v>0</v>
      </c>
      <c r="L97" s="6">
        <f>IF(OR(AND(L96=6,L95&lt;5),AND(L96=7,L95&lt;7),AND(L96&gt;7,L96-L95=2)),1,0)</f>
        <v>0</v>
      </c>
      <c r="M97" s="1"/>
      <c r="N97" s="1"/>
      <c r="Y97" s="13"/>
      <c r="AF97" s="6">
        <f>IF(OR(AND(AF98=6,AF99&lt;5),AND(AF98=7,AF99&lt;7),AND(AF98&gt;7,AF98-AF99=2)),1,0)</f>
        <v>0</v>
      </c>
      <c r="AG97" s="6">
        <f>IF(OR(AND(AG98=6,AG99&lt;5),AND(AG98=7,AG99&lt;7),AND(AG98&gt;7,AG98-AG99=2)),1,0)</f>
        <v>0</v>
      </c>
      <c r="AH97" s="6">
        <f>IF(OR(AND(AH98=6,AH99&lt;5),AND(AH98=7,AH99&lt;7),AND(AH98&gt;7,AH98-AH99=2)),1,0)</f>
        <v>0</v>
      </c>
      <c r="AI97" s="6">
        <f>IF(OR(AND(AI98=6,AI99&lt;5),AND(AI98=7,AI99&lt;7),AND(AI98&gt;7,AI98-AI99=2)),1,0)</f>
        <v>0</v>
      </c>
      <c r="AJ97" s="6">
        <f>IF(OR(AND(AJ98=6,AJ99&lt;5),AND(AJ98=7,AJ99&lt;7),AND(AJ98&gt;7,AJ98-AJ99=2)),1,0)</f>
        <v>0</v>
      </c>
      <c r="AK97" s="13"/>
    </row>
    <row r="98" spans="1:38" ht="15" customHeight="1" x14ac:dyDescent="0.25">
      <c r="A98" s="6"/>
      <c r="Y98" s="13"/>
      <c r="Z98" s="14"/>
      <c r="AA98" s="8"/>
      <c r="AB98" s="8"/>
      <c r="AC98" s="8"/>
      <c r="AD98" s="8"/>
      <c r="AE98" s="8"/>
      <c r="AF98" s="9"/>
      <c r="AG98" s="9"/>
      <c r="AH98" s="9"/>
      <c r="AI98" s="9"/>
      <c r="AJ98" s="9"/>
      <c r="AK98" s="15">
        <f>SUM(AF97:AJ97)</f>
        <v>0</v>
      </c>
      <c r="AL98" s="6">
        <f>Z98</f>
        <v>0</v>
      </c>
    </row>
    <row r="99" spans="1:38" ht="15" customHeight="1" x14ac:dyDescent="0.25">
      <c r="A99" s="6"/>
      <c r="Y99" s="13"/>
      <c r="Z99" s="5"/>
      <c r="AF99" s="11"/>
      <c r="AG99" s="11"/>
      <c r="AH99" s="11"/>
      <c r="AI99" s="11"/>
      <c r="AJ99" s="11"/>
      <c r="AK99" s="16">
        <f>SUM(AF100:AJ100)</f>
        <v>0</v>
      </c>
      <c r="AL99" s="17">
        <f>Z99</f>
        <v>0</v>
      </c>
    </row>
    <row r="100" spans="1:38" ht="15" customHeight="1" x14ac:dyDescent="0.25">
      <c r="A100" s="6"/>
      <c r="B100" s="5"/>
      <c r="G100" s="6"/>
      <c r="H100" s="6">
        <f>IF(OR(AND(H101=6,H102&lt;5),AND(H101=7,H102&lt;7),AND(H101&gt;7,H101-H102=2)),1,0)</f>
        <v>0</v>
      </c>
      <c r="I100" s="6">
        <f>IF(OR(AND(I101=6,I102&lt;5),AND(I101=7,I102&lt;7),AND(I101&gt;7,I101-I102=2)),1,0)</f>
        <v>0</v>
      </c>
      <c r="J100" s="6">
        <f>IF(OR(AND(J101=6,J102&lt;5),AND(J101=7,J102&lt;7),AND(J101&gt;7,J101-J102=2)),1,0)</f>
        <v>0</v>
      </c>
      <c r="K100" s="6">
        <f>IF(OR(AND(K101=6,K102&lt;5),AND(K101=7,K102&lt;7),AND(K101&gt;7,K101-K102=2)),1,0)</f>
        <v>0</v>
      </c>
      <c r="L100" s="6">
        <f>IF(OR(AND(L101=6,L102&lt;5),AND(L101=7,L102&lt;7),AND(L101&gt;7,L101-L102=2)),1,0)</f>
        <v>0</v>
      </c>
      <c r="Y100" s="13"/>
      <c r="AF100" s="6">
        <f>IF(OR(AND(AF99=6,AF98&lt;5),AND(AF99=7,AF98&lt;7),AND(AF99&gt;7,AF99-AF98=2)),1,0)</f>
        <v>0</v>
      </c>
      <c r="AG100" s="6">
        <f>IF(OR(AND(AG99=6,AG98&lt;5),AND(AG99=7,AG98&lt;7),AND(AG99&gt;7,AG99-AG98=2)),1,0)</f>
        <v>0</v>
      </c>
      <c r="AH100" s="6">
        <f>IF(OR(AND(AH99=6,AH98&lt;5),AND(AH99=7,AH98&lt;7),AND(AH99&gt;7,AH99-AH98=2)),1,0)</f>
        <v>0</v>
      </c>
      <c r="AI100" s="6">
        <f>IF(OR(AND(AI99=6,AI98&lt;5),AND(AI99=7,AI98&lt;7),AND(AI99&gt;7,AI99-AI98=2)),1,0)</f>
        <v>0</v>
      </c>
      <c r="AJ100" s="6">
        <f>IF(OR(AND(AJ99=6,AJ98&lt;5),AND(AJ99=7,AJ98&lt;7),AND(AJ99&gt;7,AJ99-AJ98=2)),1,0)</f>
        <v>0</v>
      </c>
      <c r="AK100" s="1"/>
    </row>
    <row r="101" spans="1:38" ht="15" customHeight="1" x14ac:dyDescent="0.25">
      <c r="A101" s="6">
        <f>[1]Setup!G29</f>
        <v>6</v>
      </c>
      <c r="B101" s="7"/>
      <c r="C101" s="37" t="s">
        <v>20</v>
      </c>
      <c r="D101" s="8"/>
      <c r="E101" s="8"/>
      <c r="F101" s="8"/>
      <c r="G101" s="8"/>
      <c r="H101" s="9"/>
      <c r="I101" s="9"/>
      <c r="J101" s="9"/>
      <c r="K101" s="9"/>
      <c r="L101" s="9"/>
      <c r="M101" s="6">
        <f>SUM(H100:L100)</f>
        <v>0</v>
      </c>
      <c r="N101" s="6">
        <f>B101</f>
        <v>0</v>
      </c>
      <c r="Y101" s="13"/>
      <c r="AK101" s="1"/>
    </row>
    <row r="102" spans="1:38" ht="15" customHeight="1" x14ac:dyDescent="0.25">
      <c r="A102" s="6">
        <f>[1]Setup!H29</f>
        <v>27</v>
      </c>
      <c r="B102" s="7"/>
      <c r="C102" s="2" t="s">
        <v>75</v>
      </c>
      <c r="H102" s="11"/>
      <c r="I102" s="11"/>
      <c r="J102" s="11"/>
      <c r="K102" s="11"/>
      <c r="L102" s="11"/>
      <c r="M102" s="12">
        <f>SUM(H103:L103)</f>
        <v>0</v>
      </c>
      <c r="N102" s="6">
        <f>B102</f>
        <v>0</v>
      </c>
      <c r="Y102" s="13"/>
      <c r="AK102" s="1"/>
    </row>
    <row r="103" spans="1:38" ht="15" customHeight="1" x14ac:dyDescent="0.25">
      <c r="A103" s="6"/>
      <c r="B103" s="5"/>
      <c r="H103" s="6">
        <f>IF(OR(AND(H102=6,H101&lt;5),AND(H102=7,H101&lt;7),AND(H102&gt;7,H102-H101=2)),1,0)</f>
        <v>0</v>
      </c>
      <c r="I103" s="6">
        <f>IF(OR(AND(I102=6,I101&lt;5),AND(I102=7,I101&lt;7),AND(I102&gt;7,I102-I101=2)),1,0)</f>
        <v>0</v>
      </c>
      <c r="J103" s="6">
        <f>IF(OR(AND(J102=6,J101&lt;5),AND(J102=7,J101&lt;7),AND(J102&gt;7,J102-J101=2)),1,0)</f>
        <v>0</v>
      </c>
      <c r="K103" s="6">
        <f>IF(OR(AND(K102=6,K101&lt;5),AND(K102=7,K101&lt;7),AND(K102&gt;7,K102-K101=2)),1,0)</f>
        <v>0</v>
      </c>
      <c r="L103" s="6">
        <f>IF(OR(AND(L102=6,L101&lt;5),AND(L102=7,L101&lt;7),AND(L102&gt;7,L102-L101=2)),1,0)</f>
        <v>0</v>
      </c>
      <c r="M103" s="13"/>
      <c r="T103" s="6">
        <f>IF(OR(AND(T104=6,T105&lt;5),AND(T104=7,T105&lt;7),AND(T104&gt;7,T104-T105=2)),1,0)</f>
        <v>0</v>
      </c>
      <c r="U103" s="6">
        <f>IF(OR(AND(U104=6,U105&lt;5),AND(U104=7,U105&lt;7),AND(U104&gt;7,U104-U105=2)),1,0)</f>
        <v>0</v>
      </c>
      <c r="V103" s="6">
        <f>IF(OR(AND(V104=6,V105&lt;5),AND(V104=7,V105&lt;7),AND(V104&gt;7,V104-V105=2)),1,0)</f>
        <v>0</v>
      </c>
      <c r="W103" s="6">
        <f>IF(OR(AND(W104=6,W105&lt;5),AND(W104=7,W105&lt;7),AND(W104&gt;7,W104-W105=2)),1,0)</f>
        <v>0</v>
      </c>
      <c r="X103" s="6">
        <f>IF(OR(AND(X104=6,X105&lt;5),AND(X104=7,X105&lt;7),AND(X104&gt;7,X104-X105=2)),1,0)</f>
        <v>0</v>
      </c>
      <c r="Y103" s="13"/>
      <c r="AK103" s="1"/>
    </row>
    <row r="104" spans="1:38" ht="15" customHeight="1" x14ac:dyDescent="0.25">
      <c r="A104" s="6"/>
      <c r="M104" s="13"/>
      <c r="N104" s="14"/>
      <c r="O104" s="8"/>
      <c r="P104" s="8"/>
      <c r="Q104" s="8"/>
      <c r="R104" s="8"/>
      <c r="S104" s="8"/>
      <c r="T104" s="9"/>
      <c r="U104" s="9"/>
      <c r="V104" s="9"/>
      <c r="W104" s="9"/>
      <c r="X104" s="9"/>
      <c r="Y104" s="15">
        <f>SUM(T103:X103)</f>
        <v>0</v>
      </c>
      <c r="Z104" s="6">
        <f>N104</f>
        <v>0</v>
      </c>
      <c r="AK104" s="1"/>
    </row>
    <row r="105" spans="1:38" ht="15" customHeight="1" x14ac:dyDescent="0.25">
      <c r="A105" s="6"/>
      <c r="M105" s="13"/>
      <c r="N105" s="5"/>
      <c r="T105" s="11"/>
      <c r="U105" s="11"/>
      <c r="V105" s="11"/>
      <c r="W105" s="11"/>
      <c r="X105" s="11"/>
      <c r="Y105" s="16">
        <f>SUM(T106:X106)</f>
        <v>0</v>
      </c>
      <c r="Z105" s="17">
        <f>N105</f>
        <v>0</v>
      </c>
      <c r="AK105" s="1"/>
    </row>
    <row r="106" spans="1:38" ht="15" customHeight="1" x14ac:dyDescent="0.25">
      <c r="A106" s="6"/>
      <c r="B106" s="5"/>
      <c r="G106" s="6"/>
      <c r="H106" s="6">
        <f>IF(OR(AND(H107=6,H108&lt;5),AND(H107=7,H108&lt;7),AND(H107&gt;7,H107-H108=2)),1,0)</f>
        <v>0</v>
      </c>
      <c r="I106" s="6">
        <f>IF(OR(AND(I107=6,I108&lt;5),AND(I107=7,I108&lt;7),AND(I107&gt;7,I107-I108=2)),1,0)</f>
        <v>0</v>
      </c>
      <c r="J106" s="6">
        <f>IF(OR(AND(J107=6,J108&lt;5),AND(J107=7,J108&lt;7),AND(J107&gt;7,J107-J108=2)),1,0)</f>
        <v>0</v>
      </c>
      <c r="K106" s="6">
        <f>IF(OR(AND(K107=6,K108&lt;5),AND(K107=7,K108&lt;7),AND(K107&gt;7,K107-K108=2)),1,0)</f>
        <v>0</v>
      </c>
      <c r="L106" s="6">
        <f>IF(OR(AND(L107=6,L108&lt;5),AND(L107=7,L108&lt;7),AND(L107&gt;7,L107-L108=2)),1,0)</f>
        <v>0</v>
      </c>
      <c r="M106" s="13"/>
      <c r="T106" s="6">
        <f>IF(OR(AND(T105=6,T104&lt;5),AND(T105=7,T104&lt;7),AND(T105&gt;7,T105-T104=2)),1,0)</f>
        <v>0</v>
      </c>
      <c r="U106" s="6">
        <f>IF(OR(AND(U105=6,U104&lt;5),AND(U105=7,U104&lt;7),AND(U105&gt;7,U105-U104=2)),1,0)</f>
        <v>0</v>
      </c>
      <c r="V106" s="6">
        <f>IF(OR(AND(V105=6,V104&lt;5),AND(V105=7,V104&lt;7),AND(V105&gt;7,V105-V104=2)),1,0)</f>
        <v>0</v>
      </c>
      <c r="W106" s="6">
        <f>IF(OR(AND(W105=6,W104&lt;5),AND(W105=7,W104&lt;7),AND(W105&gt;7,W105-W104=2)),1,0)</f>
        <v>0</v>
      </c>
      <c r="X106" s="6">
        <f>IF(OR(AND(X105=6,X104&lt;5),AND(X105=7,X104&lt;7),AND(X105&gt;7,X105-X104=2)),1,0)</f>
        <v>0</v>
      </c>
      <c r="Y106" s="1"/>
      <c r="Z106" s="1"/>
      <c r="AK106" s="1"/>
    </row>
    <row r="107" spans="1:38" ht="15" customHeight="1" x14ac:dyDescent="0.25">
      <c r="A107" s="6">
        <f>[1]Setup!G30</f>
        <v>7</v>
      </c>
      <c r="B107" s="7"/>
      <c r="C107" s="37" t="s">
        <v>19</v>
      </c>
      <c r="D107" s="8"/>
      <c r="E107" s="8"/>
      <c r="F107" s="8"/>
      <c r="G107" s="8"/>
      <c r="H107" s="9"/>
      <c r="I107" s="9"/>
      <c r="J107" s="9"/>
      <c r="K107" s="9"/>
      <c r="L107" s="9"/>
      <c r="M107" s="15">
        <f>SUM(H106:L106)</f>
        <v>0</v>
      </c>
      <c r="N107" s="6">
        <f>B107</f>
        <v>0</v>
      </c>
      <c r="AK107" s="1"/>
    </row>
    <row r="108" spans="1:38" ht="15" customHeight="1" x14ac:dyDescent="0.25">
      <c r="A108" s="6">
        <f>[1]Setup!H30</f>
        <v>26</v>
      </c>
      <c r="B108" s="7"/>
      <c r="C108" s="34" t="s">
        <v>35</v>
      </c>
      <c r="H108" s="11"/>
      <c r="I108" s="11"/>
      <c r="J108" s="11"/>
      <c r="K108" s="11"/>
      <c r="L108" s="11"/>
      <c r="M108" s="16">
        <f>SUM(H109:L109)</f>
        <v>0</v>
      </c>
      <c r="N108" s="17">
        <f>B108</f>
        <v>0</v>
      </c>
      <c r="AK108" s="1"/>
    </row>
    <row r="109" spans="1:38" ht="15" customHeight="1" x14ac:dyDescent="0.25">
      <c r="B109" s="5"/>
      <c r="H109" s="6">
        <f>IF(OR(AND(H108=6,H107&lt;5),AND(H108=7,H107&lt;7),AND(H108&gt;7,H108-H107=2)),1,0)</f>
        <v>0</v>
      </c>
      <c r="I109" s="6">
        <f>IF(OR(AND(I108=6,I107&lt;5),AND(I108=7,I107&lt;7),AND(I108&gt;7,I108-I107=2)),1,0)</f>
        <v>0</v>
      </c>
      <c r="J109" s="6">
        <f>IF(OR(AND(J108=6,J107&lt;5),AND(J108=7,J107&lt;7),AND(J108&gt;7,J108-J107=2)),1,0)</f>
        <v>0</v>
      </c>
      <c r="K109" s="6">
        <f>IF(OR(AND(K108=6,K107&lt;5),AND(K108=7,K107&lt;7),AND(K108&gt;7,K108-K107=2)),1,0)</f>
        <v>0</v>
      </c>
      <c r="L109" s="6">
        <f>IF(OR(AND(L108=6,L107&lt;5),AND(L108=7,L107&lt;7),AND(L108&gt;7,L108-L107=2)),1,0)</f>
        <v>0</v>
      </c>
      <c r="M109" s="1"/>
      <c r="N109" s="1"/>
      <c r="AK109" s="1"/>
    </row>
  </sheetData>
  <mergeCells count="12">
    <mergeCell ref="AN94:AT94"/>
    <mergeCell ref="A13:BI13"/>
    <mergeCell ref="A15:M15"/>
    <mergeCell ref="N15:Y15"/>
    <mergeCell ref="Z15:AK15"/>
    <mergeCell ref="AL15:AV15"/>
    <mergeCell ref="AW15:BI15"/>
    <mergeCell ref="AM44:AU44"/>
    <mergeCell ref="AN46:AT46"/>
    <mergeCell ref="AY66:BG66"/>
    <mergeCell ref="AZ68:BF68"/>
    <mergeCell ref="AM92:AU92"/>
  </mergeCells>
  <conditionalFormatting sqref="J17:L17 J107:L107 V104:X104 BF61:BH61 J23:L23 V32:X32 V20:X20 J29:L29 V44:X44 J35:L35 J41:L41 J47:L47 J53:L53 AH26:AJ26 AT38:AV38 J59:L59 V68:X68 AH74:AJ74 J65:L65 J71:L71 V80:X80 V56:X56 J77:L77 V92:X92 J83:L83 J89:L89 J95:L95 J101:L101 AH50:AJ50 AH98:AJ98 AT86:AV86">
    <cfRule type="expression" dxfId="15" priority="1" stopIfTrue="1">
      <formula>J17&gt;J18</formula>
    </cfRule>
  </conditionalFormatting>
  <conditionalFormatting sqref="J18:L18 J108:L108 V105:X105 BF62:BH62 J24:L24 V33:X33 V21:X21 J30:L30 V45:X45 J36:L36 J42:L42 J48:L48 J54:L54 AH27:AJ27 AT39:AV39 J60:L60 V69:X69 AH75:AJ75 J66:L66 J72:L72 V81:X81 V57:X57 J78:L78 V93:X93 J84:L84 J90:L90 J96:L96 J102:L102 AH51:AJ51 AH99:AJ99 AT87:AV87">
    <cfRule type="expression" dxfId="14" priority="2" stopIfTrue="1">
      <formula>J18&gt;J17</formula>
    </cfRule>
  </conditionalFormatting>
  <conditionalFormatting sqref="AA26 AM86 AM38 AA50 O56 AA74 O32 O92 O20 O44 O104 O80 O68 AA98 AY61">
    <cfRule type="expression" dxfId="13" priority="3" stopIfTrue="1">
      <formula>Y20=$G$16</formula>
    </cfRule>
    <cfRule type="expression" dxfId="12" priority="4" stopIfTrue="1">
      <formula>Y21=$G$16</formula>
    </cfRule>
  </conditionalFormatting>
  <conditionalFormatting sqref="O33 O45 AA51 AA75 O105 AM39 AN46 O21 O57 AA27 AM87 O81 O93 O69 AA99 AY62 AZ68">
    <cfRule type="expression" dxfId="11" priority="5" stopIfTrue="1">
      <formula>Y21=$G$16</formula>
    </cfRule>
    <cfRule type="expression" dxfId="10" priority="6" stopIfTrue="1">
      <formula>Y20=$G$16</formula>
    </cfRule>
  </conditionalFormatting>
  <conditionalFormatting sqref="H17:I17 BD61:BE61 H23:I23 H29:I29 H35:I35 H41:I41 H47:I47 H53:I53 T44:U44 T32:U32 H107:I107 T20:U20 AF26:AG26 T104:U104 AR38:AS38 H59:I59 H65:I65 H71:I71 H77:I77 H83:I83 H89:I89 H95:I95 H101:I101 T92:U92 T80:U80 T68:U68 T56:U56 AF50:AG50 AF74:AG74 AF98:AG98 AR86:AS86">
    <cfRule type="expression" dxfId="9" priority="7" stopIfTrue="1">
      <formula>$G$16=2</formula>
    </cfRule>
    <cfRule type="expression" dxfId="8" priority="8" stopIfTrue="1">
      <formula>H17&gt;H18</formula>
    </cfRule>
  </conditionalFormatting>
  <conditionalFormatting sqref="H18:I18 BD62:BE62 H24:I24 H30:I30 H36:I36 H42:I42 H48:I48 H54:I54 T45:U45 T33:U33 H108:I108 T21:U21 AF27:AG27 T105:U105 AR39:AS39 H60:I60 H66:I66 H72:I72 H78:I78 H84:I84 H90:I90 H96:I96 H102:I102 T93:U93 T81:U81 T69:U69 T57:U57 AF51:AG51 AF75:AG75 AF99:AG99 AR87:AS87">
    <cfRule type="expression" dxfId="7" priority="9" stopIfTrue="1">
      <formula>$G$16=2</formula>
    </cfRule>
    <cfRule type="expression" dxfId="6" priority="10" stopIfTrue="1">
      <formula>H18&gt;H17</formula>
    </cfRule>
  </conditionalFormatting>
  <conditionalFormatting sqref="C17 C23 C29 C35 C41 C47 C53 C59 C65 C71 C77 C83 C89 C95 C101 C107">
    <cfRule type="expression" dxfId="5" priority="11" stopIfTrue="1">
      <formula>OR(AND(C17&lt;&gt;"Bye",C18="Bye"),M17=$G$16)</formula>
    </cfRule>
    <cfRule type="expression" dxfId="4" priority="12" stopIfTrue="1">
      <formula>M18=$G$16</formula>
    </cfRule>
  </conditionalFormatting>
  <conditionalFormatting sqref="C18 C24 C30 C36 C42 C48 C54 C60 C66 C72 C78 C84 C90 C96 C102 C108">
    <cfRule type="expression" dxfId="3" priority="13" stopIfTrue="1">
      <formula>OR(AND(C18&lt;&gt;"Bye",C17="Bye"),M18=$G$16)</formula>
    </cfRule>
    <cfRule type="expression" dxfId="2" priority="14" stopIfTrue="1">
      <formula>M17=$G$16</formula>
    </cfRule>
  </conditionalFormatting>
  <conditionalFormatting sqref="AN94">
    <cfRule type="expression" dxfId="1" priority="15" stopIfTrue="1">
      <formula>AX92=$G$16</formula>
    </cfRule>
    <cfRule type="expression" dxfId="0" priority="16" stopIfTrue="1">
      <formula>AX91=$G$16</formula>
    </cfRule>
  </conditionalFormatting>
  <hyperlinks>
    <hyperlink ref="A13" r:id="rId1" display="VISIT EXCELTEMPLATE.NET FOR MORE TEMPLATES AND UPDATES"/>
  </hyperlinks>
  <printOptions horizontalCentered="1" verticalCentered="1"/>
  <pageMargins left="0.2" right="0.2" top="0.75" bottom="0.25" header="0.3" footer="0.3"/>
  <pageSetup paperSize="9" scale="35" orientation="landscape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3" sqref="A3:A10"/>
    </sheetView>
  </sheetViews>
  <sheetFormatPr defaultRowHeight="15.75" x14ac:dyDescent="0.25"/>
  <cols>
    <col min="1" max="1" width="22.625" customWidth="1"/>
  </cols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s="3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0</vt:lpstr>
      <vt:lpstr>Draw</vt:lpstr>
      <vt:lpstr>Seeds</vt:lpstr>
    </vt:vector>
  </TitlesOfParts>
  <Company>Endava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Dumitru Chicu</dc:creator>
  <cp:lastModifiedBy>Irina Pavlov</cp:lastModifiedBy>
  <cp:lastPrinted>2016-05-17T08:50:05Z</cp:lastPrinted>
  <dcterms:created xsi:type="dcterms:W3CDTF">2014-06-13T01:01:29Z</dcterms:created>
  <dcterms:modified xsi:type="dcterms:W3CDTF">2016-05-17T09:57:53Z</dcterms:modified>
</cp:coreProperties>
</file>