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filterPrivacy="1"/>
  <xr:revisionPtr revIDLastSave="0" documentId="13_ncr:1_{1554A2FB-0AF9-3849-AC73-9F6168911B0B}" xr6:coauthVersionLast="47" xr6:coauthVersionMax="47" xr10:uidLastSave="{00000000-0000-0000-0000-000000000000}"/>
  <bookViews>
    <workbookView xWindow="0" yWindow="500" windowWidth="68800" windowHeight="26520" activeTab="3" xr2:uid="{00000000-000D-0000-FFFF-FFFF00000000}"/>
  </bookViews>
  <sheets>
    <sheet name="Overview" sheetId="12" r:id="rId1"/>
    <sheet name="Sampling Strategy" sheetId="11" r:id="rId2"/>
    <sheet name="Multi-Step" sheetId="8" r:id="rId3"/>
    <sheet name="Defense Measures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196" i="9" l="1"/>
  <c r="CY98" i="9"/>
  <c r="BM26" i="9"/>
  <c r="BK15" i="9"/>
  <c r="CV286" i="9"/>
  <c r="CU286" i="9"/>
  <c r="CT286" i="9"/>
  <c r="CS286" i="9"/>
  <c r="CR286" i="9"/>
  <c r="CQ286" i="9"/>
  <c r="CP286" i="9"/>
  <c r="CO286" i="9"/>
  <c r="CN286" i="9"/>
  <c r="CM286" i="9"/>
  <c r="CL286" i="9"/>
  <c r="CK286" i="9"/>
  <c r="CE286" i="9"/>
  <c r="CD286" i="9"/>
  <c r="CC286" i="9"/>
  <c r="CB286" i="9"/>
  <c r="CA286" i="9"/>
  <c r="BZ286" i="9"/>
  <c r="BY286" i="9"/>
  <c r="BX286" i="9"/>
  <c r="BW286" i="9"/>
  <c r="BV286" i="9"/>
  <c r="BU286" i="9"/>
  <c r="BT286" i="9"/>
  <c r="BN286" i="9"/>
  <c r="BM286" i="9"/>
  <c r="BL286" i="9"/>
  <c r="BK286" i="9"/>
  <c r="BJ286" i="9"/>
  <c r="BI286" i="9"/>
  <c r="BH286" i="9"/>
  <c r="BG286" i="9"/>
  <c r="BF286" i="9"/>
  <c r="BE286" i="9"/>
  <c r="BD286" i="9"/>
  <c r="BC286" i="9"/>
  <c r="CV285" i="9"/>
  <c r="CU285" i="9"/>
  <c r="CT285" i="9"/>
  <c r="CS285" i="9"/>
  <c r="CR285" i="9"/>
  <c r="CQ285" i="9"/>
  <c r="CP285" i="9"/>
  <c r="CO285" i="9"/>
  <c r="CN285" i="9"/>
  <c r="CM285" i="9"/>
  <c r="CL285" i="9"/>
  <c r="CK285" i="9"/>
  <c r="CE285" i="9"/>
  <c r="CD285" i="9"/>
  <c r="CC285" i="9"/>
  <c r="CB285" i="9"/>
  <c r="CA285" i="9"/>
  <c r="BZ285" i="9"/>
  <c r="BY285" i="9"/>
  <c r="BX285" i="9"/>
  <c r="BW285" i="9"/>
  <c r="BV285" i="9"/>
  <c r="BU285" i="9"/>
  <c r="BT285" i="9"/>
  <c r="BN285" i="9"/>
  <c r="BM285" i="9"/>
  <c r="BL285" i="9"/>
  <c r="BK285" i="9"/>
  <c r="BJ285" i="9"/>
  <c r="BI285" i="9"/>
  <c r="BH285" i="9"/>
  <c r="BG285" i="9"/>
  <c r="BF285" i="9"/>
  <c r="BE285" i="9"/>
  <c r="BD285" i="9"/>
  <c r="BC285" i="9"/>
  <c r="CV284" i="9"/>
  <c r="CU284" i="9"/>
  <c r="CT284" i="9"/>
  <c r="CS284" i="9"/>
  <c r="CR284" i="9"/>
  <c r="CQ284" i="9"/>
  <c r="CP284" i="9"/>
  <c r="CO284" i="9"/>
  <c r="CN284" i="9"/>
  <c r="CM284" i="9"/>
  <c r="CL284" i="9"/>
  <c r="CK284" i="9"/>
  <c r="CE284" i="9"/>
  <c r="CD284" i="9"/>
  <c r="CC284" i="9"/>
  <c r="CB284" i="9"/>
  <c r="CA284" i="9"/>
  <c r="BZ284" i="9"/>
  <c r="BY284" i="9"/>
  <c r="BX284" i="9"/>
  <c r="BW284" i="9"/>
  <c r="BV284" i="9"/>
  <c r="BU284" i="9"/>
  <c r="BT284" i="9"/>
  <c r="BN284" i="9"/>
  <c r="BM284" i="9"/>
  <c r="BL284" i="9"/>
  <c r="BK284" i="9"/>
  <c r="BJ284" i="9"/>
  <c r="BI284" i="9"/>
  <c r="BH284" i="9"/>
  <c r="BG284" i="9"/>
  <c r="BF284" i="9"/>
  <c r="BE284" i="9"/>
  <c r="BD284" i="9"/>
  <c r="BC284" i="9"/>
  <c r="CV283" i="9"/>
  <c r="CU283" i="9"/>
  <c r="CT283" i="9"/>
  <c r="CS283" i="9"/>
  <c r="CR283" i="9"/>
  <c r="CQ283" i="9"/>
  <c r="CP283" i="9"/>
  <c r="CO283" i="9"/>
  <c r="CN283" i="9"/>
  <c r="CM283" i="9"/>
  <c r="CL283" i="9"/>
  <c r="CK283" i="9"/>
  <c r="CE283" i="9"/>
  <c r="CD283" i="9"/>
  <c r="CC283" i="9"/>
  <c r="CB283" i="9"/>
  <c r="CA283" i="9"/>
  <c r="BZ283" i="9"/>
  <c r="BY283" i="9"/>
  <c r="BX283" i="9"/>
  <c r="BW283" i="9"/>
  <c r="BV283" i="9"/>
  <c r="BU283" i="9"/>
  <c r="BT283" i="9"/>
  <c r="BN283" i="9"/>
  <c r="BM283" i="9"/>
  <c r="BL283" i="9"/>
  <c r="BK283" i="9"/>
  <c r="BJ283" i="9"/>
  <c r="BI283" i="9"/>
  <c r="BH283" i="9"/>
  <c r="BG283" i="9"/>
  <c r="BF283" i="9"/>
  <c r="BE283" i="9"/>
  <c r="BD283" i="9"/>
  <c r="BC283" i="9"/>
  <c r="CV277" i="9"/>
  <c r="CU277" i="9"/>
  <c r="CT277" i="9"/>
  <c r="CS277" i="9"/>
  <c r="CR277" i="9"/>
  <c r="CQ277" i="9"/>
  <c r="CP277" i="9"/>
  <c r="CO277" i="9"/>
  <c r="CN277" i="9"/>
  <c r="CM277" i="9"/>
  <c r="CL277" i="9"/>
  <c r="CK277" i="9"/>
  <c r="CE277" i="9"/>
  <c r="CD277" i="9"/>
  <c r="CC277" i="9"/>
  <c r="CB277" i="9"/>
  <c r="CA277" i="9"/>
  <c r="BZ277" i="9"/>
  <c r="BY277" i="9"/>
  <c r="BX277" i="9"/>
  <c r="BW277" i="9"/>
  <c r="BV277" i="9"/>
  <c r="BU277" i="9"/>
  <c r="BT277" i="9"/>
  <c r="BN277" i="9"/>
  <c r="BM277" i="9"/>
  <c r="BL277" i="9"/>
  <c r="BK277" i="9"/>
  <c r="BJ277" i="9"/>
  <c r="BI277" i="9"/>
  <c r="BH277" i="9"/>
  <c r="BG277" i="9"/>
  <c r="BF277" i="9"/>
  <c r="BE277" i="9"/>
  <c r="BD277" i="9"/>
  <c r="BC277" i="9"/>
  <c r="CV276" i="9"/>
  <c r="CU276" i="9"/>
  <c r="CT276" i="9"/>
  <c r="CS276" i="9"/>
  <c r="CR276" i="9"/>
  <c r="CQ276" i="9"/>
  <c r="CP276" i="9"/>
  <c r="CO276" i="9"/>
  <c r="CN276" i="9"/>
  <c r="CM276" i="9"/>
  <c r="CL276" i="9"/>
  <c r="CK276" i="9"/>
  <c r="CE276" i="9"/>
  <c r="CD276" i="9"/>
  <c r="CC276" i="9"/>
  <c r="CB276" i="9"/>
  <c r="CA276" i="9"/>
  <c r="BZ276" i="9"/>
  <c r="BY276" i="9"/>
  <c r="BX276" i="9"/>
  <c r="BW276" i="9"/>
  <c r="BV276" i="9"/>
  <c r="BU276" i="9"/>
  <c r="BT276" i="9"/>
  <c r="BN276" i="9"/>
  <c r="BM276" i="9"/>
  <c r="BL276" i="9"/>
  <c r="BK276" i="9"/>
  <c r="BJ276" i="9"/>
  <c r="BI276" i="9"/>
  <c r="BH276" i="9"/>
  <c r="BG276" i="9"/>
  <c r="BF276" i="9"/>
  <c r="BE276" i="9"/>
  <c r="BD276" i="9"/>
  <c r="BC276" i="9"/>
  <c r="CV275" i="9"/>
  <c r="CU275" i="9"/>
  <c r="CT275" i="9"/>
  <c r="CS275" i="9"/>
  <c r="CR275" i="9"/>
  <c r="CQ275" i="9"/>
  <c r="CP275" i="9"/>
  <c r="CO275" i="9"/>
  <c r="CN275" i="9"/>
  <c r="CM275" i="9"/>
  <c r="CL275" i="9"/>
  <c r="CK275" i="9"/>
  <c r="CE275" i="9"/>
  <c r="CD275" i="9"/>
  <c r="CC275" i="9"/>
  <c r="CB275" i="9"/>
  <c r="CA275" i="9"/>
  <c r="BZ275" i="9"/>
  <c r="BY275" i="9"/>
  <c r="BX275" i="9"/>
  <c r="BW275" i="9"/>
  <c r="BV275" i="9"/>
  <c r="BU275" i="9"/>
  <c r="BT275" i="9"/>
  <c r="BN275" i="9"/>
  <c r="BM275" i="9"/>
  <c r="BL275" i="9"/>
  <c r="BK275" i="9"/>
  <c r="BJ275" i="9"/>
  <c r="BI275" i="9"/>
  <c r="BH275" i="9"/>
  <c r="BG275" i="9"/>
  <c r="BF275" i="9"/>
  <c r="BE275" i="9"/>
  <c r="BD275" i="9"/>
  <c r="BC275" i="9"/>
  <c r="CV274" i="9"/>
  <c r="CU274" i="9"/>
  <c r="CT274" i="9"/>
  <c r="CS274" i="9"/>
  <c r="CR274" i="9"/>
  <c r="CQ274" i="9"/>
  <c r="CP274" i="9"/>
  <c r="CO274" i="9"/>
  <c r="CN274" i="9"/>
  <c r="CM274" i="9"/>
  <c r="CL274" i="9"/>
  <c r="CK274" i="9"/>
  <c r="CE274" i="9"/>
  <c r="CD274" i="9"/>
  <c r="CC274" i="9"/>
  <c r="CB274" i="9"/>
  <c r="CA274" i="9"/>
  <c r="BZ274" i="9"/>
  <c r="BY274" i="9"/>
  <c r="BX274" i="9"/>
  <c r="BW274" i="9"/>
  <c r="BV274" i="9"/>
  <c r="BU274" i="9"/>
  <c r="BT274" i="9"/>
  <c r="BN274" i="9"/>
  <c r="BM274" i="9"/>
  <c r="BL274" i="9"/>
  <c r="BK274" i="9"/>
  <c r="BJ274" i="9"/>
  <c r="BI274" i="9"/>
  <c r="BH274" i="9"/>
  <c r="BG274" i="9"/>
  <c r="BF274" i="9"/>
  <c r="BE274" i="9"/>
  <c r="BD274" i="9"/>
  <c r="BC274" i="9"/>
  <c r="CV273" i="9"/>
  <c r="CU273" i="9"/>
  <c r="CT273" i="9"/>
  <c r="CS273" i="9"/>
  <c r="CR273" i="9"/>
  <c r="CQ273" i="9"/>
  <c r="CP273" i="9"/>
  <c r="CO273" i="9"/>
  <c r="CN273" i="9"/>
  <c r="CM273" i="9"/>
  <c r="CL273" i="9"/>
  <c r="CK273" i="9"/>
  <c r="CE273" i="9"/>
  <c r="CD273" i="9"/>
  <c r="CC273" i="9"/>
  <c r="CB273" i="9"/>
  <c r="CA273" i="9"/>
  <c r="BZ273" i="9"/>
  <c r="BY273" i="9"/>
  <c r="BX273" i="9"/>
  <c r="BW273" i="9"/>
  <c r="BV273" i="9"/>
  <c r="BU273" i="9"/>
  <c r="BT273" i="9"/>
  <c r="BN273" i="9"/>
  <c r="BM273" i="9"/>
  <c r="BL273" i="9"/>
  <c r="BK273" i="9"/>
  <c r="BJ273" i="9"/>
  <c r="BI273" i="9"/>
  <c r="BH273" i="9"/>
  <c r="BG273" i="9"/>
  <c r="BF273" i="9"/>
  <c r="BE273" i="9"/>
  <c r="BD273" i="9"/>
  <c r="BC273" i="9"/>
  <c r="CV267" i="9"/>
  <c r="CU267" i="9"/>
  <c r="CT267" i="9"/>
  <c r="CS267" i="9"/>
  <c r="CR267" i="9"/>
  <c r="CQ267" i="9"/>
  <c r="CP267" i="9"/>
  <c r="CO267" i="9"/>
  <c r="CN267" i="9"/>
  <c r="CM267" i="9"/>
  <c r="CL267" i="9"/>
  <c r="CK267" i="9"/>
  <c r="CE267" i="9"/>
  <c r="CD267" i="9"/>
  <c r="CC267" i="9"/>
  <c r="CB267" i="9"/>
  <c r="CA267" i="9"/>
  <c r="BZ267" i="9"/>
  <c r="BY267" i="9"/>
  <c r="BX267" i="9"/>
  <c r="BW267" i="9"/>
  <c r="BV267" i="9"/>
  <c r="BU267" i="9"/>
  <c r="BT267" i="9"/>
  <c r="BN267" i="9"/>
  <c r="BM267" i="9"/>
  <c r="BL267" i="9"/>
  <c r="BK267" i="9"/>
  <c r="BJ267" i="9"/>
  <c r="BI267" i="9"/>
  <c r="BH267" i="9"/>
  <c r="BG267" i="9"/>
  <c r="BF267" i="9"/>
  <c r="BE267" i="9"/>
  <c r="BD267" i="9"/>
  <c r="BC267" i="9"/>
  <c r="CV266" i="9"/>
  <c r="CU266" i="9"/>
  <c r="CT266" i="9"/>
  <c r="CS266" i="9"/>
  <c r="CR266" i="9"/>
  <c r="CQ266" i="9"/>
  <c r="CP266" i="9"/>
  <c r="CO266" i="9"/>
  <c r="CN266" i="9"/>
  <c r="CM266" i="9"/>
  <c r="CL266" i="9"/>
  <c r="CK266" i="9"/>
  <c r="CE266" i="9"/>
  <c r="CD266" i="9"/>
  <c r="CC266" i="9"/>
  <c r="CB266" i="9"/>
  <c r="CA266" i="9"/>
  <c r="BZ266" i="9"/>
  <c r="BY266" i="9"/>
  <c r="BX266" i="9"/>
  <c r="BW266" i="9"/>
  <c r="BV266" i="9"/>
  <c r="BU266" i="9"/>
  <c r="BT266" i="9"/>
  <c r="BN266" i="9"/>
  <c r="BM266" i="9"/>
  <c r="BL266" i="9"/>
  <c r="BK266" i="9"/>
  <c r="BJ266" i="9"/>
  <c r="BI266" i="9"/>
  <c r="BH266" i="9"/>
  <c r="BG266" i="9"/>
  <c r="BF266" i="9"/>
  <c r="BE266" i="9"/>
  <c r="BD266" i="9"/>
  <c r="BC266" i="9"/>
  <c r="CV265" i="9"/>
  <c r="CU265" i="9"/>
  <c r="CT265" i="9"/>
  <c r="CS265" i="9"/>
  <c r="CR265" i="9"/>
  <c r="CQ265" i="9"/>
  <c r="CP265" i="9"/>
  <c r="CO265" i="9"/>
  <c r="CN265" i="9"/>
  <c r="CM265" i="9"/>
  <c r="CL265" i="9"/>
  <c r="CK265" i="9"/>
  <c r="CE265" i="9"/>
  <c r="CD265" i="9"/>
  <c r="CC265" i="9"/>
  <c r="CB265" i="9"/>
  <c r="CA265" i="9"/>
  <c r="BZ265" i="9"/>
  <c r="BY265" i="9"/>
  <c r="BX265" i="9"/>
  <c r="BW265" i="9"/>
  <c r="BV265" i="9"/>
  <c r="BU265" i="9"/>
  <c r="BT265" i="9"/>
  <c r="BN265" i="9"/>
  <c r="BM265" i="9"/>
  <c r="BL265" i="9"/>
  <c r="BK265" i="9"/>
  <c r="BJ265" i="9"/>
  <c r="BI265" i="9"/>
  <c r="BH265" i="9"/>
  <c r="BG265" i="9"/>
  <c r="BF265" i="9"/>
  <c r="BE265" i="9"/>
  <c r="BD265" i="9"/>
  <c r="BC265" i="9"/>
  <c r="CV264" i="9"/>
  <c r="CU264" i="9"/>
  <c r="CT264" i="9"/>
  <c r="CS264" i="9"/>
  <c r="CR264" i="9"/>
  <c r="CQ264" i="9"/>
  <c r="CP264" i="9"/>
  <c r="CO264" i="9"/>
  <c r="CN264" i="9"/>
  <c r="CM264" i="9"/>
  <c r="CL264" i="9"/>
  <c r="CK264" i="9"/>
  <c r="CE264" i="9"/>
  <c r="CD264" i="9"/>
  <c r="CC264" i="9"/>
  <c r="CB264" i="9"/>
  <c r="CA264" i="9"/>
  <c r="BZ264" i="9"/>
  <c r="BY264" i="9"/>
  <c r="BX264" i="9"/>
  <c r="BW264" i="9"/>
  <c r="BV264" i="9"/>
  <c r="BU264" i="9"/>
  <c r="BT264" i="9"/>
  <c r="BN264" i="9"/>
  <c r="BM264" i="9"/>
  <c r="BL264" i="9"/>
  <c r="BK264" i="9"/>
  <c r="BJ264" i="9"/>
  <c r="BI264" i="9"/>
  <c r="BH264" i="9"/>
  <c r="BG264" i="9"/>
  <c r="BF264" i="9"/>
  <c r="BE264" i="9"/>
  <c r="BD264" i="9"/>
  <c r="BC264" i="9"/>
  <c r="CV263" i="9"/>
  <c r="CU263" i="9"/>
  <c r="CT263" i="9"/>
  <c r="CS263" i="9"/>
  <c r="CR263" i="9"/>
  <c r="CQ263" i="9"/>
  <c r="CP263" i="9"/>
  <c r="CO263" i="9"/>
  <c r="CN263" i="9"/>
  <c r="CM263" i="9"/>
  <c r="CL263" i="9"/>
  <c r="CK263" i="9"/>
  <c r="CE263" i="9"/>
  <c r="CD263" i="9"/>
  <c r="CC263" i="9"/>
  <c r="CB263" i="9"/>
  <c r="CA263" i="9"/>
  <c r="BZ263" i="9"/>
  <c r="BY263" i="9"/>
  <c r="BX263" i="9"/>
  <c r="BW263" i="9"/>
  <c r="BV263" i="9"/>
  <c r="BU263" i="9"/>
  <c r="BT263" i="9"/>
  <c r="BN263" i="9"/>
  <c r="BM263" i="9"/>
  <c r="BL263" i="9"/>
  <c r="BK263" i="9"/>
  <c r="BJ263" i="9"/>
  <c r="BI263" i="9"/>
  <c r="BH263" i="9"/>
  <c r="BG263" i="9"/>
  <c r="BF263" i="9"/>
  <c r="BE263" i="9"/>
  <c r="BD263" i="9"/>
  <c r="BC263" i="9"/>
  <c r="CV257" i="9"/>
  <c r="CU257" i="9"/>
  <c r="CT257" i="9"/>
  <c r="CS257" i="9"/>
  <c r="CR257" i="9"/>
  <c r="CQ257" i="9"/>
  <c r="CP257" i="9"/>
  <c r="CO257" i="9"/>
  <c r="CN257" i="9"/>
  <c r="CM257" i="9"/>
  <c r="CL257" i="9"/>
  <c r="CK257" i="9"/>
  <c r="CE257" i="9"/>
  <c r="CD257" i="9"/>
  <c r="CC257" i="9"/>
  <c r="CB257" i="9"/>
  <c r="CA257" i="9"/>
  <c r="BZ257" i="9"/>
  <c r="BY257" i="9"/>
  <c r="BX257" i="9"/>
  <c r="BW257" i="9"/>
  <c r="BV257" i="9"/>
  <c r="BU257" i="9"/>
  <c r="BT257" i="9"/>
  <c r="BN257" i="9"/>
  <c r="BM257" i="9"/>
  <c r="BL257" i="9"/>
  <c r="BK257" i="9"/>
  <c r="BJ257" i="9"/>
  <c r="BI257" i="9"/>
  <c r="BH257" i="9"/>
  <c r="BG257" i="9"/>
  <c r="BF257" i="9"/>
  <c r="BE257" i="9"/>
  <c r="BD257" i="9"/>
  <c r="BC257" i="9"/>
  <c r="CV256" i="9"/>
  <c r="CU256" i="9"/>
  <c r="CT256" i="9"/>
  <c r="CS256" i="9"/>
  <c r="CR256" i="9"/>
  <c r="CQ256" i="9"/>
  <c r="CP256" i="9"/>
  <c r="CO256" i="9"/>
  <c r="CN256" i="9"/>
  <c r="CM256" i="9"/>
  <c r="CL256" i="9"/>
  <c r="CK256" i="9"/>
  <c r="CE256" i="9"/>
  <c r="CD256" i="9"/>
  <c r="CC256" i="9"/>
  <c r="CB256" i="9"/>
  <c r="CA256" i="9"/>
  <c r="BZ256" i="9"/>
  <c r="BY256" i="9"/>
  <c r="BX256" i="9"/>
  <c r="BW256" i="9"/>
  <c r="BV256" i="9"/>
  <c r="BU256" i="9"/>
  <c r="BT256" i="9"/>
  <c r="BN256" i="9"/>
  <c r="BM256" i="9"/>
  <c r="BL256" i="9"/>
  <c r="BK256" i="9"/>
  <c r="BJ256" i="9"/>
  <c r="BI256" i="9"/>
  <c r="BH256" i="9"/>
  <c r="BG256" i="9"/>
  <c r="BF256" i="9"/>
  <c r="BE256" i="9"/>
  <c r="BD256" i="9"/>
  <c r="BC256" i="9"/>
  <c r="CV255" i="9"/>
  <c r="CU255" i="9"/>
  <c r="CT255" i="9"/>
  <c r="CS255" i="9"/>
  <c r="CR255" i="9"/>
  <c r="CQ255" i="9"/>
  <c r="CP255" i="9"/>
  <c r="CO255" i="9"/>
  <c r="CN255" i="9"/>
  <c r="CM255" i="9"/>
  <c r="CL255" i="9"/>
  <c r="CK255" i="9"/>
  <c r="CE255" i="9"/>
  <c r="CD255" i="9"/>
  <c r="CC255" i="9"/>
  <c r="CB255" i="9"/>
  <c r="CA255" i="9"/>
  <c r="BZ255" i="9"/>
  <c r="BY255" i="9"/>
  <c r="BX255" i="9"/>
  <c r="BW255" i="9"/>
  <c r="BV255" i="9"/>
  <c r="BU255" i="9"/>
  <c r="BT255" i="9"/>
  <c r="BN255" i="9"/>
  <c r="BM255" i="9"/>
  <c r="BL255" i="9"/>
  <c r="BK255" i="9"/>
  <c r="BJ255" i="9"/>
  <c r="BI255" i="9"/>
  <c r="BH255" i="9"/>
  <c r="BG255" i="9"/>
  <c r="BF255" i="9"/>
  <c r="BE255" i="9"/>
  <c r="BD255" i="9"/>
  <c r="BC255" i="9"/>
  <c r="CV254" i="9"/>
  <c r="CU254" i="9"/>
  <c r="CT254" i="9"/>
  <c r="CS254" i="9"/>
  <c r="CR254" i="9"/>
  <c r="CQ254" i="9"/>
  <c r="CP254" i="9"/>
  <c r="CO254" i="9"/>
  <c r="CN254" i="9"/>
  <c r="CM254" i="9"/>
  <c r="CL254" i="9"/>
  <c r="CK254" i="9"/>
  <c r="CE254" i="9"/>
  <c r="CD254" i="9"/>
  <c r="CC254" i="9"/>
  <c r="CB254" i="9"/>
  <c r="CA254" i="9"/>
  <c r="BZ254" i="9"/>
  <c r="BY254" i="9"/>
  <c r="BX254" i="9"/>
  <c r="BW254" i="9"/>
  <c r="BV254" i="9"/>
  <c r="BU254" i="9"/>
  <c r="BT254" i="9"/>
  <c r="BN254" i="9"/>
  <c r="BM254" i="9"/>
  <c r="BL254" i="9"/>
  <c r="BK254" i="9"/>
  <c r="BJ254" i="9"/>
  <c r="BI254" i="9"/>
  <c r="BH254" i="9"/>
  <c r="BG254" i="9"/>
  <c r="BF254" i="9"/>
  <c r="BE254" i="9"/>
  <c r="BD254" i="9"/>
  <c r="BC254" i="9"/>
  <c r="CV253" i="9"/>
  <c r="CU253" i="9"/>
  <c r="CT253" i="9"/>
  <c r="CS253" i="9"/>
  <c r="CR253" i="9"/>
  <c r="CQ253" i="9"/>
  <c r="CP253" i="9"/>
  <c r="CO253" i="9"/>
  <c r="CN253" i="9"/>
  <c r="CM253" i="9"/>
  <c r="CL253" i="9"/>
  <c r="CK253" i="9"/>
  <c r="CE253" i="9"/>
  <c r="CD253" i="9"/>
  <c r="CC253" i="9"/>
  <c r="CB253" i="9"/>
  <c r="CA253" i="9"/>
  <c r="BZ253" i="9"/>
  <c r="BY253" i="9"/>
  <c r="BX253" i="9"/>
  <c r="BW253" i="9"/>
  <c r="BV253" i="9"/>
  <c r="BU253" i="9"/>
  <c r="BT253" i="9"/>
  <c r="BN253" i="9"/>
  <c r="BM253" i="9"/>
  <c r="BL253" i="9"/>
  <c r="BK253" i="9"/>
  <c r="BJ253" i="9"/>
  <c r="BI253" i="9"/>
  <c r="BH253" i="9"/>
  <c r="BG253" i="9"/>
  <c r="BF253" i="9"/>
  <c r="BE253" i="9"/>
  <c r="BD253" i="9"/>
  <c r="BC253" i="9"/>
  <c r="CY144" i="9"/>
  <c r="CX144" i="9"/>
  <c r="CW144" i="9"/>
  <c r="CV144" i="9"/>
  <c r="CU144" i="9"/>
  <c r="CT144" i="9"/>
  <c r="CS144" i="9"/>
  <c r="CR144" i="9"/>
  <c r="CQ144" i="9"/>
  <c r="CP144" i="9"/>
  <c r="CO144" i="9"/>
  <c r="CN144" i="9"/>
  <c r="CM144" i="9"/>
  <c r="CL144" i="9"/>
  <c r="CK144" i="9"/>
  <c r="CH144" i="9"/>
  <c r="CG144" i="9"/>
  <c r="CF144" i="9"/>
  <c r="CE144" i="9"/>
  <c r="CD144" i="9"/>
  <c r="CC144" i="9"/>
  <c r="CB144" i="9"/>
  <c r="CA144" i="9"/>
  <c r="BZ144" i="9"/>
  <c r="BY144" i="9"/>
  <c r="BX144" i="9"/>
  <c r="BW144" i="9"/>
  <c r="BV144" i="9"/>
  <c r="BU144" i="9"/>
  <c r="BT144" i="9"/>
  <c r="BQ144" i="9"/>
  <c r="BP144" i="9"/>
  <c r="BO144" i="9"/>
  <c r="BN144" i="9"/>
  <c r="BM144" i="9"/>
  <c r="BL144" i="9"/>
  <c r="BK144" i="9"/>
  <c r="BJ144" i="9"/>
  <c r="BI144" i="9"/>
  <c r="BH144" i="9"/>
  <c r="BG144" i="9"/>
  <c r="BF144" i="9"/>
  <c r="BE144" i="9"/>
  <c r="BD144" i="9"/>
  <c r="BC144" i="9"/>
  <c r="CY143" i="9"/>
  <c r="CX143" i="9"/>
  <c r="CW143" i="9"/>
  <c r="CV143" i="9"/>
  <c r="CU143" i="9"/>
  <c r="CT143" i="9"/>
  <c r="CS143" i="9"/>
  <c r="CR143" i="9"/>
  <c r="CQ143" i="9"/>
  <c r="CP143" i="9"/>
  <c r="CO143" i="9"/>
  <c r="CN143" i="9"/>
  <c r="CM143" i="9"/>
  <c r="CL143" i="9"/>
  <c r="CK143" i="9"/>
  <c r="CH143" i="9"/>
  <c r="CG143" i="9"/>
  <c r="CF143" i="9"/>
  <c r="CE143" i="9"/>
  <c r="CD143" i="9"/>
  <c r="CC143" i="9"/>
  <c r="CB143" i="9"/>
  <c r="CA143" i="9"/>
  <c r="BZ143" i="9"/>
  <c r="BY143" i="9"/>
  <c r="BX143" i="9"/>
  <c r="BW143" i="9"/>
  <c r="BV143" i="9"/>
  <c r="BU143" i="9"/>
  <c r="BT143" i="9"/>
  <c r="BQ143" i="9"/>
  <c r="BP143" i="9"/>
  <c r="BO143" i="9"/>
  <c r="BN143" i="9"/>
  <c r="BM143" i="9"/>
  <c r="BL143" i="9"/>
  <c r="BK143" i="9"/>
  <c r="BJ143" i="9"/>
  <c r="BI143" i="9"/>
  <c r="BH143" i="9"/>
  <c r="BG143" i="9"/>
  <c r="BF143" i="9"/>
  <c r="BE143" i="9"/>
  <c r="BD143" i="9"/>
  <c r="BC143" i="9"/>
  <c r="CY142" i="9"/>
  <c r="CX142" i="9"/>
  <c r="CW142" i="9"/>
  <c r="CV142" i="9"/>
  <c r="CU142" i="9"/>
  <c r="CT142" i="9"/>
  <c r="CS142" i="9"/>
  <c r="CR142" i="9"/>
  <c r="CQ142" i="9"/>
  <c r="CP142" i="9"/>
  <c r="CO142" i="9"/>
  <c r="CN142" i="9"/>
  <c r="CM142" i="9"/>
  <c r="CL142" i="9"/>
  <c r="CK142" i="9"/>
  <c r="CH142" i="9"/>
  <c r="CG142" i="9"/>
  <c r="CF142" i="9"/>
  <c r="CE142" i="9"/>
  <c r="CD142" i="9"/>
  <c r="CC142" i="9"/>
  <c r="CB142" i="9"/>
  <c r="CA142" i="9"/>
  <c r="BZ142" i="9"/>
  <c r="BY142" i="9"/>
  <c r="BX142" i="9"/>
  <c r="BW142" i="9"/>
  <c r="BV142" i="9"/>
  <c r="BU142" i="9"/>
  <c r="BT142" i="9"/>
  <c r="BQ142" i="9"/>
  <c r="BP142" i="9"/>
  <c r="BO142" i="9"/>
  <c r="BN142" i="9"/>
  <c r="BM142" i="9"/>
  <c r="BL142" i="9"/>
  <c r="BK142" i="9"/>
  <c r="BJ142" i="9"/>
  <c r="BI142" i="9"/>
  <c r="BH142" i="9"/>
  <c r="BG142" i="9"/>
  <c r="BF142" i="9"/>
  <c r="BE142" i="9"/>
  <c r="BD142" i="9"/>
  <c r="BC142" i="9"/>
  <c r="CY141" i="9"/>
  <c r="CX141" i="9"/>
  <c r="CW141" i="9"/>
  <c r="CV141" i="9"/>
  <c r="CU141" i="9"/>
  <c r="CT141" i="9"/>
  <c r="CS141" i="9"/>
  <c r="CR141" i="9"/>
  <c r="CQ141" i="9"/>
  <c r="CP141" i="9"/>
  <c r="CO141" i="9"/>
  <c r="CN141" i="9"/>
  <c r="CM141" i="9"/>
  <c r="CL141" i="9"/>
  <c r="CK141" i="9"/>
  <c r="CH141" i="9"/>
  <c r="CG141" i="9"/>
  <c r="CF141" i="9"/>
  <c r="CE141" i="9"/>
  <c r="CD141" i="9"/>
  <c r="CC141" i="9"/>
  <c r="CB141" i="9"/>
  <c r="CA141" i="9"/>
  <c r="BZ141" i="9"/>
  <c r="BY141" i="9"/>
  <c r="BX141" i="9"/>
  <c r="BW141" i="9"/>
  <c r="BV141" i="9"/>
  <c r="BU141" i="9"/>
  <c r="BT141" i="9"/>
  <c r="BQ141" i="9"/>
  <c r="BP141" i="9"/>
  <c r="BO141" i="9"/>
  <c r="BN141" i="9"/>
  <c r="BM141" i="9"/>
  <c r="BL141" i="9"/>
  <c r="BK141" i="9"/>
  <c r="BJ141" i="9"/>
  <c r="BI141" i="9"/>
  <c r="BH141" i="9"/>
  <c r="BG141" i="9"/>
  <c r="BF141" i="9"/>
  <c r="BE141" i="9"/>
  <c r="BD141" i="9"/>
  <c r="BC141" i="9"/>
  <c r="CY140" i="9"/>
  <c r="CX140" i="9"/>
  <c r="CW140" i="9"/>
  <c r="CV140" i="9"/>
  <c r="CU140" i="9"/>
  <c r="CT140" i="9"/>
  <c r="CS140" i="9"/>
  <c r="CR140" i="9"/>
  <c r="CQ140" i="9"/>
  <c r="CP140" i="9"/>
  <c r="CO140" i="9"/>
  <c r="CN140" i="9"/>
  <c r="CM140" i="9"/>
  <c r="CL140" i="9"/>
  <c r="CK140" i="9"/>
  <c r="CH140" i="9"/>
  <c r="CG140" i="9"/>
  <c r="CF140" i="9"/>
  <c r="CE140" i="9"/>
  <c r="CD140" i="9"/>
  <c r="CC140" i="9"/>
  <c r="CB140" i="9"/>
  <c r="CA140" i="9"/>
  <c r="BZ140" i="9"/>
  <c r="BY140" i="9"/>
  <c r="BX140" i="9"/>
  <c r="BW140" i="9"/>
  <c r="BV140" i="9"/>
  <c r="BU140" i="9"/>
  <c r="BT140" i="9"/>
  <c r="BQ140" i="9"/>
  <c r="BP140" i="9"/>
  <c r="BO140" i="9"/>
  <c r="BN140" i="9"/>
  <c r="BM140" i="9"/>
  <c r="BL140" i="9"/>
  <c r="BK140" i="9"/>
  <c r="BJ140" i="9"/>
  <c r="BI140" i="9"/>
  <c r="BH140" i="9"/>
  <c r="BG140" i="9"/>
  <c r="BF140" i="9"/>
  <c r="BE140" i="9"/>
  <c r="BD140" i="9"/>
  <c r="BC140" i="9"/>
  <c r="CY133" i="9"/>
  <c r="CX133" i="9"/>
  <c r="CW133" i="9"/>
  <c r="CV133" i="9"/>
  <c r="CU133" i="9"/>
  <c r="CT133" i="9"/>
  <c r="CS133" i="9"/>
  <c r="CR133" i="9"/>
  <c r="CQ133" i="9"/>
  <c r="CP133" i="9"/>
  <c r="CO133" i="9"/>
  <c r="CN133" i="9"/>
  <c r="CM133" i="9"/>
  <c r="CL133" i="9"/>
  <c r="CK133" i="9"/>
  <c r="CH133" i="9"/>
  <c r="CG133" i="9"/>
  <c r="CF133" i="9"/>
  <c r="CE133" i="9"/>
  <c r="CD133" i="9"/>
  <c r="CC133" i="9"/>
  <c r="CB133" i="9"/>
  <c r="CA133" i="9"/>
  <c r="BZ133" i="9"/>
  <c r="BY133" i="9"/>
  <c r="BX133" i="9"/>
  <c r="BW133" i="9"/>
  <c r="BV133" i="9"/>
  <c r="BU133" i="9"/>
  <c r="BT133" i="9"/>
  <c r="BQ133" i="9"/>
  <c r="BP133" i="9"/>
  <c r="BO133" i="9"/>
  <c r="BN133" i="9"/>
  <c r="BM133" i="9"/>
  <c r="BL133" i="9"/>
  <c r="BK133" i="9"/>
  <c r="BJ133" i="9"/>
  <c r="BI133" i="9"/>
  <c r="BH133" i="9"/>
  <c r="BG133" i="9"/>
  <c r="BF133" i="9"/>
  <c r="BE133" i="9"/>
  <c r="BD133" i="9"/>
  <c r="BC133" i="9"/>
  <c r="CY132" i="9"/>
  <c r="CX132" i="9"/>
  <c r="CW132" i="9"/>
  <c r="CV132" i="9"/>
  <c r="CU132" i="9"/>
  <c r="CT132" i="9"/>
  <c r="CS132" i="9"/>
  <c r="CR132" i="9"/>
  <c r="CQ132" i="9"/>
  <c r="CP132" i="9"/>
  <c r="CO132" i="9"/>
  <c r="CN132" i="9"/>
  <c r="CM132" i="9"/>
  <c r="CL132" i="9"/>
  <c r="CK132" i="9"/>
  <c r="CH132" i="9"/>
  <c r="CG132" i="9"/>
  <c r="CF132" i="9"/>
  <c r="CE132" i="9"/>
  <c r="CD132" i="9"/>
  <c r="CC132" i="9"/>
  <c r="CB132" i="9"/>
  <c r="CA132" i="9"/>
  <c r="BZ132" i="9"/>
  <c r="BY132" i="9"/>
  <c r="BX132" i="9"/>
  <c r="BW132" i="9"/>
  <c r="BV132" i="9"/>
  <c r="BU132" i="9"/>
  <c r="BT132" i="9"/>
  <c r="BQ132" i="9"/>
  <c r="BP132" i="9"/>
  <c r="BO132" i="9"/>
  <c r="BN132" i="9"/>
  <c r="BM132" i="9"/>
  <c r="BL132" i="9"/>
  <c r="BK132" i="9"/>
  <c r="BJ132" i="9"/>
  <c r="BI132" i="9"/>
  <c r="BH132" i="9"/>
  <c r="BG132" i="9"/>
  <c r="BF132" i="9"/>
  <c r="BE132" i="9"/>
  <c r="BD132" i="9"/>
  <c r="BC132" i="9"/>
  <c r="CY131" i="9"/>
  <c r="CX131" i="9"/>
  <c r="CW131" i="9"/>
  <c r="CV131" i="9"/>
  <c r="CU131" i="9"/>
  <c r="CT131" i="9"/>
  <c r="CS131" i="9"/>
  <c r="CR131" i="9"/>
  <c r="CQ131" i="9"/>
  <c r="CP131" i="9"/>
  <c r="CO131" i="9"/>
  <c r="CN131" i="9"/>
  <c r="CM131" i="9"/>
  <c r="CL131" i="9"/>
  <c r="CK131" i="9"/>
  <c r="CH131" i="9"/>
  <c r="CG131" i="9"/>
  <c r="CF131" i="9"/>
  <c r="CE131" i="9"/>
  <c r="CD131" i="9"/>
  <c r="CC131" i="9"/>
  <c r="CB131" i="9"/>
  <c r="CA131" i="9"/>
  <c r="BZ131" i="9"/>
  <c r="BY131" i="9"/>
  <c r="BX131" i="9"/>
  <c r="BW131" i="9"/>
  <c r="BV131" i="9"/>
  <c r="BU131" i="9"/>
  <c r="BT131" i="9"/>
  <c r="BQ131" i="9"/>
  <c r="BP131" i="9"/>
  <c r="BO131" i="9"/>
  <c r="BN131" i="9"/>
  <c r="BM131" i="9"/>
  <c r="BL131" i="9"/>
  <c r="BK131" i="9"/>
  <c r="BJ131" i="9"/>
  <c r="BI131" i="9"/>
  <c r="BH131" i="9"/>
  <c r="BG131" i="9"/>
  <c r="BF131" i="9"/>
  <c r="BE131" i="9"/>
  <c r="BD131" i="9"/>
  <c r="BC131" i="9"/>
  <c r="CY130" i="9"/>
  <c r="CX130" i="9"/>
  <c r="CW130" i="9"/>
  <c r="CV130" i="9"/>
  <c r="CU130" i="9"/>
  <c r="CT130" i="9"/>
  <c r="CS130" i="9"/>
  <c r="CS134" i="9" s="1"/>
  <c r="CR130" i="9"/>
  <c r="CQ130" i="9"/>
  <c r="CP130" i="9"/>
  <c r="CO130" i="9"/>
  <c r="CN130" i="9"/>
  <c r="CM130" i="9"/>
  <c r="CL130" i="9"/>
  <c r="CK130" i="9"/>
  <c r="CH130" i="9"/>
  <c r="CG130" i="9"/>
  <c r="CF130" i="9"/>
  <c r="CE130" i="9"/>
  <c r="CD130" i="9"/>
  <c r="CC130" i="9"/>
  <c r="CB130" i="9"/>
  <c r="CA130" i="9"/>
  <c r="BZ130" i="9"/>
  <c r="BY130" i="9"/>
  <c r="BX130" i="9"/>
  <c r="BW130" i="9"/>
  <c r="BV130" i="9"/>
  <c r="BU130" i="9"/>
  <c r="BT130" i="9"/>
  <c r="BQ130" i="9"/>
  <c r="BP130" i="9"/>
  <c r="BO130" i="9"/>
  <c r="BN130" i="9"/>
  <c r="BM130" i="9"/>
  <c r="BL130" i="9"/>
  <c r="BK130" i="9"/>
  <c r="BJ130" i="9"/>
  <c r="BI130" i="9"/>
  <c r="BH130" i="9"/>
  <c r="BG130" i="9"/>
  <c r="BF130" i="9"/>
  <c r="BE130" i="9"/>
  <c r="BD130" i="9"/>
  <c r="BC130" i="9"/>
  <c r="CY129" i="9"/>
  <c r="CX129" i="9"/>
  <c r="CW129" i="9"/>
  <c r="CV129" i="9"/>
  <c r="CU129" i="9"/>
  <c r="CT129" i="9"/>
  <c r="CS129" i="9"/>
  <c r="CR129" i="9"/>
  <c r="CQ129" i="9"/>
  <c r="CP129" i="9"/>
  <c r="CO129" i="9"/>
  <c r="CN129" i="9"/>
  <c r="CM129" i="9"/>
  <c r="CL129" i="9"/>
  <c r="CK129" i="9"/>
  <c r="CH129" i="9"/>
  <c r="CG129" i="9"/>
  <c r="CF129" i="9"/>
  <c r="CE129" i="9"/>
  <c r="CD129" i="9"/>
  <c r="CC129" i="9"/>
  <c r="CB129" i="9"/>
  <c r="CA129" i="9"/>
  <c r="BZ129" i="9"/>
  <c r="BY129" i="9"/>
  <c r="BX129" i="9"/>
  <c r="BW129" i="9"/>
  <c r="BV129" i="9"/>
  <c r="BU129" i="9"/>
  <c r="BT129" i="9"/>
  <c r="BQ129" i="9"/>
  <c r="BP129" i="9"/>
  <c r="BO129" i="9"/>
  <c r="BN129" i="9"/>
  <c r="BM129" i="9"/>
  <c r="BL129" i="9"/>
  <c r="BK129" i="9"/>
  <c r="BJ129" i="9"/>
  <c r="BI129" i="9"/>
  <c r="BH129" i="9"/>
  <c r="BG129" i="9"/>
  <c r="BF129" i="9"/>
  <c r="BE129" i="9"/>
  <c r="BD129" i="9"/>
  <c r="BC129" i="9"/>
  <c r="CY121" i="9"/>
  <c r="CX121" i="9"/>
  <c r="CW121" i="9"/>
  <c r="CV121" i="9"/>
  <c r="CU121" i="9"/>
  <c r="CT121" i="9"/>
  <c r="CS121" i="9"/>
  <c r="CR121" i="9"/>
  <c r="CQ121" i="9"/>
  <c r="CP121" i="9"/>
  <c r="CO121" i="9"/>
  <c r="CN121" i="9"/>
  <c r="CM121" i="9"/>
  <c r="CL121" i="9"/>
  <c r="CK121" i="9"/>
  <c r="CH121" i="9"/>
  <c r="CG121" i="9"/>
  <c r="CF121" i="9"/>
  <c r="CE121" i="9"/>
  <c r="CD121" i="9"/>
  <c r="CC121" i="9"/>
  <c r="CB121" i="9"/>
  <c r="CA121" i="9"/>
  <c r="BZ121" i="9"/>
  <c r="BY121" i="9"/>
  <c r="BX121" i="9"/>
  <c r="BW121" i="9"/>
  <c r="BV121" i="9"/>
  <c r="BU121" i="9"/>
  <c r="BT121" i="9"/>
  <c r="BQ121" i="9"/>
  <c r="BP121" i="9"/>
  <c r="BO121" i="9"/>
  <c r="BN121" i="9"/>
  <c r="BM121" i="9"/>
  <c r="BL121" i="9"/>
  <c r="BK121" i="9"/>
  <c r="BJ121" i="9"/>
  <c r="BI121" i="9"/>
  <c r="BH121" i="9"/>
  <c r="BG121" i="9"/>
  <c r="BF121" i="9"/>
  <c r="BE121" i="9"/>
  <c r="BD121" i="9"/>
  <c r="BC121" i="9"/>
  <c r="CY120" i="9"/>
  <c r="CX120" i="9"/>
  <c r="CW120" i="9"/>
  <c r="CV120" i="9"/>
  <c r="CU120" i="9"/>
  <c r="CT120" i="9"/>
  <c r="CS120" i="9"/>
  <c r="CR120" i="9"/>
  <c r="CQ120" i="9"/>
  <c r="CP120" i="9"/>
  <c r="CO120" i="9"/>
  <c r="CN120" i="9"/>
  <c r="CM120" i="9"/>
  <c r="CL120" i="9"/>
  <c r="CK120" i="9"/>
  <c r="CH120" i="9"/>
  <c r="CG120" i="9"/>
  <c r="CF120" i="9"/>
  <c r="CE120" i="9"/>
  <c r="CD120" i="9"/>
  <c r="CC120" i="9"/>
  <c r="CB120" i="9"/>
  <c r="CA120" i="9"/>
  <c r="BZ120" i="9"/>
  <c r="BY120" i="9"/>
  <c r="BX120" i="9"/>
  <c r="BW120" i="9"/>
  <c r="BV120" i="9"/>
  <c r="BU120" i="9"/>
  <c r="BT120" i="9"/>
  <c r="BQ120" i="9"/>
  <c r="BP120" i="9"/>
  <c r="BO120" i="9"/>
  <c r="BN120" i="9"/>
  <c r="BM120" i="9"/>
  <c r="BL120" i="9"/>
  <c r="BK120" i="9"/>
  <c r="BJ120" i="9"/>
  <c r="BI120" i="9"/>
  <c r="BH120" i="9"/>
  <c r="BG120" i="9"/>
  <c r="BF120" i="9"/>
  <c r="BE120" i="9"/>
  <c r="BD120" i="9"/>
  <c r="BC120" i="9"/>
  <c r="CY119" i="9"/>
  <c r="CX119" i="9"/>
  <c r="CW119" i="9"/>
  <c r="CV119" i="9"/>
  <c r="CU119" i="9"/>
  <c r="CT119" i="9"/>
  <c r="CS119" i="9"/>
  <c r="CR119" i="9"/>
  <c r="CQ119" i="9"/>
  <c r="CP119" i="9"/>
  <c r="CO119" i="9"/>
  <c r="CN119" i="9"/>
  <c r="CM119" i="9"/>
  <c r="CL119" i="9"/>
  <c r="CK119" i="9"/>
  <c r="CH119" i="9"/>
  <c r="CG119" i="9"/>
  <c r="CF119" i="9"/>
  <c r="CE119" i="9"/>
  <c r="CD119" i="9"/>
  <c r="CC119" i="9"/>
  <c r="CB119" i="9"/>
  <c r="CA119" i="9"/>
  <c r="BZ119" i="9"/>
  <c r="BY119" i="9"/>
  <c r="BX119" i="9"/>
  <c r="BW119" i="9"/>
  <c r="BV119" i="9"/>
  <c r="BU119" i="9"/>
  <c r="BT119" i="9"/>
  <c r="BQ119" i="9"/>
  <c r="BP119" i="9"/>
  <c r="BO119" i="9"/>
  <c r="BN119" i="9"/>
  <c r="BM119" i="9"/>
  <c r="BL119" i="9"/>
  <c r="BK119" i="9"/>
  <c r="BJ119" i="9"/>
  <c r="BI119" i="9"/>
  <c r="BH119" i="9"/>
  <c r="BG119" i="9"/>
  <c r="BF119" i="9"/>
  <c r="BE119" i="9"/>
  <c r="BD119" i="9"/>
  <c r="BC119" i="9"/>
  <c r="CY118" i="9"/>
  <c r="CX118" i="9"/>
  <c r="CW118" i="9"/>
  <c r="CV118" i="9"/>
  <c r="CU118" i="9"/>
  <c r="CT118" i="9"/>
  <c r="CS118" i="9"/>
  <c r="CR118" i="9"/>
  <c r="CQ118" i="9"/>
  <c r="CP118" i="9"/>
  <c r="CO118" i="9"/>
  <c r="CN118" i="9"/>
  <c r="CM118" i="9"/>
  <c r="CL118" i="9"/>
  <c r="CK118" i="9"/>
  <c r="CH118" i="9"/>
  <c r="CG118" i="9"/>
  <c r="CF118" i="9"/>
  <c r="CE118" i="9"/>
  <c r="CD118" i="9"/>
  <c r="CC118" i="9"/>
  <c r="CB118" i="9"/>
  <c r="CA118" i="9"/>
  <c r="BZ118" i="9"/>
  <c r="BY118" i="9"/>
  <c r="BX118" i="9"/>
  <c r="BW118" i="9"/>
  <c r="BV118" i="9"/>
  <c r="BU118" i="9"/>
  <c r="BT118" i="9"/>
  <c r="BQ118" i="9"/>
  <c r="BP118" i="9"/>
  <c r="BO118" i="9"/>
  <c r="BN118" i="9"/>
  <c r="BM118" i="9"/>
  <c r="BL118" i="9"/>
  <c r="BK118" i="9"/>
  <c r="BJ118" i="9"/>
  <c r="BI118" i="9"/>
  <c r="BH118" i="9"/>
  <c r="BG118" i="9"/>
  <c r="BF118" i="9"/>
  <c r="BE118" i="9"/>
  <c r="BD118" i="9"/>
  <c r="BC118" i="9"/>
  <c r="CY117" i="9"/>
  <c r="CX117" i="9"/>
  <c r="CW117" i="9"/>
  <c r="CV117" i="9"/>
  <c r="CU117" i="9"/>
  <c r="CT117" i="9"/>
  <c r="CS117" i="9"/>
  <c r="CR117" i="9"/>
  <c r="CQ117" i="9"/>
  <c r="CP117" i="9"/>
  <c r="CO117" i="9"/>
  <c r="CN117" i="9"/>
  <c r="CM117" i="9"/>
  <c r="CL117" i="9"/>
  <c r="CK117" i="9"/>
  <c r="CH117" i="9"/>
  <c r="CG117" i="9"/>
  <c r="CF117" i="9"/>
  <c r="CE117" i="9"/>
  <c r="CD117" i="9"/>
  <c r="CC117" i="9"/>
  <c r="CB117" i="9"/>
  <c r="CA117" i="9"/>
  <c r="BZ117" i="9"/>
  <c r="BY117" i="9"/>
  <c r="BX117" i="9"/>
  <c r="BW117" i="9"/>
  <c r="BV117" i="9"/>
  <c r="BU117" i="9"/>
  <c r="BT117" i="9"/>
  <c r="BQ117" i="9"/>
  <c r="BP117" i="9"/>
  <c r="BO117" i="9"/>
  <c r="BN117" i="9"/>
  <c r="BM117" i="9"/>
  <c r="BL117" i="9"/>
  <c r="BK117" i="9"/>
  <c r="BJ117" i="9"/>
  <c r="BI117" i="9"/>
  <c r="BH117" i="9"/>
  <c r="BG117" i="9"/>
  <c r="BF117" i="9"/>
  <c r="BE117" i="9"/>
  <c r="BD117" i="9"/>
  <c r="BC117" i="9"/>
  <c r="CY110" i="9"/>
  <c r="CX110" i="9"/>
  <c r="CW110" i="9"/>
  <c r="CV110" i="9"/>
  <c r="CU110" i="9"/>
  <c r="CT110" i="9"/>
  <c r="CS110" i="9"/>
  <c r="CR110" i="9"/>
  <c r="CQ110" i="9"/>
  <c r="CP110" i="9"/>
  <c r="CO110" i="9"/>
  <c r="CN110" i="9"/>
  <c r="CM110" i="9"/>
  <c r="CL110" i="9"/>
  <c r="CK110" i="9"/>
  <c r="CH110" i="9"/>
  <c r="CG110" i="9"/>
  <c r="CF110" i="9"/>
  <c r="CE110" i="9"/>
  <c r="CD110" i="9"/>
  <c r="CC110" i="9"/>
  <c r="CB110" i="9"/>
  <c r="CA110" i="9"/>
  <c r="BZ110" i="9"/>
  <c r="BY110" i="9"/>
  <c r="BX110" i="9"/>
  <c r="BW110" i="9"/>
  <c r="BV110" i="9"/>
  <c r="BU110" i="9"/>
  <c r="BT110" i="9"/>
  <c r="BQ110" i="9"/>
  <c r="BP110" i="9"/>
  <c r="BO110" i="9"/>
  <c r="BN110" i="9"/>
  <c r="BM110" i="9"/>
  <c r="BL110" i="9"/>
  <c r="BK110" i="9"/>
  <c r="BJ110" i="9"/>
  <c r="BI110" i="9"/>
  <c r="BH110" i="9"/>
  <c r="BG110" i="9"/>
  <c r="BF110" i="9"/>
  <c r="BE110" i="9"/>
  <c r="BD110" i="9"/>
  <c r="BC110" i="9"/>
  <c r="CY109" i="9"/>
  <c r="CX109" i="9"/>
  <c r="CW109" i="9"/>
  <c r="CV109" i="9"/>
  <c r="CU109" i="9"/>
  <c r="CT109" i="9"/>
  <c r="CS109" i="9"/>
  <c r="CR109" i="9"/>
  <c r="CQ109" i="9"/>
  <c r="CP109" i="9"/>
  <c r="CO109" i="9"/>
  <c r="CN109" i="9"/>
  <c r="CM109" i="9"/>
  <c r="CL109" i="9"/>
  <c r="CK109" i="9"/>
  <c r="CH109" i="9"/>
  <c r="CG109" i="9"/>
  <c r="CF109" i="9"/>
  <c r="CE109" i="9"/>
  <c r="CD109" i="9"/>
  <c r="CC109" i="9"/>
  <c r="CB109" i="9"/>
  <c r="CA109" i="9"/>
  <c r="BZ109" i="9"/>
  <c r="BY109" i="9"/>
  <c r="BX109" i="9"/>
  <c r="BW109" i="9"/>
  <c r="BV109" i="9"/>
  <c r="BU109" i="9"/>
  <c r="BT109" i="9"/>
  <c r="BQ109" i="9"/>
  <c r="BP109" i="9"/>
  <c r="BO109" i="9"/>
  <c r="BN109" i="9"/>
  <c r="BM109" i="9"/>
  <c r="BL109" i="9"/>
  <c r="BK109" i="9"/>
  <c r="BJ109" i="9"/>
  <c r="BI109" i="9"/>
  <c r="BH109" i="9"/>
  <c r="BG109" i="9"/>
  <c r="BF109" i="9"/>
  <c r="BE109" i="9"/>
  <c r="BD109" i="9"/>
  <c r="BC109" i="9"/>
  <c r="CY108" i="9"/>
  <c r="CX108" i="9"/>
  <c r="CW108" i="9"/>
  <c r="CV108" i="9"/>
  <c r="CU108" i="9"/>
  <c r="CT108" i="9"/>
  <c r="CS108" i="9"/>
  <c r="CR108" i="9"/>
  <c r="CQ108" i="9"/>
  <c r="CP108" i="9"/>
  <c r="CO108" i="9"/>
  <c r="CN108" i="9"/>
  <c r="CM108" i="9"/>
  <c r="CL108" i="9"/>
  <c r="CK108" i="9"/>
  <c r="CH108" i="9"/>
  <c r="CG108" i="9"/>
  <c r="CF108" i="9"/>
  <c r="CE108" i="9"/>
  <c r="CD108" i="9"/>
  <c r="CC108" i="9"/>
  <c r="CB108" i="9"/>
  <c r="CA108" i="9"/>
  <c r="BZ108" i="9"/>
  <c r="BY108" i="9"/>
  <c r="BX108" i="9"/>
  <c r="BW108" i="9"/>
  <c r="BV108" i="9"/>
  <c r="BU108" i="9"/>
  <c r="BT108" i="9"/>
  <c r="BQ108" i="9"/>
  <c r="BP108" i="9"/>
  <c r="BO108" i="9"/>
  <c r="BN108" i="9"/>
  <c r="BM108" i="9"/>
  <c r="BL108" i="9"/>
  <c r="BK108" i="9"/>
  <c r="BJ108" i="9"/>
  <c r="BI108" i="9"/>
  <c r="BH108" i="9"/>
  <c r="BG108" i="9"/>
  <c r="BF108" i="9"/>
  <c r="BE108" i="9"/>
  <c r="BD108" i="9"/>
  <c r="BC108" i="9"/>
  <c r="CY107" i="9"/>
  <c r="CX107" i="9"/>
  <c r="CW107" i="9"/>
  <c r="CV107" i="9"/>
  <c r="CU107" i="9"/>
  <c r="CT107" i="9"/>
  <c r="CS107" i="9"/>
  <c r="CR107" i="9"/>
  <c r="CQ107" i="9"/>
  <c r="CP107" i="9"/>
  <c r="CO107" i="9"/>
  <c r="CN107" i="9"/>
  <c r="CM107" i="9"/>
  <c r="CL107" i="9"/>
  <c r="CK107" i="9"/>
  <c r="CH107" i="9"/>
  <c r="CG107" i="9"/>
  <c r="CF107" i="9"/>
  <c r="CE107" i="9"/>
  <c r="CD107" i="9"/>
  <c r="CC107" i="9"/>
  <c r="CB107" i="9"/>
  <c r="CA107" i="9"/>
  <c r="BZ107" i="9"/>
  <c r="BY107" i="9"/>
  <c r="BX107" i="9"/>
  <c r="BW107" i="9"/>
  <c r="BV107" i="9"/>
  <c r="BU107" i="9"/>
  <c r="BT107" i="9"/>
  <c r="BQ107" i="9"/>
  <c r="BP107" i="9"/>
  <c r="BO107" i="9"/>
  <c r="BN107" i="9"/>
  <c r="BM107" i="9"/>
  <c r="BL107" i="9"/>
  <c r="BK107" i="9"/>
  <c r="BJ107" i="9"/>
  <c r="BI107" i="9"/>
  <c r="BH107" i="9"/>
  <c r="BG107" i="9"/>
  <c r="BF107" i="9"/>
  <c r="BE107" i="9"/>
  <c r="BD107" i="9"/>
  <c r="BC107" i="9"/>
  <c r="CY106" i="9"/>
  <c r="CX106" i="9"/>
  <c r="CW106" i="9"/>
  <c r="CV106" i="9"/>
  <c r="CU106" i="9"/>
  <c r="CT106" i="9"/>
  <c r="CS106" i="9"/>
  <c r="CR106" i="9"/>
  <c r="CR112" i="9" s="1"/>
  <c r="CQ106" i="9"/>
  <c r="CP106" i="9"/>
  <c r="CO106" i="9"/>
  <c r="CN106" i="9"/>
  <c r="CM106" i="9"/>
  <c r="CL106" i="9"/>
  <c r="CK106" i="9"/>
  <c r="CH106" i="9"/>
  <c r="CG106" i="9"/>
  <c r="CF106" i="9"/>
  <c r="CE106" i="9"/>
  <c r="CD106" i="9"/>
  <c r="CC106" i="9"/>
  <c r="CB106" i="9"/>
  <c r="CA106" i="9"/>
  <c r="BZ106" i="9"/>
  <c r="BZ111" i="9" s="1"/>
  <c r="BY106" i="9"/>
  <c r="BX106" i="9"/>
  <c r="BW106" i="9"/>
  <c r="BV106" i="9"/>
  <c r="BU106" i="9"/>
  <c r="BT106" i="9"/>
  <c r="BQ106" i="9"/>
  <c r="BP106" i="9"/>
  <c r="BO106" i="9"/>
  <c r="BN106" i="9"/>
  <c r="BM106" i="9"/>
  <c r="BL106" i="9"/>
  <c r="BK106" i="9"/>
  <c r="BJ106" i="9"/>
  <c r="BI106" i="9"/>
  <c r="BH106" i="9"/>
  <c r="BG106" i="9"/>
  <c r="BF106" i="9"/>
  <c r="BE106" i="9"/>
  <c r="BD106" i="9"/>
  <c r="BC106" i="9"/>
  <c r="CV245" i="9"/>
  <c r="CU245" i="9"/>
  <c r="CT245" i="9"/>
  <c r="CS245" i="9"/>
  <c r="CR245" i="9"/>
  <c r="CQ245" i="9"/>
  <c r="CP245" i="9"/>
  <c r="CO245" i="9"/>
  <c r="CN245" i="9"/>
  <c r="CM245" i="9"/>
  <c r="CL245" i="9"/>
  <c r="CK245" i="9"/>
  <c r="CV244" i="9"/>
  <c r="CU244" i="9"/>
  <c r="CT244" i="9"/>
  <c r="CS244" i="9"/>
  <c r="CR244" i="9"/>
  <c r="CQ244" i="9"/>
  <c r="CP244" i="9"/>
  <c r="CO244" i="9"/>
  <c r="CN244" i="9"/>
  <c r="CM244" i="9"/>
  <c r="CL244" i="9"/>
  <c r="CK244" i="9"/>
  <c r="CV234" i="9"/>
  <c r="CU234" i="9"/>
  <c r="CT234" i="9"/>
  <c r="CS234" i="9"/>
  <c r="CR234" i="9"/>
  <c r="CQ234" i="9"/>
  <c r="CP234" i="9"/>
  <c r="CO234" i="9"/>
  <c r="CN234" i="9"/>
  <c r="CM234" i="9"/>
  <c r="CL234" i="9"/>
  <c r="CK234" i="9"/>
  <c r="CV233" i="9"/>
  <c r="CU233" i="9"/>
  <c r="CT233" i="9"/>
  <c r="CS233" i="9"/>
  <c r="CR233" i="9"/>
  <c r="CQ233" i="9"/>
  <c r="CP233" i="9"/>
  <c r="CO233" i="9"/>
  <c r="CN233" i="9"/>
  <c r="CM233" i="9"/>
  <c r="CL233" i="9"/>
  <c r="CK233" i="9"/>
  <c r="CV221" i="9"/>
  <c r="CU221" i="9"/>
  <c r="CT221" i="9"/>
  <c r="CS221" i="9"/>
  <c r="CR221" i="9"/>
  <c r="CQ221" i="9"/>
  <c r="CP221" i="9"/>
  <c r="CO221" i="9"/>
  <c r="CN221" i="9"/>
  <c r="CM221" i="9"/>
  <c r="CL221" i="9"/>
  <c r="CK221" i="9"/>
  <c r="CV220" i="9"/>
  <c r="CU220" i="9"/>
  <c r="CT220" i="9"/>
  <c r="CS220" i="9"/>
  <c r="CR220" i="9"/>
  <c r="CQ220" i="9"/>
  <c r="CP220" i="9"/>
  <c r="CO220" i="9"/>
  <c r="CN220" i="9"/>
  <c r="CM220" i="9"/>
  <c r="CL220" i="9"/>
  <c r="CK220" i="9"/>
  <c r="CV210" i="9"/>
  <c r="CU210" i="9"/>
  <c r="CT210" i="9"/>
  <c r="CS210" i="9"/>
  <c r="CR210" i="9"/>
  <c r="CQ210" i="9"/>
  <c r="CP210" i="9"/>
  <c r="CO210" i="9"/>
  <c r="CN210" i="9"/>
  <c r="CM210" i="9"/>
  <c r="CL210" i="9"/>
  <c r="CK210" i="9"/>
  <c r="CV209" i="9"/>
  <c r="CU209" i="9"/>
  <c r="CT209" i="9"/>
  <c r="CS209" i="9"/>
  <c r="CR209" i="9"/>
  <c r="CQ209" i="9"/>
  <c r="CP209" i="9"/>
  <c r="CO209" i="9"/>
  <c r="CN209" i="9"/>
  <c r="CM209" i="9"/>
  <c r="CL209" i="9"/>
  <c r="CK209" i="9"/>
  <c r="CV197" i="9"/>
  <c r="CU197" i="9"/>
  <c r="CT197" i="9"/>
  <c r="CS197" i="9"/>
  <c r="CR197" i="9"/>
  <c r="CQ197" i="9"/>
  <c r="CP197" i="9"/>
  <c r="CO197" i="9"/>
  <c r="CN197" i="9"/>
  <c r="CM197" i="9"/>
  <c r="CL197" i="9"/>
  <c r="CK197" i="9"/>
  <c r="CV196" i="9"/>
  <c r="CU196" i="9"/>
  <c r="CT196" i="9"/>
  <c r="CS196" i="9"/>
  <c r="CR196" i="9"/>
  <c r="CQ196" i="9"/>
  <c r="CP196" i="9"/>
  <c r="CO196" i="9"/>
  <c r="CN196" i="9"/>
  <c r="CM196" i="9"/>
  <c r="CL196" i="9"/>
  <c r="CK196" i="9"/>
  <c r="CV186" i="9"/>
  <c r="CU186" i="9"/>
  <c r="CT186" i="9"/>
  <c r="CS186" i="9"/>
  <c r="CR186" i="9"/>
  <c r="CQ186" i="9"/>
  <c r="CP186" i="9"/>
  <c r="CO186" i="9"/>
  <c r="CN186" i="9"/>
  <c r="CM186" i="9"/>
  <c r="CL186" i="9"/>
  <c r="CK186" i="9"/>
  <c r="CV185" i="9"/>
  <c r="CU185" i="9"/>
  <c r="CT185" i="9"/>
  <c r="CS185" i="9"/>
  <c r="CR185" i="9"/>
  <c r="CQ185" i="9"/>
  <c r="CP185" i="9"/>
  <c r="CO185" i="9"/>
  <c r="CN185" i="9"/>
  <c r="CM185" i="9"/>
  <c r="CL185" i="9"/>
  <c r="CK185" i="9"/>
  <c r="CV173" i="9"/>
  <c r="CU173" i="9"/>
  <c r="CT173" i="9"/>
  <c r="CS173" i="9"/>
  <c r="CR173" i="9"/>
  <c r="CQ173" i="9"/>
  <c r="CP173" i="9"/>
  <c r="CO173" i="9"/>
  <c r="CN173" i="9"/>
  <c r="CM173" i="9"/>
  <c r="CL173" i="9"/>
  <c r="CK173" i="9"/>
  <c r="CV172" i="9"/>
  <c r="CU172" i="9"/>
  <c r="CT172" i="9"/>
  <c r="CS172" i="9"/>
  <c r="CR172" i="9"/>
  <c r="CQ172" i="9"/>
  <c r="CP172" i="9"/>
  <c r="CO172" i="9"/>
  <c r="CN172" i="9"/>
  <c r="CM172" i="9"/>
  <c r="CL172" i="9"/>
  <c r="CK172" i="9"/>
  <c r="CV162" i="9"/>
  <c r="CU162" i="9"/>
  <c r="CT162" i="9"/>
  <c r="CS162" i="9"/>
  <c r="CR162" i="9"/>
  <c r="CQ162" i="9"/>
  <c r="CP162" i="9"/>
  <c r="CO162" i="9"/>
  <c r="CN162" i="9"/>
  <c r="CM162" i="9"/>
  <c r="CL162" i="9"/>
  <c r="CK162" i="9"/>
  <c r="CV161" i="9"/>
  <c r="CU161" i="9"/>
  <c r="CT161" i="9"/>
  <c r="CS161" i="9"/>
  <c r="CR161" i="9"/>
  <c r="CQ161" i="9"/>
  <c r="CP161" i="9"/>
  <c r="CO161" i="9"/>
  <c r="CN161" i="9"/>
  <c r="CM161" i="9"/>
  <c r="CL161" i="9"/>
  <c r="CK161" i="9"/>
  <c r="AD162" i="9"/>
  <c r="AC162" i="9"/>
  <c r="AB162" i="9"/>
  <c r="AA162" i="9"/>
  <c r="Z162" i="9"/>
  <c r="Y162" i="9"/>
  <c r="X162" i="9"/>
  <c r="W162" i="9"/>
  <c r="V162" i="9"/>
  <c r="U162" i="9"/>
  <c r="T162" i="9"/>
  <c r="S162" i="9"/>
  <c r="AD161" i="9"/>
  <c r="AC161" i="9"/>
  <c r="AB161" i="9"/>
  <c r="AA161" i="9"/>
  <c r="Z161" i="9"/>
  <c r="Y161" i="9"/>
  <c r="X161" i="9"/>
  <c r="W161" i="9"/>
  <c r="V161" i="9"/>
  <c r="U161" i="9"/>
  <c r="T161" i="9"/>
  <c r="S161" i="9"/>
  <c r="AD173" i="9"/>
  <c r="AC173" i="9"/>
  <c r="AB173" i="9"/>
  <c r="AA173" i="9"/>
  <c r="Z173" i="9"/>
  <c r="Y173" i="9"/>
  <c r="X173" i="9"/>
  <c r="W173" i="9"/>
  <c r="V173" i="9"/>
  <c r="U173" i="9"/>
  <c r="T173" i="9"/>
  <c r="S173" i="9"/>
  <c r="AD172" i="9"/>
  <c r="AC172" i="9"/>
  <c r="AB172" i="9"/>
  <c r="AA172" i="9"/>
  <c r="Z172" i="9"/>
  <c r="Y172" i="9"/>
  <c r="X172" i="9"/>
  <c r="W172" i="9"/>
  <c r="V172" i="9"/>
  <c r="U172" i="9"/>
  <c r="T172" i="9"/>
  <c r="S172" i="9"/>
  <c r="AU173" i="9"/>
  <c r="AT173" i="9"/>
  <c r="AS173" i="9"/>
  <c r="AR173" i="9"/>
  <c r="AQ173" i="9"/>
  <c r="AP173" i="9"/>
  <c r="AO173" i="9"/>
  <c r="AN173" i="9"/>
  <c r="AM173" i="9"/>
  <c r="AL173" i="9"/>
  <c r="AK173" i="9"/>
  <c r="AJ173" i="9"/>
  <c r="AU172" i="9"/>
  <c r="AT172" i="9"/>
  <c r="AS172" i="9"/>
  <c r="AR172" i="9"/>
  <c r="AQ172" i="9"/>
  <c r="AP172" i="9"/>
  <c r="AO172" i="9"/>
  <c r="AN172" i="9"/>
  <c r="AM172" i="9"/>
  <c r="AL172" i="9"/>
  <c r="AK172" i="9"/>
  <c r="AJ172" i="9"/>
  <c r="AU162" i="9"/>
  <c r="AT162" i="9"/>
  <c r="AS162" i="9"/>
  <c r="AR162" i="9"/>
  <c r="AQ162" i="9"/>
  <c r="AP162" i="9"/>
  <c r="AO162" i="9"/>
  <c r="AN162" i="9"/>
  <c r="AM162" i="9"/>
  <c r="AL162" i="9"/>
  <c r="AK162" i="9"/>
  <c r="AJ162" i="9"/>
  <c r="AU161" i="9"/>
  <c r="AT161" i="9"/>
  <c r="AS161" i="9"/>
  <c r="AR161" i="9"/>
  <c r="AQ161" i="9"/>
  <c r="AP161" i="9"/>
  <c r="AO161" i="9"/>
  <c r="AN161" i="9"/>
  <c r="AM161" i="9"/>
  <c r="AL161" i="9"/>
  <c r="AK161" i="9"/>
  <c r="AJ161" i="9"/>
  <c r="CE162" i="9"/>
  <c r="CD162" i="9"/>
  <c r="CC162" i="9"/>
  <c r="CB162" i="9"/>
  <c r="CA162" i="9"/>
  <c r="BZ162" i="9"/>
  <c r="BY162" i="9"/>
  <c r="BX162" i="9"/>
  <c r="BW162" i="9"/>
  <c r="BV162" i="9"/>
  <c r="BU162" i="9"/>
  <c r="BT162" i="9"/>
  <c r="CE161" i="9"/>
  <c r="CD161" i="9"/>
  <c r="CC161" i="9"/>
  <c r="CB161" i="9"/>
  <c r="CA161" i="9"/>
  <c r="BZ161" i="9"/>
  <c r="BY161" i="9"/>
  <c r="BX161" i="9"/>
  <c r="BW161" i="9"/>
  <c r="BV161" i="9"/>
  <c r="BU161" i="9"/>
  <c r="BT161" i="9"/>
  <c r="CE173" i="9"/>
  <c r="CD173" i="9"/>
  <c r="CC173" i="9"/>
  <c r="CB173" i="9"/>
  <c r="CA173" i="9"/>
  <c r="BZ173" i="9"/>
  <c r="BY173" i="9"/>
  <c r="BX173" i="9"/>
  <c r="BW173" i="9"/>
  <c r="BV173" i="9"/>
  <c r="BU173" i="9"/>
  <c r="BT173" i="9"/>
  <c r="CE172" i="9"/>
  <c r="CD172" i="9"/>
  <c r="CC172" i="9"/>
  <c r="CB172" i="9"/>
  <c r="CA172" i="9"/>
  <c r="BZ172" i="9"/>
  <c r="BY172" i="9"/>
  <c r="BX172" i="9"/>
  <c r="BW172" i="9"/>
  <c r="BV172" i="9"/>
  <c r="BU172" i="9"/>
  <c r="BT172" i="9"/>
  <c r="CE186" i="9"/>
  <c r="CD186" i="9"/>
  <c r="CC186" i="9"/>
  <c r="CB186" i="9"/>
  <c r="CA186" i="9"/>
  <c r="BZ186" i="9"/>
  <c r="BY186" i="9"/>
  <c r="BX186" i="9"/>
  <c r="BW186" i="9"/>
  <c r="BV186" i="9"/>
  <c r="BU186" i="9"/>
  <c r="BT186" i="9"/>
  <c r="CE185" i="9"/>
  <c r="CD185" i="9"/>
  <c r="CC185" i="9"/>
  <c r="CB185" i="9"/>
  <c r="CA185" i="9"/>
  <c r="BZ185" i="9"/>
  <c r="BY185" i="9"/>
  <c r="BX185" i="9"/>
  <c r="BW185" i="9"/>
  <c r="BV185" i="9"/>
  <c r="BU185" i="9"/>
  <c r="BT185" i="9"/>
  <c r="CE197" i="9"/>
  <c r="CD197" i="9"/>
  <c r="CC197" i="9"/>
  <c r="CB197" i="9"/>
  <c r="CA197" i="9"/>
  <c r="BZ197" i="9"/>
  <c r="BY197" i="9"/>
  <c r="BX197" i="9"/>
  <c r="BW197" i="9"/>
  <c r="BV197" i="9"/>
  <c r="BU197" i="9"/>
  <c r="BT197" i="9"/>
  <c r="CE196" i="9"/>
  <c r="CD196" i="9"/>
  <c r="CC196" i="9"/>
  <c r="CB196" i="9"/>
  <c r="CA196" i="9"/>
  <c r="BZ196" i="9"/>
  <c r="BY196" i="9"/>
  <c r="BX196" i="9"/>
  <c r="BW196" i="9"/>
  <c r="BV196" i="9"/>
  <c r="BU196" i="9"/>
  <c r="BT196" i="9"/>
  <c r="CE210" i="9"/>
  <c r="CD210" i="9"/>
  <c r="CC210" i="9"/>
  <c r="CB210" i="9"/>
  <c r="CA210" i="9"/>
  <c r="BZ210" i="9"/>
  <c r="BY210" i="9"/>
  <c r="BX210" i="9"/>
  <c r="BW210" i="9"/>
  <c r="BV210" i="9"/>
  <c r="BU210" i="9"/>
  <c r="BT210" i="9"/>
  <c r="CE209" i="9"/>
  <c r="CD209" i="9"/>
  <c r="CC209" i="9"/>
  <c r="CB209" i="9"/>
  <c r="CA209" i="9"/>
  <c r="BZ209" i="9"/>
  <c r="BY209" i="9"/>
  <c r="BX209" i="9"/>
  <c r="BW209" i="9"/>
  <c r="BV209" i="9"/>
  <c r="BU209" i="9"/>
  <c r="BT209" i="9"/>
  <c r="CE221" i="9"/>
  <c r="CD221" i="9"/>
  <c r="CC221" i="9"/>
  <c r="CB221" i="9"/>
  <c r="CA221" i="9"/>
  <c r="BZ221" i="9"/>
  <c r="BY221" i="9"/>
  <c r="BX221" i="9"/>
  <c r="BW221" i="9"/>
  <c r="BV221" i="9"/>
  <c r="BU221" i="9"/>
  <c r="BT221" i="9"/>
  <c r="CE220" i="9"/>
  <c r="CD220" i="9"/>
  <c r="CC220" i="9"/>
  <c r="CB220" i="9"/>
  <c r="CA220" i="9"/>
  <c r="BZ220" i="9"/>
  <c r="BY220" i="9"/>
  <c r="BX220" i="9"/>
  <c r="BW220" i="9"/>
  <c r="BV220" i="9"/>
  <c r="BU220" i="9"/>
  <c r="BT220" i="9"/>
  <c r="CE234" i="9"/>
  <c r="CD234" i="9"/>
  <c r="CC234" i="9"/>
  <c r="CB234" i="9"/>
  <c r="CA234" i="9"/>
  <c r="BZ234" i="9"/>
  <c r="BY234" i="9"/>
  <c r="BX234" i="9"/>
  <c r="BW234" i="9"/>
  <c r="BV234" i="9"/>
  <c r="BU234" i="9"/>
  <c r="BT234" i="9"/>
  <c r="CE233" i="9"/>
  <c r="CD233" i="9"/>
  <c r="CC233" i="9"/>
  <c r="CB233" i="9"/>
  <c r="CA233" i="9"/>
  <c r="BZ233" i="9"/>
  <c r="BY233" i="9"/>
  <c r="BX233" i="9"/>
  <c r="BW233" i="9"/>
  <c r="BV233" i="9"/>
  <c r="BU233" i="9"/>
  <c r="BT233" i="9"/>
  <c r="CE245" i="9"/>
  <c r="CD245" i="9"/>
  <c r="CC245" i="9"/>
  <c r="CB245" i="9"/>
  <c r="CA245" i="9"/>
  <c r="BZ245" i="9"/>
  <c r="BY245" i="9"/>
  <c r="BX245" i="9"/>
  <c r="BW245" i="9"/>
  <c r="BV245" i="9"/>
  <c r="BU245" i="9"/>
  <c r="BT245" i="9"/>
  <c r="CE244" i="9"/>
  <c r="CD244" i="9"/>
  <c r="CC244" i="9"/>
  <c r="CB244" i="9"/>
  <c r="CA244" i="9"/>
  <c r="BZ244" i="9"/>
  <c r="BY244" i="9"/>
  <c r="BX244" i="9"/>
  <c r="BW244" i="9"/>
  <c r="BV244" i="9"/>
  <c r="BU244" i="9"/>
  <c r="BT244" i="9"/>
  <c r="BN245" i="9"/>
  <c r="BM245" i="9"/>
  <c r="BL245" i="9"/>
  <c r="BK245" i="9"/>
  <c r="BJ245" i="9"/>
  <c r="BI245" i="9"/>
  <c r="BH245" i="9"/>
  <c r="BG245" i="9"/>
  <c r="BF245" i="9"/>
  <c r="BE245" i="9"/>
  <c r="BD245" i="9"/>
  <c r="BC245" i="9"/>
  <c r="BN244" i="9"/>
  <c r="BM244" i="9"/>
  <c r="BL244" i="9"/>
  <c r="BK244" i="9"/>
  <c r="BJ244" i="9"/>
  <c r="BI244" i="9"/>
  <c r="BH244" i="9"/>
  <c r="BG244" i="9"/>
  <c r="BF244" i="9"/>
  <c r="BE244" i="9"/>
  <c r="BD244" i="9"/>
  <c r="BC244" i="9"/>
  <c r="BN234" i="9"/>
  <c r="BM234" i="9"/>
  <c r="BL234" i="9"/>
  <c r="BK234" i="9"/>
  <c r="BJ234" i="9"/>
  <c r="BI234" i="9"/>
  <c r="BH234" i="9"/>
  <c r="BG234" i="9"/>
  <c r="BF234" i="9"/>
  <c r="BE234" i="9"/>
  <c r="BD234" i="9"/>
  <c r="BC234" i="9"/>
  <c r="BN233" i="9"/>
  <c r="BM233" i="9"/>
  <c r="BL233" i="9"/>
  <c r="BK233" i="9"/>
  <c r="BJ233" i="9"/>
  <c r="BI233" i="9"/>
  <c r="BH233" i="9"/>
  <c r="BG233" i="9"/>
  <c r="BF233" i="9"/>
  <c r="BE233" i="9"/>
  <c r="BD233" i="9"/>
  <c r="BC233" i="9"/>
  <c r="BN221" i="9"/>
  <c r="BM221" i="9"/>
  <c r="BL221" i="9"/>
  <c r="BK221" i="9"/>
  <c r="BJ221" i="9"/>
  <c r="BI221" i="9"/>
  <c r="BH221" i="9"/>
  <c r="BG221" i="9"/>
  <c r="BF221" i="9"/>
  <c r="BE221" i="9"/>
  <c r="BD221" i="9"/>
  <c r="BC221" i="9"/>
  <c r="BN220" i="9"/>
  <c r="BM220" i="9"/>
  <c r="BL220" i="9"/>
  <c r="BK220" i="9"/>
  <c r="BJ220" i="9"/>
  <c r="BI220" i="9"/>
  <c r="BH220" i="9"/>
  <c r="BG220" i="9"/>
  <c r="BF220" i="9"/>
  <c r="BE220" i="9"/>
  <c r="BD220" i="9"/>
  <c r="BC220" i="9"/>
  <c r="BN210" i="9"/>
  <c r="BM210" i="9"/>
  <c r="BL210" i="9"/>
  <c r="BK210" i="9"/>
  <c r="BJ210" i="9"/>
  <c r="BI210" i="9"/>
  <c r="BH210" i="9"/>
  <c r="BG210" i="9"/>
  <c r="BF210" i="9"/>
  <c r="BE210" i="9"/>
  <c r="BD210" i="9"/>
  <c r="BC210" i="9"/>
  <c r="BN209" i="9"/>
  <c r="BM209" i="9"/>
  <c r="BL209" i="9"/>
  <c r="BK209" i="9"/>
  <c r="BJ209" i="9"/>
  <c r="BI209" i="9"/>
  <c r="BH209" i="9"/>
  <c r="BG209" i="9"/>
  <c r="BF209" i="9"/>
  <c r="BE209" i="9"/>
  <c r="BD209" i="9"/>
  <c r="BC209" i="9"/>
  <c r="BN162" i="9"/>
  <c r="BM162" i="9"/>
  <c r="BL162" i="9"/>
  <c r="BK162" i="9"/>
  <c r="BJ162" i="9"/>
  <c r="BI162" i="9"/>
  <c r="BH162" i="9"/>
  <c r="BG162" i="9"/>
  <c r="BF162" i="9"/>
  <c r="BE162" i="9"/>
  <c r="BD162" i="9"/>
  <c r="BC162" i="9"/>
  <c r="BN161" i="9"/>
  <c r="BM161" i="9"/>
  <c r="BL161" i="9"/>
  <c r="BK161" i="9"/>
  <c r="BJ161" i="9"/>
  <c r="BI161" i="9"/>
  <c r="BH161" i="9"/>
  <c r="BG161" i="9"/>
  <c r="BF161" i="9"/>
  <c r="BE161" i="9"/>
  <c r="BD161" i="9"/>
  <c r="BC161" i="9"/>
  <c r="BN173" i="9"/>
  <c r="BM173" i="9"/>
  <c r="BL173" i="9"/>
  <c r="BK173" i="9"/>
  <c r="BJ173" i="9"/>
  <c r="BI173" i="9"/>
  <c r="BH173" i="9"/>
  <c r="BG173" i="9"/>
  <c r="BF173" i="9"/>
  <c r="BE173" i="9"/>
  <c r="BD173" i="9"/>
  <c r="BC173" i="9"/>
  <c r="BN172" i="9"/>
  <c r="BM172" i="9"/>
  <c r="BL172" i="9"/>
  <c r="BK172" i="9"/>
  <c r="BJ172" i="9"/>
  <c r="BI172" i="9"/>
  <c r="BH172" i="9"/>
  <c r="BG172" i="9"/>
  <c r="BF172" i="9"/>
  <c r="BE172" i="9"/>
  <c r="BD172" i="9"/>
  <c r="BC172" i="9"/>
  <c r="BN186" i="9"/>
  <c r="BM186" i="9"/>
  <c r="BL186" i="9"/>
  <c r="BK186" i="9"/>
  <c r="BJ186" i="9"/>
  <c r="BI186" i="9"/>
  <c r="BH186" i="9"/>
  <c r="BG186" i="9"/>
  <c r="BF186" i="9"/>
  <c r="BE186" i="9"/>
  <c r="BD186" i="9"/>
  <c r="BC186" i="9"/>
  <c r="BN185" i="9"/>
  <c r="BM185" i="9"/>
  <c r="BL185" i="9"/>
  <c r="BK185" i="9"/>
  <c r="BJ185" i="9"/>
  <c r="BI185" i="9"/>
  <c r="BH185" i="9"/>
  <c r="BG185" i="9"/>
  <c r="BF185" i="9"/>
  <c r="BE185" i="9"/>
  <c r="BD185" i="9"/>
  <c r="BC185" i="9"/>
  <c r="BN197" i="9"/>
  <c r="BM197" i="9"/>
  <c r="BL197" i="9"/>
  <c r="BK197" i="9"/>
  <c r="BJ197" i="9"/>
  <c r="BI197" i="9"/>
  <c r="BH197" i="9"/>
  <c r="BG197" i="9"/>
  <c r="BF197" i="9"/>
  <c r="BE197" i="9"/>
  <c r="BD197" i="9"/>
  <c r="BC197" i="9"/>
  <c r="BN196" i="9"/>
  <c r="BM196" i="9"/>
  <c r="BL196" i="9"/>
  <c r="BJ196" i="9"/>
  <c r="BI196" i="9"/>
  <c r="BH196" i="9"/>
  <c r="BG196" i="9"/>
  <c r="BF196" i="9"/>
  <c r="BE196" i="9"/>
  <c r="BD196" i="9"/>
  <c r="BC196" i="9"/>
  <c r="AU245" i="9"/>
  <c r="AT245" i="9"/>
  <c r="AS245" i="9"/>
  <c r="AR245" i="9"/>
  <c r="AQ245" i="9"/>
  <c r="AP245" i="9"/>
  <c r="AO245" i="9"/>
  <c r="AN245" i="9"/>
  <c r="AM245" i="9"/>
  <c r="AL245" i="9"/>
  <c r="AK245" i="9"/>
  <c r="AJ245" i="9"/>
  <c r="AU244" i="9"/>
  <c r="AT244" i="9"/>
  <c r="AS244" i="9"/>
  <c r="AR244" i="9"/>
  <c r="AQ244" i="9"/>
  <c r="AP244" i="9"/>
  <c r="AO244" i="9"/>
  <c r="AN244" i="9"/>
  <c r="AM244" i="9"/>
  <c r="AL244" i="9"/>
  <c r="AK244" i="9"/>
  <c r="AJ244" i="9"/>
  <c r="AU234" i="9"/>
  <c r="AT234" i="9"/>
  <c r="AS234" i="9"/>
  <c r="AR234" i="9"/>
  <c r="AQ234" i="9"/>
  <c r="AP234" i="9"/>
  <c r="AO234" i="9"/>
  <c r="AN234" i="9"/>
  <c r="AM234" i="9"/>
  <c r="AL234" i="9"/>
  <c r="AK234" i="9"/>
  <c r="AJ234" i="9"/>
  <c r="AU233" i="9"/>
  <c r="AT233" i="9"/>
  <c r="AS233" i="9"/>
  <c r="AR233" i="9"/>
  <c r="AQ233" i="9"/>
  <c r="AP233" i="9"/>
  <c r="AO233" i="9"/>
  <c r="AN233" i="9"/>
  <c r="AM233" i="9"/>
  <c r="AL233" i="9"/>
  <c r="AK233" i="9"/>
  <c r="AJ233" i="9"/>
  <c r="AU221" i="9"/>
  <c r="AT221" i="9"/>
  <c r="AS221" i="9"/>
  <c r="AR221" i="9"/>
  <c r="AQ221" i="9"/>
  <c r="AP221" i="9"/>
  <c r="AO221" i="9"/>
  <c r="AN221" i="9"/>
  <c r="AM221" i="9"/>
  <c r="AL221" i="9"/>
  <c r="AK221" i="9"/>
  <c r="AJ221" i="9"/>
  <c r="AU220" i="9"/>
  <c r="AT220" i="9"/>
  <c r="AS220" i="9"/>
  <c r="AR220" i="9"/>
  <c r="AQ220" i="9"/>
  <c r="AP220" i="9"/>
  <c r="AO220" i="9"/>
  <c r="AN220" i="9"/>
  <c r="AM220" i="9"/>
  <c r="AL220" i="9"/>
  <c r="AK220" i="9"/>
  <c r="AJ220" i="9"/>
  <c r="AU210" i="9"/>
  <c r="AT210" i="9"/>
  <c r="AS210" i="9"/>
  <c r="AR210" i="9"/>
  <c r="AQ210" i="9"/>
  <c r="AP210" i="9"/>
  <c r="AO210" i="9"/>
  <c r="AN210" i="9"/>
  <c r="AM210" i="9"/>
  <c r="AL210" i="9"/>
  <c r="AK210" i="9"/>
  <c r="AJ210" i="9"/>
  <c r="AU209" i="9"/>
  <c r="AT209" i="9"/>
  <c r="AS209" i="9"/>
  <c r="AR209" i="9"/>
  <c r="AQ209" i="9"/>
  <c r="AP209" i="9"/>
  <c r="AO209" i="9"/>
  <c r="AN209" i="9"/>
  <c r="AM209" i="9"/>
  <c r="AL209" i="9"/>
  <c r="AK209" i="9"/>
  <c r="AJ209" i="9"/>
  <c r="AU197" i="9"/>
  <c r="AT197" i="9"/>
  <c r="AS197" i="9"/>
  <c r="AR197" i="9"/>
  <c r="AQ197" i="9"/>
  <c r="AP197" i="9"/>
  <c r="AO197" i="9"/>
  <c r="AN197" i="9"/>
  <c r="AM197" i="9"/>
  <c r="AL197" i="9"/>
  <c r="AK197" i="9"/>
  <c r="AJ197" i="9"/>
  <c r="AU196" i="9"/>
  <c r="AT196" i="9"/>
  <c r="AS196" i="9"/>
  <c r="AR196" i="9"/>
  <c r="AQ196" i="9"/>
  <c r="AP196" i="9"/>
  <c r="AO196" i="9"/>
  <c r="AN196" i="9"/>
  <c r="AM196" i="9"/>
  <c r="AL196" i="9"/>
  <c r="AK196" i="9"/>
  <c r="AJ196" i="9"/>
  <c r="AU186" i="9"/>
  <c r="AT186" i="9"/>
  <c r="AS186" i="9"/>
  <c r="AR186" i="9"/>
  <c r="AQ186" i="9"/>
  <c r="AP186" i="9"/>
  <c r="AO186" i="9"/>
  <c r="AN186" i="9"/>
  <c r="AM186" i="9"/>
  <c r="AL186" i="9"/>
  <c r="AK186" i="9"/>
  <c r="AJ186" i="9"/>
  <c r="AU185" i="9"/>
  <c r="AT185" i="9"/>
  <c r="AS185" i="9"/>
  <c r="AR185" i="9"/>
  <c r="AQ185" i="9"/>
  <c r="AP185" i="9"/>
  <c r="AO185" i="9"/>
  <c r="AN185" i="9"/>
  <c r="AM185" i="9"/>
  <c r="AL185" i="9"/>
  <c r="AK185" i="9"/>
  <c r="AJ185" i="9"/>
  <c r="AD186" i="9"/>
  <c r="AC186" i="9"/>
  <c r="AB186" i="9"/>
  <c r="AA186" i="9"/>
  <c r="Z186" i="9"/>
  <c r="Y186" i="9"/>
  <c r="X186" i="9"/>
  <c r="W186" i="9"/>
  <c r="V186" i="9"/>
  <c r="U186" i="9"/>
  <c r="T186" i="9"/>
  <c r="S186" i="9"/>
  <c r="AD185" i="9"/>
  <c r="AC185" i="9"/>
  <c r="AB185" i="9"/>
  <c r="AA185" i="9"/>
  <c r="Z185" i="9"/>
  <c r="Y185" i="9"/>
  <c r="X185" i="9"/>
  <c r="W185" i="9"/>
  <c r="V185" i="9"/>
  <c r="U185" i="9"/>
  <c r="T185" i="9"/>
  <c r="S185" i="9"/>
  <c r="AD197" i="9"/>
  <c r="AC197" i="9"/>
  <c r="AB197" i="9"/>
  <c r="AA197" i="9"/>
  <c r="Z197" i="9"/>
  <c r="Y197" i="9"/>
  <c r="X197" i="9"/>
  <c r="W197" i="9"/>
  <c r="V197" i="9"/>
  <c r="U197" i="9"/>
  <c r="T197" i="9"/>
  <c r="S197" i="9"/>
  <c r="AD196" i="9"/>
  <c r="AC196" i="9"/>
  <c r="AB196" i="9"/>
  <c r="AA196" i="9"/>
  <c r="Z196" i="9"/>
  <c r="Y196" i="9"/>
  <c r="X196" i="9"/>
  <c r="W196" i="9"/>
  <c r="V196" i="9"/>
  <c r="U196" i="9"/>
  <c r="T196" i="9"/>
  <c r="S196" i="9"/>
  <c r="AD210" i="9"/>
  <c r="AC210" i="9"/>
  <c r="AB210" i="9"/>
  <c r="AA210" i="9"/>
  <c r="Z210" i="9"/>
  <c r="Y210" i="9"/>
  <c r="X210" i="9"/>
  <c r="W210" i="9"/>
  <c r="V210" i="9"/>
  <c r="U210" i="9"/>
  <c r="T210" i="9"/>
  <c r="S210" i="9"/>
  <c r="AD209" i="9"/>
  <c r="AC209" i="9"/>
  <c r="AB209" i="9"/>
  <c r="AA209" i="9"/>
  <c r="Z209" i="9"/>
  <c r="Y209" i="9"/>
  <c r="X209" i="9"/>
  <c r="W209" i="9"/>
  <c r="V209" i="9"/>
  <c r="U209" i="9"/>
  <c r="T209" i="9"/>
  <c r="S209" i="9"/>
  <c r="AD221" i="9"/>
  <c r="AC221" i="9"/>
  <c r="AB221" i="9"/>
  <c r="AA221" i="9"/>
  <c r="Z221" i="9"/>
  <c r="Y221" i="9"/>
  <c r="X221" i="9"/>
  <c r="W221" i="9"/>
  <c r="V221" i="9"/>
  <c r="U221" i="9"/>
  <c r="T221" i="9"/>
  <c r="S221" i="9"/>
  <c r="AD220" i="9"/>
  <c r="AC220" i="9"/>
  <c r="AB220" i="9"/>
  <c r="AA220" i="9"/>
  <c r="Z220" i="9"/>
  <c r="Y220" i="9"/>
  <c r="X220" i="9"/>
  <c r="W220" i="9"/>
  <c r="V220" i="9"/>
  <c r="U220" i="9"/>
  <c r="T220" i="9"/>
  <c r="S220" i="9"/>
  <c r="AD234" i="9"/>
  <c r="AC234" i="9"/>
  <c r="AB234" i="9"/>
  <c r="AA234" i="9"/>
  <c r="Z234" i="9"/>
  <c r="Y234" i="9"/>
  <c r="X234" i="9"/>
  <c r="W234" i="9"/>
  <c r="V234" i="9"/>
  <c r="U234" i="9"/>
  <c r="T234" i="9"/>
  <c r="S234" i="9"/>
  <c r="AD233" i="9"/>
  <c r="AC233" i="9"/>
  <c r="AB233" i="9"/>
  <c r="AA233" i="9"/>
  <c r="Z233" i="9"/>
  <c r="Y233" i="9"/>
  <c r="X233" i="9"/>
  <c r="W233" i="9"/>
  <c r="V233" i="9"/>
  <c r="U233" i="9"/>
  <c r="T233" i="9"/>
  <c r="S233" i="9"/>
  <c r="AD245" i="9"/>
  <c r="AC245" i="9"/>
  <c r="AB245" i="9"/>
  <c r="AA245" i="9"/>
  <c r="Z245" i="9"/>
  <c r="Y245" i="9"/>
  <c r="X245" i="9"/>
  <c r="W245" i="9"/>
  <c r="V245" i="9"/>
  <c r="U245" i="9"/>
  <c r="T245" i="9"/>
  <c r="S245" i="9"/>
  <c r="AD244" i="9"/>
  <c r="AC244" i="9"/>
  <c r="AB244" i="9"/>
  <c r="AA244" i="9"/>
  <c r="Z244" i="9"/>
  <c r="Y244" i="9"/>
  <c r="X244" i="9"/>
  <c r="W244" i="9"/>
  <c r="V244" i="9"/>
  <c r="U244" i="9"/>
  <c r="T244" i="9"/>
  <c r="S244" i="9"/>
  <c r="M245" i="9"/>
  <c r="L245" i="9"/>
  <c r="K245" i="9"/>
  <c r="J245" i="9"/>
  <c r="I245" i="9"/>
  <c r="H245" i="9"/>
  <c r="G245" i="9"/>
  <c r="F245" i="9"/>
  <c r="E245" i="9"/>
  <c r="D245" i="9"/>
  <c r="C245" i="9"/>
  <c r="B245" i="9"/>
  <c r="M244" i="9"/>
  <c r="L244" i="9"/>
  <c r="K244" i="9"/>
  <c r="J244" i="9"/>
  <c r="I244" i="9"/>
  <c r="H244" i="9"/>
  <c r="G244" i="9"/>
  <c r="F244" i="9"/>
  <c r="E244" i="9"/>
  <c r="D244" i="9"/>
  <c r="C244" i="9"/>
  <c r="B244" i="9"/>
  <c r="M234" i="9"/>
  <c r="L234" i="9"/>
  <c r="K234" i="9"/>
  <c r="J234" i="9"/>
  <c r="I234" i="9"/>
  <c r="H234" i="9"/>
  <c r="G234" i="9"/>
  <c r="F234" i="9"/>
  <c r="E234" i="9"/>
  <c r="D234" i="9"/>
  <c r="C234" i="9"/>
  <c r="B234" i="9"/>
  <c r="M233" i="9"/>
  <c r="L233" i="9"/>
  <c r="K233" i="9"/>
  <c r="J233" i="9"/>
  <c r="I233" i="9"/>
  <c r="H233" i="9"/>
  <c r="G233" i="9"/>
  <c r="F233" i="9"/>
  <c r="E233" i="9"/>
  <c r="D233" i="9"/>
  <c r="C233" i="9"/>
  <c r="B233" i="9"/>
  <c r="M221" i="9"/>
  <c r="L221" i="9"/>
  <c r="K221" i="9"/>
  <c r="J221" i="9"/>
  <c r="I221" i="9"/>
  <c r="H221" i="9"/>
  <c r="G221" i="9"/>
  <c r="F221" i="9"/>
  <c r="E221" i="9"/>
  <c r="D221" i="9"/>
  <c r="C221" i="9"/>
  <c r="B221" i="9"/>
  <c r="M220" i="9"/>
  <c r="L220" i="9"/>
  <c r="K220" i="9"/>
  <c r="J220" i="9"/>
  <c r="I220" i="9"/>
  <c r="H220" i="9"/>
  <c r="G220" i="9"/>
  <c r="F220" i="9"/>
  <c r="E220" i="9"/>
  <c r="D220" i="9"/>
  <c r="C220" i="9"/>
  <c r="B220" i="9"/>
  <c r="M210" i="9"/>
  <c r="L210" i="9"/>
  <c r="K210" i="9"/>
  <c r="J210" i="9"/>
  <c r="I210" i="9"/>
  <c r="H210" i="9"/>
  <c r="G210" i="9"/>
  <c r="F210" i="9"/>
  <c r="E210" i="9"/>
  <c r="D210" i="9"/>
  <c r="C210" i="9"/>
  <c r="B210" i="9"/>
  <c r="M209" i="9"/>
  <c r="L209" i="9"/>
  <c r="K209" i="9"/>
  <c r="J209" i="9"/>
  <c r="I209" i="9"/>
  <c r="H209" i="9"/>
  <c r="G209" i="9"/>
  <c r="F209" i="9"/>
  <c r="E209" i="9"/>
  <c r="D209" i="9"/>
  <c r="C209" i="9"/>
  <c r="B209" i="9"/>
  <c r="M197" i="9"/>
  <c r="L197" i="9"/>
  <c r="K197" i="9"/>
  <c r="J197" i="9"/>
  <c r="I197" i="9"/>
  <c r="H197" i="9"/>
  <c r="G197" i="9"/>
  <c r="F197" i="9"/>
  <c r="E197" i="9"/>
  <c r="D197" i="9"/>
  <c r="C197" i="9"/>
  <c r="B197" i="9"/>
  <c r="M196" i="9"/>
  <c r="L196" i="9"/>
  <c r="K196" i="9"/>
  <c r="J196" i="9"/>
  <c r="I196" i="9"/>
  <c r="H196" i="9"/>
  <c r="G196" i="9"/>
  <c r="F196" i="9"/>
  <c r="E196" i="9"/>
  <c r="D196" i="9"/>
  <c r="C196" i="9"/>
  <c r="B196" i="9"/>
  <c r="M186" i="9"/>
  <c r="L186" i="9"/>
  <c r="K186" i="9"/>
  <c r="J186" i="9"/>
  <c r="I186" i="9"/>
  <c r="H186" i="9"/>
  <c r="G186" i="9"/>
  <c r="F186" i="9"/>
  <c r="E186" i="9"/>
  <c r="D186" i="9"/>
  <c r="C186" i="9"/>
  <c r="B186" i="9"/>
  <c r="M185" i="9"/>
  <c r="L185" i="9"/>
  <c r="K185" i="9"/>
  <c r="J185" i="9"/>
  <c r="I185" i="9"/>
  <c r="H185" i="9"/>
  <c r="G185" i="9"/>
  <c r="F185" i="9"/>
  <c r="E185" i="9"/>
  <c r="D185" i="9"/>
  <c r="C185" i="9"/>
  <c r="B185" i="9"/>
  <c r="M173" i="9"/>
  <c r="L173" i="9"/>
  <c r="K173" i="9"/>
  <c r="J173" i="9"/>
  <c r="I173" i="9"/>
  <c r="H173" i="9"/>
  <c r="G173" i="9"/>
  <c r="F173" i="9"/>
  <c r="E173" i="9"/>
  <c r="D173" i="9"/>
  <c r="C173" i="9"/>
  <c r="B173" i="9"/>
  <c r="M172" i="9"/>
  <c r="L172" i="9"/>
  <c r="K172" i="9"/>
  <c r="J172" i="9"/>
  <c r="I172" i="9"/>
  <c r="H172" i="9"/>
  <c r="G172" i="9"/>
  <c r="F172" i="9"/>
  <c r="E172" i="9"/>
  <c r="D172" i="9"/>
  <c r="C172" i="9"/>
  <c r="B172" i="9"/>
  <c r="CY99" i="9"/>
  <c r="CX99" i="9"/>
  <c r="CW99" i="9"/>
  <c r="CV99" i="9"/>
  <c r="CU99" i="9"/>
  <c r="CT99" i="9"/>
  <c r="CS99" i="9"/>
  <c r="CR99" i="9"/>
  <c r="CQ99" i="9"/>
  <c r="CP99" i="9"/>
  <c r="CO99" i="9"/>
  <c r="CN99" i="9"/>
  <c r="CM99" i="9"/>
  <c r="CL99" i="9"/>
  <c r="CK99" i="9"/>
  <c r="CX98" i="9"/>
  <c r="CW98" i="9"/>
  <c r="CV98" i="9"/>
  <c r="CU98" i="9"/>
  <c r="CT98" i="9"/>
  <c r="CS98" i="9"/>
  <c r="CR98" i="9"/>
  <c r="CQ98" i="9"/>
  <c r="CP98" i="9"/>
  <c r="CO98" i="9"/>
  <c r="CN98" i="9"/>
  <c r="CM98" i="9"/>
  <c r="CL98" i="9"/>
  <c r="CK98" i="9"/>
  <c r="CY88" i="9"/>
  <c r="CX88" i="9"/>
  <c r="CW88" i="9"/>
  <c r="CV88" i="9"/>
  <c r="CU88" i="9"/>
  <c r="CT88" i="9"/>
  <c r="CS88" i="9"/>
  <c r="CR88" i="9"/>
  <c r="CQ88" i="9"/>
  <c r="CP88" i="9"/>
  <c r="CO88" i="9"/>
  <c r="CN88" i="9"/>
  <c r="CM88" i="9"/>
  <c r="CL88" i="9"/>
  <c r="CK88" i="9"/>
  <c r="CY87" i="9"/>
  <c r="CX87" i="9"/>
  <c r="CW87" i="9"/>
  <c r="CV87" i="9"/>
  <c r="CU87" i="9"/>
  <c r="CT87" i="9"/>
  <c r="CS87" i="9"/>
  <c r="CR87" i="9"/>
  <c r="CQ87" i="9"/>
  <c r="CP87" i="9"/>
  <c r="CO87" i="9"/>
  <c r="CN87" i="9"/>
  <c r="CM87" i="9"/>
  <c r="CL87" i="9"/>
  <c r="CK87" i="9"/>
  <c r="CY75" i="9"/>
  <c r="CX75" i="9"/>
  <c r="CW75" i="9"/>
  <c r="CV75" i="9"/>
  <c r="CU75" i="9"/>
  <c r="CT75" i="9"/>
  <c r="CS75" i="9"/>
  <c r="CR75" i="9"/>
  <c r="CQ75" i="9"/>
  <c r="CP75" i="9"/>
  <c r="CO75" i="9"/>
  <c r="CN75" i="9"/>
  <c r="CM75" i="9"/>
  <c r="CL75" i="9"/>
  <c r="CK75" i="9"/>
  <c r="CY74" i="9"/>
  <c r="CX74" i="9"/>
  <c r="CW74" i="9"/>
  <c r="CV74" i="9"/>
  <c r="CU74" i="9"/>
  <c r="CT74" i="9"/>
  <c r="CS74" i="9"/>
  <c r="CR74" i="9"/>
  <c r="CQ74" i="9"/>
  <c r="CP74" i="9"/>
  <c r="CO74" i="9"/>
  <c r="CN74" i="9"/>
  <c r="CM74" i="9"/>
  <c r="CL74" i="9"/>
  <c r="CK74" i="9"/>
  <c r="CY64" i="9"/>
  <c r="CX64" i="9"/>
  <c r="CW64" i="9"/>
  <c r="CV64" i="9"/>
  <c r="CU64" i="9"/>
  <c r="CT64" i="9"/>
  <c r="CS64" i="9"/>
  <c r="CR64" i="9"/>
  <c r="CQ64" i="9"/>
  <c r="CP64" i="9"/>
  <c r="CO64" i="9"/>
  <c r="CN64" i="9"/>
  <c r="CM64" i="9"/>
  <c r="CL64" i="9"/>
  <c r="CK64" i="9"/>
  <c r="CY63" i="9"/>
  <c r="CX63" i="9"/>
  <c r="CW63" i="9"/>
  <c r="CV63" i="9"/>
  <c r="CU63" i="9"/>
  <c r="CT63" i="9"/>
  <c r="CS63" i="9"/>
  <c r="CR63" i="9"/>
  <c r="CQ63" i="9"/>
  <c r="CP63" i="9"/>
  <c r="CO63" i="9"/>
  <c r="CN63" i="9"/>
  <c r="CM63" i="9"/>
  <c r="CL63" i="9"/>
  <c r="CK63" i="9"/>
  <c r="CY51" i="9"/>
  <c r="CX51" i="9"/>
  <c r="CW51" i="9"/>
  <c r="CV51" i="9"/>
  <c r="CU51" i="9"/>
  <c r="CT51" i="9"/>
  <c r="CS51" i="9"/>
  <c r="CR51" i="9"/>
  <c r="CQ51" i="9"/>
  <c r="CP51" i="9"/>
  <c r="CO51" i="9"/>
  <c r="CN51" i="9"/>
  <c r="CM51" i="9"/>
  <c r="CL51" i="9"/>
  <c r="CK51" i="9"/>
  <c r="CY50" i="9"/>
  <c r="CX50" i="9"/>
  <c r="CW50" i="9"/>
  <c r="CV50" i="9"/>
  <c r="CU50" i="9"/>
  <c r="CT50" i="9"/>
  <c r="CS50" i="9"/>
  <c r="CR50" i="9"/>
  <c r="CQ50" i="9"/>
  <c r="CP50" i="9"/>
  <c r="CO50" i="9"/>
  <c r="CN50" i="9"/>
  <c r="CM50" i="9"/>
  <c r="CL50" i="9"/>
  <c r="CK50" i="9"/>
  <c r="CY40" i="9"/>
  <c r="CX40" i="9"/>
  <c r="CW40" i="9"/>
  <c r="CV40" i="9"/>
  <c r="CU40" i="9"/>
  <c r="CT40" i="9"/>
  <c r="CS40" i="9"/>
  <c r="CR40" i="9"/>
  <c r="CQ40" i="9"/>
  <c r="CP40" i="9"/>
  <c r="CO40" i="9"/>
  <c r="CN40" i="9"/>
  <c r="CM40" i="9"/>
  <c r="CL40" i="9"/>
  <c r="CK40" i="9"/>
  <c r="CY39" i="9"/>
  <c r="CX39" i="9"/>
  <c r="CW39" i="9"/>
  <c r="CV39" i="9"/>
  <c r="CU39" i="9"/>
  <c r="CT39" i="9"/>
  <c r="CS39" i="9"/>
  <c r="CR39" i="9"/>
  <c r="CQ39" i="9"/>
  <c r="CP39" i="9"/>
  <c r="CO39" i="9"/>
  <c r="CN39" i="9"/>
  <c r="CM39" i="9"/>
  <c r="CL39" i="9"/>
  <c r="CK39" i="9"/>
  <c r="CY27" i="9"/>
  <c r="CX27" i="9"/>
  <c r="CW27" i="9"/>
  <c r="CV27" i="9"/>
  <c r="CU27" i="9"/>
  <c r="CT27" i="9"/>
  <c r="CS27" i="9"/>
  <c r="CR27" i="9"/>
  <c r="CQ27" i="9"/>
  <c r="CP27" i="9"/>
  <c r="CO27" i="9"/>
  <c r="CN27" i="9"/>
  <c r="CM27" i="9"/>
  <c r="CL27" i="9"/>
  <c r="CK27" i="9"/>
  <c r="CY26" i="9"/>
  <c r="CX26" i="9"/>
  <c r="CW26" i="9"/>
  <c r="CV26" i="9"/>
  <c r="CU26" i="9"/>
  <c r="CT26" i="9"/>
  <c r="CS26" i="9"/>
  <c r="CR26" i="9"/>
  <c r="CQ26" i="9"/>
  <c r="CP26" i="9"/>
  <c r="CO26" i="9"/>
  <c r="CN26" i="9"/>
  <c r="CM26" i="9"/>
  <c r="CL26" i="9"/>
  <c r="CK26" i="9"/>
  <c r="CY16" i="9"/>
  <c r="CX16" i="9"/>
  <c r="CW16" i="9"/>
  <c r="CV16" i="9"/>
  <c r="CU16" i="9"/>
  <c r="CT16" i="9"/>
  <c r="CS16" i="9"/>
  <c r="CR16" i="9"/>
  <c r="CQ16" i="9"/>
  <c r="CP16" i="9"/>
  <c r="CO16" i="9"/>
  <c r="CN16" i="9"/>
  <c r="CM16" i="9"/>
  <c r="CL16" i="9"/>
  <c r="CK16" i="9"/>
  <c r="CY15" i="9"/>
  <c r="CX15" i="9"/>
  <c r="CW15" i="9"/>
  <c r="CV15" i="9"/>
  <c r="CU15" i="9"/>
  <c r="CT15" i="9"/>
  <c r="CS15" i="9"/>
  <c r="CR15" i="9"/>
  <c r="CQ15" i="9"/>
  <c r="CP15" i="9"/>
  <c r="CO15" i="9"/>
  <c r="CN15" i="9"/>
  <c r="CM15" i="9"/>
  <c r="CL15" i="9"/>
  <c r="CK15" i="9"/>
  <c r="CH99" i="9"/>
  <c r="CG99" i="9"/>
  <c r="CF99" i="9"/>
  <c r="CE99" i="9"/>
  <c r="CD99" i="9"/>
  <c r="CC99" i="9"/>
  <c r="CB99" i="9"/>
  <c r="CA99" i="9"/>
  <c r="BZ99" i="9"/>
  <c r="BY99" i="9"/>
  <c r="BX99" i="9"/>
  <c r="BW99" i="9"/>
  <c r="BV99" i="9"/>
  <c r="BU99" i="9"/>
  <c r="BT99" i="9"/>
  <c r="CH98" i="9"/>
  <c r="CG98" i="9"/>
  <c r="CF98" i="9"/>
  <c r="CE98" i="9"/>
  <c r="CD98" i="9"/>
  <c r="CC98" i="9"/>
  <c r="CB98" i="9"/>
  <c r="CA98" i="9"/>
  <c r="BZ98" i="9"/>
  <c r="BY98" i="9"/>
  <c r="BX98" i="9"/>
  <c r="BW98" i="9"/>
  <c r="BV98" i="9"/>
  <c r="BU98" i="9"/>
  <c r="BT98" i="9"/>
  <c r="CH88" i="9"/>
  <c r="CG88" i="9"/>
  <c r="CF88" i="9"/>
  <c r="CE88" i="9"/>
  <c r="CD88" i="9"/>
  <c r="CC88" i="9"/>
  <c r="CB88" i="9"/>
  <c r="CA88" i="9"/>
  <c r="BZ88" i="9"/>
  <c r="BY88" i="9"/>
  <c r="BX88" i="9"/>
  <c r="BW88" i="9"/>
  <c r="BV88" i="9"/>
  <c r="BU88" i="9"/>
  <c r="BT88" i="9"/>
  <c r="CH87" i="9"/>
  <c r="CG87" i="9"/>
  <c r="CF87" i="9"/>
  <c r="CE87" i="9"/>
  <c r="CD87" i="9"/>
  <c r="CC87" i="9"/>
  <c r="CB87" i="9"/>
  <c r="CA87" i="9"/>
  <c r="BZ87" i="9"/>
  <c r="BY87" i="9"/>
  <c r="BX87" i="9"/>
  <c r="BW87" i="9"/>
  <c r="BV87" i="9"/>
  <c r="BU87" i="9"/>
  <c r="BT87" i="9"/>
  <c r="CH75" i="9"/>
  <c r="CG75" i="9"/>
  <c r="CF75" i="9"/>
  <c r="CE75" i="9"/>
  <c r="CD75" i="9"/>
  <c r="CC75" i="9"/>
  <c r="CB75" i="9"/>
  <c r="CA75" i="9"/>
  <c r="BZ75" i="9"/>
  <c r="BY75" i="9"/>
  <c r="BX75" i="9"/>
  <c r="BW75" i="9"/>
  <c r="BV75" i="9"/>
  <c r="BU75" i="9"/>
  <c r="BT75" i="9"/>
  <c r="CH74" i="9"/>
  <c r="CG74" i="9"/>
  <c r="CF74" i="9"/>
  <c r="CE74" i="9"/>
  <c r="CD74" i="9"/>
  <c r="CC74" i="9"/>
  <c r="CB74" i="9"/>
  <c r="CA74" i="9"/>
  <c r="BZ74" i="9"/>
  <c r="BY74" i="9"/>
  <c r="BX74" i="9"/>
  <c r="BW74" i="9"/>
  <c r="BV74" i="9"/>
  <c r="BU74" i="9"/>
  <c r="BT74" i="9"/>
  <c r="CH64" i="9"/>
  <c r="CG64" i="9"/>
  <c r="CF64" i="9"/>
  <c r="CE64" i="9"/>
  <c r="CD64" i="9"/>
  <c r="CC64" i="9"/>
  <c r="CB64" i="9"/>
  <c r="CA64" i="9"/>
  <c r="BZ64" i="9"/>
  <c r="BY64" i="9"/>
  <c r="BX64" i="9"/>
  <c r="BW64" i="9"/>
  <c r="BV64" i="9"/>
  <c r="BU64" i="9"/>
  <c r="BT64" i="9"/>
  <c r="CH63" i="9"/>
  <c r="CG63" i="9"/>
  <c r="CF63" i="9"/>
  <c r="CE63" i="9"/>
  <c r="CD63" i="9"/>
  <c r="CC63" i="9"/>
  <c r="CB63" i="9"/>
  <c r="CA63" i="9"/>
  <c r="BZ63" i="9"/>
  <c r="BY63" i="9"/>
  <c r="BX63" i="9"/>
  <c r="BW63" i="9"/>
  <c r="BV63" i="9"/>
  <c r="BU63" i="9"/>
  <c r="BT63" i="9"/>
  <c r="CH51" i="9"/>
  <c r="CG51" i="9"/>
  <c r="CF51" i="9"/>
  <c r="CE51" i="9"/>
  <c r="CD51" i="9"/>
  <c r="CC51" i="9"/>
  <c r="CB51" i="9"/>
  <c r="CA51" i="9"/>
  <c r="BZ51" i="9"/>
  <c r="BY51" i="9"/>
  <c r="BX51" i="9"/>
  <c r="BW51" i="9"/>
  <c r="BV51" i="9"/>
  <c r="BU51" i="9"/>
  <c r="BT51" i="9"/>
  <c r="CH50" i="9"/>
  <c r="CG50" i="9"/>
  <c r="CF50" i="9"/>
  <c r="CE50" i="9"/>
  <c r="CD50" i="9"/>
  <c r="CC50" i="9"/>
  <c r="CB50" i="9"/>
  <c r="CA50" i="9"/>
  <c r="BZ50" i="9"/>
  <c r="BY50" i="9"/>
  <c r="BX50" i="9"/>
  <c r="BW50" i="9"/>
  <c r="BV50" i="9"/>
  <c r="BU50" i="9"/>
  <c r="BT50" i="9"/>
  <c r="CH40" i="9"/>
  <c r="CG40" i="9"/>
  <c r="CF40" i="9"/>
  <c r="CE40" i="9"/>
  <c r="CD40" i="9"/>
  <c r="CC40" i="9"/>
  <c r="CB40" i="9"/>
  <c r="CA40" i="9"/>
  <c r="BZ40" i="9"/>
  <c r="BY40" i="9"/>
  <c r="BX40" i="9"/>
  <c r="BW40" i="9"/>
  <c r="BV40" i="9"/>
  <c r="BU40" i="9"/>
  <c r="BT40" i="9"/>
  <c r="CH39" i="9"/>
  <c r="CG39" i="9"/>
  <c r="CF39" i="9"/>
  <c r="CE39" i="9"/>
  <c r="CD39" i="9"/>
  <c r="CC39" i="9"/>
  <c r="CB39" i="9"/>
  <c r="CA39" i="9"/>
  <c r="BZ39" i="9"/>
  <c r="BY39" i="9"/>
  <c r="BX39" i="9"/>
  <c r="BW39" i="9"/>
  <c r="BV39" i="9"/>
  <c r="BU39" i="9"/>
  <c r="BT39" i="9"/>
  <c r="CH27" i="9"/>
  <c r="CG27" i="9"/>
  <c r="CF27" i="9"/>
  <c r="CE27" i="9"/>
  <c r="CD27" i="9"/>
  <c r="CC27" i="9"/>
  <c r="CB27" i="9"/>
  <c r="CA27" i="9"/>
  <c r="BZ27" i="9"/>
  <c r="BY27" i="9"/>
  <c r="BX27" i="9"/>
  <c r="BW27" i="9"/>
  <c r="BV27" i="9"/>
  <c r="BU27" i="9"/>
  <c r="BT27" i="9"/>
  <c r="CH26" i="9"/>
  <c r="CG26" i="9"/>
  <c r="CF26" i="9"/>
  <c r="CE26" i="9"/>
  <c r="CD26" i="9"/>
  <c r="CC26" i="9"/>
  <c r="CB26" i="9"/>
  <c r="CA26" i="9"/>
  <c r="BZ26" i="9"/>
  <c r="BY26" i="9"/>
  <c r="BX26" i="9"/>
  <c r="BW26" i="9"/>
  <c r="BV26" i="9"/>
  <c r="BU26" i="9"/>
  <c r="BT26" i="9"/>
  <c r="CH16" i="9"/>
  <c r="CG16" i="9"/>
  <c r="CF16" i="9"/>
  <c r="CE16" i="9"/>
  <c r="CD16" i="9"/>
  <c r="CC16" i="9"/>
  <c r="CB16" i="9"/>
  <c r="CA16" i="9"/>
  <c r="BZ16" i="9"/>
  <c r="BY16" i="9"/>
  <c r="BX16" i="9"/>
  <c r="BW16" i="9"/>
  <c r="BV16" i="9"/>
  <c r="BU16" i="9"/>
  <c r="BT16" i="9"/>
  <c r="CH15" i="9"/>
  <c r="CG15" i="9"/>
  <c r="CF15" i="9"/>
  <c r="CE15" i="9"/>
  <c r="CD15" i="9"/>
  <c r="CC15" i="9"/>
  <c r="CB15" i="9"/>
  <c r="CA15" i="9"/>
  <c r="BZ15" i="9"/>
  <c r="BY15" i="9"/>
  <c r="BX15" i="9"/>
  <c r="BW15" i="9"/>
  <c r="BV15" i="9"/>
  <c r="BU15" i="9"/>
  <c r="BT15" i="9"/>
  <c r="BQ99" i="9"/>
  <c r="BP99" i="9"/>
  <c r="BO99" i="9"/>
  <c r="BN99" i="9"/>
  <c r="BM99" i="9"/>
  <c r="BL99" i="9"/>
  <c r="BK99" i="9"/>
  <c r="BJ99" i="9"/>
  <c r="BI99" i="9"/>
  <c r="BH99" i="9"/>
  <c r="BG99" i="9"/>
  <c r="BF99" i="9"/>
  <c r="BE99" i="9"/>
  <c r="BD99" i="9"/>
  <c r="BC99" i="9"/>
  <c r="BQ98" i="9"/>
  <c r="BP98" i="9"/>
  <c r="BO98" i="9"/>
  <c r="BN98" i="9"/>
  <c r="BM98" i="9"/>
  <c r="BL98" i="9"/>
  <c r="BK98" i="9"/>
  <c r="BJ98" i="9"/>
  <c r="BI98" i="9"/>
  <c r="BH98" i="9"/>
  <c r="BG98" i="9"/>
  <c r="BF98" i="9"/>
  <c r="BE98" i="9"/>
  <c r="BD98" i="9"/>
  <c r="BC98" i="9"/>
  <c r="BQ88" i="9"/>
  <c r="BP88" i="9"/>
  <c r="BO88" i="9"/>
  <c r="BN88" i="9"/>
  <c r="BM88" i="9"/>
  <c r="BL88" i="9"/>
  <c r="BK88" i="9"/>
  <c r="BJ88" i="9"/>
  <c r="BI88" i="9"/>
  <c r="BH88" i="9"/>
  <c r="BG88" i="9"/>
  <c r="BF88" i="9"/>
  <c r="BE88" i="9"/>
  <c r="BD88" i="9"/>
  <c r="BC88" i="9"/>
  <c r="BQ87" i="9"/>
  <c r="BP87" i="9"/>
  <c r="BO87" i="9"/>
  <c r="BN87" i="9"/>
  <c r="BM87" i="9"/>
  <c r="BL87" i="9"/>
  <c r="BK87" i="9"/>
  <c r="BJ87" i="9"/>
  <c r="BI87" i="9"/>
  <c r="BH87" i="9"/>
  <c r="BG87" i="9"/>
  <c r="BF87" i="9"/>
  <c r="BE87" i="9"/>
  <c r="BD87" i="9"/>
  <c r="BC87" i="9"/>
  <c r="BQ75" i="9"/>
  <c r="BP75" i="9"/>
  <c r="BO75" i="9"/>
  <c r="BN75" i="9"/>
  <c r="BM75" i="9"/>
  <c r="BL75" i="9"/>
  <c r="BK75" i="9"/>
  <c r="BJ75" i="9"/>
  <c r="BI75" i="9"/>
  <c r="BH75" i="9"/>
  <c r="BG75" i="9"/>
  <c r="BF75" i="9"/>
  <c r="BE75" i="9"/>
  <c r="BD75" i="9"/>
  <c r="BC75" i="9"/>
  <c r="BQ74" i="9"/>
  <c r="BP74" i="9"/>
  <c r="BO74" i="9"/>
  <c r="BN74" i="9"/>
  <c r="BM74" i="9"/>
  <c r="BL74" i="9"/>
  <c r="BK74" i="9"/>
  <c r="BJ74" i="9"/>
  <c r="BI74" i="9"/>
  <c r="BH74" i="9"/>
  <c r="BG74" i="9"/>
  <c r="BF74" i="9"/>
  <c r="BE74" i="9"/>
  <c r="BD74" i="9"/>
  <c r="BC74" i="9"/>
  <c r="BQ64" i="9"/>
  <c r="BP64" i="9"/>
  <c r="BO64" i="9"/>
  <c r="BN64" i="9"/>
  <c r="BM64" i="9"/>
  <c r="BL64" i="9"/>
  <c r="BK64" i="9"/>
  <c r="BJ64" i="9"/>
  <c r="BI64" i="9"/>
  <c r="BH64" i="9"/>
  <c r="BG64" i="9"/>
  <c r="BF64" i="9"/>
  <c r="BE64" i="9"/>
  <c r="BD64" i="9"/>
  <c r="BC64" i="9"/>
  <c r="BQ63" i="9"/>
  <c r="BP63" i="9"/>
  <c r="BO63" i="9"/>
  <c r="BN63" i="9"/>
  <c r="BM63" i="9"/>
  <c r="BL63" i="9"/>
  <c r="BK63" i="9"/>
  <c r="BJ63" i="9"/>
  <c r="BI63" i="9"/>
  <c r="BH63" i="9"/>
  <c r="BG63" i="9"/>
  <c r="BF63" i="9"/>
  <c r="BE63" i="9"/>
  <c r="BD63" i="9"/>
  <c r="BC63" i="9"/>
  <c r="BQ51" i="9"/>
  <c r="BP51" i="9"/>
  <c r="BO51" i="9"/>
  <c r="BN51" i="9"/>
  <c r="BM51" i="9"/>
  <c r="BL51" i="9"/>
  <c r="BK51" i="9"/>
  <c r="BJ51" i="9"/>
  <c r="BI51" i="9"/>
  <c r="BH51" i="9"/>
  <c r="BG51" i="9"/>
  <c r="BF51" i="9"/>
  <c r="BE51" i="9"/>
  <c r="BD51" i="9"/>
  <c r="BC51" i="9"/>
  <c r="BQ50" i="9"/>
  <c r="BP50" i="9"/>
  <c r="BO50" i="9"/>
  <c r="BN50" i="9"/>
  <c r="BM50" i="9"/>
  <c r="BL50" i="9"/>
  <c r="BK50" i="9"/>
  <c r="BJ50" i="9"/>
  <c r="BI50" i="9"/>
  <c r="BH50" i="9"/>
  <c r="BG50" i="9"/>
  <c r="BF50" i="9"/>
  <c r="BE50" i="9"/>
  <c r="BD50" i="9"/>
  <c r="BC50" i="9"/>
  <c r="BQ40" i="9"/>
  <c r="BP40" i="9"/>
  <c r="BO40" i="9"/>
  <c r="BN40" i="9"/>
  <c r="BM40" i="9"/>
  <c r="BL40" i="9"/>
  <c r="BK40" i="9"/>
  <c r="BJ40" i="9"/>
  <c r="BI40" i="9"/>
  <c r="BH40" i="9"/>
  <c r="BG40" i="9"/>
  <c r="BF40" i="9"/>
  <c r="BE40" i="9"/>
  <c r="BD40" i="9"/>
  <c r="BC40" i="9"/>
  <c r="BQ39" i="9"/>
  <c r="BP39" i="9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BQ27" i="9"/>
  <c r="BP27" i="9"/>
  <c r="BO27" i="9"/>
  <c r="BN27" i="9"/>
  <c r="BM27" i="9"/>
  <c r="BL27" i="9"/>
  <c r="BK27" i="9"/>
  <c r="BJ27" i="9"/>
  <c r="BI27" i="9"/>
  <c r="BH27" i="9"/>
  <c r="BG27" i="9"/>
  <c r="BF27" i="9"/>
  <c r="BE27" i="9"/>
  <c r="BD27" i="9"/>
  <c r="BC27" i="9"/>
  <c r="BQ26" i="9"/>
  <c r="BP26" i="9"/>
  <c r="BO26" i="9"/>
  <c r="BN26" i="9"/>
  <c r="BL26" i="9"/>
  <c r="BK26" i="9"/>
  <c r="BJ26" i="9"/>
  <c r="BI26" i="9"/>
  <c r="BH26" i="9"/>
  <c r="BG26" i="9"/>
  <c r="BF26" i="9"/>
  <c r="BE26" i="9"/>
  <c r="BD26" i="9"/>
  <c r="BC26" i="9"/>
  <c r="BQ16" i="9"/>
  <c r="BP16" i="9"/>
  <c r="BO16" i="9"/>
  <c r="BN16" i="9"/>
  <c r="BM16" i="9"/>
  <c r="BL16" i="9"/>
  <c r="BK16" i="9"/>
  <c r="BJ16" i="9"/>
  <c r="BI16" i="9"/>
  <c r="BH16" i="9"/>
  <c r="BG16" i="9"/>
  <c r="BF16" i="9"/>
  <c r="BE16" i="9"/>
  <c r="BD16" i="9"/>
  <c r="BC16" i="9"/>
  <c r="BQ15" i="9"/>
  <c r="BP15" i="9"/>
  <c r="BO15" i="9"/>
  <c r="BN15" i="9"/>
  <c r="BM15" i="9"/>
  <c r="BL15" i="9"/>
  <c r="BJ15" i="9"/>
  <c r="BI15" i="9"/>
  <c r="BH15" i="9"/>
  <c r="BG15" i="9"/>
  <c r="BF15" i="9"/>
  <c r="BE15" i="9"/>
  <c r="BD15" i="9"/>
  <c r="BC15" i="9"/>
  <c r="AX99" i="9"/>
  <c r="AW99" i="9"/>
  <c r="AV99" i="9"/>
  <c r="AU99" i="9"/>
  <c r="AT99" i="9"/>
  <c r="AS99" i="9"/>
  <c r="AR99" i="9"/>
  <c r="AQ99" i="9"/>
  <c r="AP99" i="9"/>
  <c r="AO99" i="9"/>
  <c r="AN99" i="9"/>
  <c r="AM99" i="9"/>
  <c r="AL99" i="9"/>
  <c r="AK99" i="9"/>
  <c r="AJ99" i="9"/>
  <c r="AX98" i="9"/>
  <c r="AW98" i="9"/>
  <c r="AV98" i="9"/>
  <c r="AU98" i="9"/>
  <c r="AT98" i="9"/>
  <c r="AS98" i="9"/>
  <c r="AR98" i="9"/>
  <c r="AQ98" i="9"/>
  <c r="AP98" i="9"/>
  <c r="AO98" i="9"/>
  <c r="AN98" i="9"/>
  <c r="AM98" i="9"/>
  <c r="AL98" i="9"/>
  <c r="AK98" i="9"/>
  <c r="AJ98" i="9"/>
  <c r="AX88" i="9"/>
  <c r="AW88" i="9"/>
  <c r="AV88" i="9"/>
  <c r="AU88" i="9"/>
  <c r="AT88" i="9"/>
  <c r="AS88" i="9"/>
  <c r="AR88" i="9"/>
  <c r="AQ88" i="9"/>
  <c r="AP88" i="9"/>
  <c r="AO88" i="9"/>
  <c r="AN88" i="9"/>
  <c r="AM88" i="9"/>
  <c r="AL88" i="9"/>
  <c r="AK88" i="9"/>
  <c r="AJ88" i="9"/>
  <c r="AX87" i="9"/>
  <c r="AW87" i="9"/>
  <c r="AV87" i="9"/>
  <c r="AU87" i="9"/>
  <c r="AT87" i="9"/>
  <c r="AS87" i="9"/>
  <c r="AR87" i="9"/>
  <c r="AQ87" i="9"/>
  <c r="AP87" i="9"/>
  <c r="AO87" i="9"/>
  <c r="AN87" i="9"/>
  <c r="AM87" i="9"/>
  <c r="AL87" i="9"/>
  <c r="AK87" i="9"/>
  <c r="AJ87" i="9"/>
  <c r="AX75" i="9"/>
  <c r="AW75" i="9"/>
  <c r="AV75" i="9"/>
  <c r="AU75" i="9"/>
  <c r="AT75" i="9"/>
  <c r="AS75" i="9"/>
  <c r="AR75" i="9"/>
  <c r="AQ75" i="9"/>
  <c r="AP75" i="9"/>
  <c r="AO75" i="9"/>
  <c r="AN75" i="9"/>
  <c r="AM75" i="9"/>
  <c r="AL75" i="9"/>
  <c r="AK75" i="9"/>
  <c r="AJ75" i="9"/>
  <c r="AX74" i="9"/>
  <c r="AW74" i="9"/>
  <c r="AV74" i="9"/>
  <c r="AU74" i="9"/>
  <c r="AT74" i="9"/>
  <c r="AS74" i="9"/>
  <c r="AR74" i="9"/>
  <c r="AQ74" i="9"/>
  <c r="AP74" i="9"/>
  <c r="AO74" i="9"/>
  <c r="AN74" i="9"/>
  <c r="AM74" i="9"/>
  <c r="AL74" i="9"/>
  <c r="AK74" i="9"/>
  <c r="AJ74" i="9"/>
  <c r="AX64" i="9"/>
  <c r="AW64" i="9"/>
  <c r="AV64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X63" i="9"/>
  <c r="AW63" i="9"/>
  <c r="AV63" i="9"/>
  <c r="AU63" i="9"/>
  <c r="AT63" i="9"/>
  <c r="AS63" i="9"/>
  <c r="AR63" i="9"/>
  <c r="AQ63" i="9"/>
  <c r="AP63" i="9"/>
  <c r="AO63" i="9"/>
  <c r="AN63" i="9"/>
  <c r="AM63" i="9"/>
  <c r="AL63" i="9"/>
  <c r="AK63" i="9"/>
  <c r="AJ63" i="9"/>
  <c r="AX51" i="9"/>
  <c r="AW51" i="9"/>
  <c r="AV51" i="9"/>
  <c r="AU51" i="9"/>
  <c r="AT51" i="9"/>
  <c r="AS51" i="9"/>
  <c r="AR51" i="9"/>
  <c r="AQ51" i="9"/>
  <c r="AP51" i="9"/>
  <c r="AO51" i="9"/>
  <c r="AN51" i="9"/>
  <c r="AM51" i="9"/>
  <c r="AL51" i="9"/>
  <c r="AK51" i="9"/>
  <c r="AJ51" i="9"/>
  <c r="AX50" i="9"/>
  <c r="AW50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AG64" i="9"/>
  <c r="AF64" i="9"/>
  <c r="AE64" i="9"/>
  <c r="AD64" i="9"/>
  <c r="AC64" i="9"/>
  <c r="AB64" i="9"/>
  <c r="AA64" i="9"/>
  <c r="Z64" i="9"/>
  <c r="Y64" i="9"/>
  <c r="X64" i="9"/>
  <c r="W64" i="9"/>
  <c r="V64" i="9"/>
  <c r="U64" i="9"/>
  <c r="T64" i="9"/>
  <c r="S64" i="9"/>
  <c r="AG63" i="9"/>
  <c r="AF63" i="9"/>
  <c r="AE63" i="9"/>
  <c r="AD63" i="9"/>
  <c r="AC63" i="9"/>
  <c r="AB63" i="9"/>
  <c r="AA63" i="9"/>
  <c r="Z63" i="9"/>
  <c r="Y63" i="9"/>
  <c r="X63" i="9"/>
  <c r="W63" i="9"/>
  <c r="V63" i="9"/>
  <c r="U63" i="9"/>
  <c r="T63" i="9"/>
  <c r="S63" i="9"/>
  <c r="AG99" i="9"/>
  <c r="AF99" i="9"/>
  <c r="AE99" i="9"/>
  <c r="AD99" i="9"/>
  <c r="AC99" i="9"/>
  <c r="AB99" i="9"/>
  <c r="AA99" i="9"/>
  <c r="Z99" i="9"/>
  <c r="Y99" i="9"/>
  <c r="X99" i="9"/>
  <c r="W99" i="9"/>
  <c r="V99" i="9"/>
  <c r="U99" i="9"/>
  <c r="T99" i="9"/>
  <c r="S99" i="9"/>
  <c r="AG98" i="9"/>
  <c r="AF98" i="9"/>
  <c r="AE98" i="9"/>
  <c r="AD98" i="9"/>
  <c r="AC98" i="9"/>
  <c r="AB98" i="9"/>
  <c r="AA98" i="9"/>
  <c r="Z98" i="9"/>
  <c r="Y98" i="9"/>
  <c r="X98" i="9"/>
  <c r="W98" i="9"/>
  <c r="V98" i="9"/>
  <c r="U98" i="9"/>
  <c r="T98" i="9"/>
  <c r="S98" i="9"/>
  <c r="AG88" i="9"/>
  <c r="AF88" i="9"/>
  <c r="AE88" i="9"/>
  <c r="AD88" i="9"/>
  <c r="AC88" i="9"/>
  <c r="AB88" i="9"/>
  <c r="AA88" i="9"/>
  <c r="Z88" i="9"/>
  <c r="Y88" i="9"/>
  <c r="X88" i="9"/>
  <c r="W88" i="9"/>
  <c r="V88" i="9"/>
  <c r="U88" i="9"/>
  <c r="T88" i="9"/>
  <c r="S88" i="9"/>
  <c r="AG87" i="9"/>
  <c r="AF87" i="9"/>
  <c r="AE87" i="9"/>
  <c r="AD87" i="9"/>
  <c r="AC87" i="9"/>
  <c r="AB87" i="9"/>
  <c r="AA87" i="9"/>
  <c r="Z87" i="9"/>
  <c r="Y87" i="9"/>
  <c r="X87" i="9"/>
  <c r="W87" i="9"/>
  <c r="V87" i="9"/>
  <c r="U87" i="9"/>
  <c r="T87" i="9"/>
  <c r="S87" i="9"/>
  <c r="AG75" i="9"/>
  <c r="AF75" i="9"/>
  <c r="AE75" i="9"/>
  <c r="AD75" i="9"/>
  <c r="AC75" i="9"/>
  <c r="AB75" i="9"/>
  <c r="AA75" i="9"/>
  <c r="Z75" i="9"/>
  <c r="Y75" i="9"/>
  <c r="X75" i="9"/>
  <c r="W75" i="9"/>
  <c r="V75" i="9"/>
  <c r="U75" i="9"/>
  <c r="T75" i="9"/>
  <c r="S75" i="9"/>
  <c r="AG74" i="9"/>
  <c r="AF74" i="9"/>
  <c r="AE74" i="9"/>
  <c r="AD74" i="9"/>
  <c r="AC74" i="9"/>
  <c r="AB74" i="9"/>
  <c r="AA74" i="9"/>
  <c r="Z74" i="9"/>
  <c r="Y74" i="9"/>
  <c r="X74" i="9"/>
  <c r="W74" i="9"/>
  <c r="V74" i="9"/>
  <c r="U74" i="9"/>
  <c r="T74" i="9"/>
  <c r="S74" i="9"/>
  <c r="P99" i="9"/>
  <c r="O99" i="9"/>
  <c r="N99" i="9"/>
  <c r="M99" i="9"/>
  <c r="L99" i="9"/>
  <c r="K99" i="9"/>
  <c r="J99" i="9"/>
  <c r="I99" i="9"/>
  <c r="H99" i="9"/>
  <c r="G99" i="9"/>
  <c r="F99" i="9"/>
  <c r="E99" i="9"/>
  <c r="D99" i="9"/>
  <c r="C99" i="9"/>
  <c r="B99" i="9"/>
  <c r="P98" i="9"/>
  <c r="O98" i="9"/>
  <c r="N98" i="9"/>
  <c r="M98" i="9"/>
  <c r="L98" i="9"/>
  <c r="K98" i="9"/>
  <c r="J98" i="9"/>
  <c r="I98" i="9"/>
  <c r="H98" i="9"/>
  <c r="G98" i="9"/>
  <c r="F98" i="9"/>
  <c r="E98" i="9"/>
  <c r="D98" i="9"/>
  <c r="C98" i="9"/>
  <c r="B98" i="9"/>
  <c r="P88" i="9"/>
  <c r="O88" i="9"/>
  <c r="N88" i="9"/>
  <c r="M88" i="9"/>
  <c r="L88" i="9"/>
  <c r="K88" i="9"/>
  <c r="J88" i="9"/>
  <c r="I88" i="9"/>
  <c r="H88" i="9"/>
  <c r="G88" i="9"/>
  <c r="F88" i="9"/>
  <c r="E88" i="9"/>
  <c r="D88" i="9"/>
  <c r="C88" i="9"/>
  <c r="B88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C87" i="9"/>
  <c r="B87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C75" i="9"/>
  <c r="B75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B39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BB23" i="12"/>
  <c r="BA23" i="12"/>
  <c r="AZ23" i="12"/>
  <c r="AY23" i="12"/>
  <c r="AX23" i="12"/>
  <c r="AW23" i="12"/>
  <c r="AV23" i="12"/>
  <c r="AU23" i="12"/>
  <c r="AT23" i="12"/>
  <c r="BB18" i="12"/>
  <c r="BA18" i="12"/>
  <c r="AZ18" i="12"/>
  <c r="AY18" i="12"/>
  <c r="AX18" i="12"/>
  <c r="AW18" i="12"/>
  <c r="AV18" i="12"/>
  <c r="AU18" i="12"/>
  <c r="AT18" i="12"/>
  <c r="BB7" i="12"/>
  <c r="BA7" i="12"/>
  <c r="AZ7" i="12"/>
  <c r="AY7" i="12"/>
  <c r="AX7" i="12"/>
  <c r="AW7" i="12"/>
  <c r="AV7" i="12"/>
  <c r="AU7" i="12"/>
  <c r="AT7" i="12"/>
  <c r="BB12" i="12"/>
  <c r="BA12" i="12"/>
  <c r="AZ12" i="12"/>
  <c r="AY12" i="12"/>
  <c r="AX12" i="12"/>
  <c r="AW12" i="12"/>
  <c r="AV12" i="12"/>
  <c r="AU12" i="12"/>
  <c r="AT12" i="12"/>
  <c r="Z18" i="12"/>
  <c r="Y18" i="12"/>
  <c r="X18" i="12"/>
  <c r="W18" i="12"/>
  <c r="V18" i="12"/>
  <c r="U18" i="12"/>
  <c r="T18" i="12"/>
  <c r="S18" i="12"/>
  <c r="R18" i="12"/>
  <c r="AN7" i="12"/>
  <c r="AM7" i="12"/>
  <c r="AL7" i="12"/>
  <c r="AK7" i="12"/>
  <c r="AJ7" i="12"/>
  <c r="AI7" i="12"/>
  <c r="AH7" i="12"/>
  <c r="AG7" i="12"/>
  <c r="AF7" i="12"/>
  <c r="AN12" i="12"/>
  <c r="AM12" i="12"/>
  <c r="AL12" i="12"/>
  <c r="AK12" i="12"/>
  <c r="AJ12" i="12"/>
  <c r="AI12" i="12"/>
  <c r="AH12" i="12"/>
  <c r="AG12" i="12"/>
  <c r="AF12" i="12"/>
  <c r="AN18" i="12"/>
  <c r="AM18" i="12"/>
  <c r="AL18" i="12"/>
  <c r="AK18" i="12"/>
  <c r="AJ18" i="12"/>
  <c r="AI18" i="12"/>
  <c r="AH18" i="12"/>
  <c r="AG18" i="12"/>
  <c r="AF18" i="12"/>
  <c r="AN23" i="12"/>
  <c r="AM23" i="12"/>
  <c r="AL23" i="12"/>
  <c r="AK23" i="12"/>
  <c r="AJ23" i="12"/>
  <c r="AI23" i="12"/>
  <c r="AH23" i="12"/>
  <c r="AG23" i="12"/>
  <c r="AF23" i="12"/>
  <c r="Z23" i="12"/>
  <c r="Y23" i="12"/>
  <c r="X23" i="12"/>
  <c r="W23" i="12"/>
  <c r="V23" i="12"/>
  <c r="U23" i="12"/>
  <c r="T23" i="12"/>
  <c r="S23" i="12"/>
  <c r="R23" i="12"/>
  <c r="Z12" i="12"/>
  <c r="Y12" i="12"/>
  <c r="X12" i="12"/>
  <c r="W12" i="12"/>
  <c r="V12" i="12"/>
  <c r="U12" i="12"/>
  <c r="T12" i="12"/>
  <c r="S12" i="12"/>
  <c r="R12" i="12"/>
  <c r="Z7" i="12"/>
  <c r="Y7" i="12"/>
  <c r="X7" i="12"/>
  <c r="W7" i="12"/>
  <c r="V7" i="12"/>
  <c r="U7" i="12"/>
  <c r="T7" i="12"/>
  <c r="S7" i="12"/>
  <c r="R7" i="12"/>
  <c r="L7" i="12"/>
  <c r="K7" i="12"/>
  <c r="J7" i="12"/>
  <c r="I7" i="12"/>
  <c r="H7" i="12"/>
  <c r="G7" i="12"/>
  <c r="F7" i="12"/>
  <c r="E7" i="12"/>
  <c r="D7" i="12"/>
  <c r="L12" i="12"/>
  <c r="K12" i="12"/>
  <c r="J12" i="12"/>
  <c r="I12" i="12"/>
  <c r="H12" i="12"/>
  <c r="G12" i="12"/>
  <c r="F12" i="12"/>
  <c r="E12" i="12"/>
  <c r="D12" i="12"/>
  <c r="L18" i="12"/>
  <c r="K18" i="12"/>
  <c r="J18" i="12"/>
  <c r="I18" i="12"/>
  <c r="H18" i="12"/>
  <c r="G18" i="12"/>
  <c r="F18" i="12"/>
  <c r="E18" i="12"/>
  <c r="D18" i="12"/>
  <c r="V62" i="11"/>
  <c r="U62" i="11"/>
  <c r="T62" i="11"/>
  <c r="S62" i="11"/>
  <c r="R62" i="11"/>
  <c r="Q62" i="11"/>
  <c r="P62" i="11"/>
  <c r="O62" i="11"/>
  <c r="N62" i="11"/>
  <c r="V61" i="11"/>
  <c r="U61" i="11"/>
  <c r="T61" i="11"/>
  <c r="S61" i="11"/>
  <c r="R61" i="11"/>
  <c r="Q61" i="11"/>
  <c r="P61" i="11"/>
  <c r="O61" i="11"/>
  <c r="N61" i="11"/>
  <c r="V49" i="11"/>
  <c r="U49" i="11"/>
  <c r="T49" i="11"/>
  <c r="S49" i="11"/>
  <c r="R49" i="11"/>
  <c r="Q49" i="11"/>
  <c r="P49" i="11"/>
  <c r="O49" i="11"/>
  <c r="N49" i="11"/>
  <c r="V48" i="11"/>
  <c r="U48" i="11"/>
  <c r="T48" i="11"/>
  <c r="S48" i="11"/>
  <c r="R48" i="11"/>
  <c r="H22" i="12" s="1"/>
  <c r="Q48" i="11"/>
  <c r="P48" i="11"/>
  <c r="O48" i="11"/>
  <c r="N48" i="11"/>
  <c r="V38" i="11"/>
  <c r="U38" i="11"/>
  <c r="T38" i="11"/>
  <c r="S38" i="11"/>
  <c r="R38" i="11"/>
  <c r="Q38" i="11"/>
  <c r="P38" i="11"/>
  <c r="O38" i="11"/>
  <c r="N38" i="11"/>
  <c r="V37" i="11"/>
  <c r="U37" i="11"/>
  <c r="T37" i="11"/>
  <c r="S37" i="11"/>
  <c r="R37" i="11"/>
  <c r="Q37" i="11"/>
  <c r="P37" i="11"/>
  <c r="O37" i="11"/>
  <c r="N37" i="11"/>
  <c r="V25" i="11"/>
  <c r="U25" i="11"/>
  <c r="T25" i="11"/>
  <c r="S25" i="11"/>
  <c r="R25" i="11"/>
  <c r="Q25" i="11"/>
  <c r="P25" i="11"/>
  <c r="O25" i="11"/>
  <c r="N25" i="11"/>
  <c r="V24" i="11"/>
  <c r="U24" i="11"/>
  <c r="T24" i="11"/>
  <c r="S24" i="11"/>
  <c r="R24" i="11"/>
  <c r="Q24" i="11"/>
  <c r="G21" i="12" s="1"/>
  <c r="P24" i="11"/>
  <c r="F21" i="12" s="1"/>
  <c r="O24" i="11"/>
  <c r="N24" i="11"/>
  <c r="V14" i="11"/>
  <c r="U14" i="11"/>
  <c r="T14" i="11"/>
  <c r="S14" i="11"/>
  <c r="R14" i="11"/>
  <c r="Q14" i="11"/>
  <c r="P14" i="11"/>
  <c r="O14" i="11"/>
  <c r="N14" i="11"/>
  <c r="V13" i="11"/>
  <c r="U13" i="11"/>
  <c r="T13" i="11"/>
  <c r="S13" i="11"/>
  <c r="R13" i="11"/>
  <c r="Q13" i="11"/>
  <c r="P13" i="11"/>
  <c r="F10" i="12" s="1"/>
  <c r="O13" i="11"/>
  <c r="N13" i="11"/>
  <c r="AU14" i="11"/>
  <c r="AT14" i="11"/>
  <c r="AS14" i="11"/>
  <c r="AR14" i="11"/>
  <c r="AQ14" i="11"/>
  <c r="AP14" i="11"/>
  <c r="AO14" i="11"/>
  <c r="AN14" i="11"/>
  <c r="AM14" i="11"/>
  <c r="AU13" i="11"/>
  <c r="AT13" i="11"/>
  <c r="AS13" i="11"/>
  <c r="AR13" i="11"/>
  <c r="AQ13" i="11"/>
  <c r="AP13" i="11"/>
  <c r="AO13" i="11"/>
  <c r="AN13" i="11"/>
  <c r="AM13" i="11"/>
  <c r="AI14" i="11"/>
  <c r="AH14" i="11"/>
  <c r="AG14" i="11"/>
  <c r="AF14" i="11"/>
  <c r="AE14" i="11"/>
  <c r="AD14" i="11"/>
  <c r="AC14" i="11"/>
  <c r="AB14" i="11"/>
  <c r="AA14" i="11"/>
  <c r="AI13" i="11"/>
  <c r="AH13" i="11"/>
  <c r="AG13" i="11"/>
  <c r="AF13" i="11"/>
  <c r="AE13" i="11"/>
  <c r="AD13" i="11"/>
  <c r="AC13" i="11"/>
  <c r="AB13" i="11"/>
  <c r="AA13" i="11"/>
  <c r="AU25" i="11"/>
  <c r="AT25" i="11"/>
  <c r="AS25" i="11"/>
  <c r="AR25" i="11"/>
  <c r="AQ25" i="11"/>
  <c r="AP25" i="11"/>
  <c r="AO25" i="11"/>
  <c r="AN25" i="11"/>
  <c r="AM25" i="11"/>
  <c r="AU24" i="11"/>
  <c r="AT24" i="11"/>
  <c r="AS24" i="11"/>
  <c r="AR24" i="11"/>
  <c r="AQ24" i="11"/>
  <c r="AP24" i="11"/>
  <c r="AO24" i="11"/>
  <c r="AN24" i="11"/>
  <c r="AM24" i="11"/>
  <c r="AI25" i="11"/>
  <c r="AH25" i="11"/>
  <c r="AG25" i="11"/>
  <c r="AF25" i="11"/>
  <c r="AE25" i="11"/>
  <c r="AD25" i="11"/>
  <c r="AC25" i="11"/>
  <c r="AB25" i="11"/>
  <c r="AA25" i="11"/>
  <c r="AI24" i="11"/>
  <c r="AH24" i="11"/>
  <c r="AG24" i="11"/>
  <c r="AF24" i="11"/>
  <c r="AE24" i="11"/>
  <c r="AD24" i="11"/>
  <c r="AC24" i="11"/>
  <c r="AB24" i="11"/>
  <c r="AA24" i="11"/>
  <c r="AI38" i="11"/>
  <c r="AH38" i="11"/>
  <c r="AG38" i="11"/>
  <c r="AF38" i="11"/>
  <c r="AE38" i="11"/>
  <c r="AD38" i="11"/>
  <c r="AC38" i="11"/>
  <c r="AB38" i="11"/>
  <c r="AA38" i="11"/>
  <c r="AI37" i="11"/>
  <c r="AH37" i="11"/>
  <c r="AG37" i="11"/>
  <c r="AF37" i="11"/>
  <c r="AE37" i="11"/>
  <c r="AD37" i="11"/>
  <c r="AC37" i="11"/>
  <c r="AB37" i="11"/>
  <c r="AA37" i="11"/>
  <c r="AU38" i="11"/>
  <c r="AT38" i="11"/>
  <c r="AS38" i="11"/>
  <c r="AR38" i="11"/>
  <c r="AQ38" i="11"/>
  <c r="AP38" i="11"/>
  <c r="AO38" i="11"/>
  <c r="AN38" i="11"/>
  <c r="AM38" i="11"/>
  <c r="AU37" i="11"/>
  <c r="AT37" i="11"/>
  <c r="AS37" i="11"/>
  <c r="AR37" i="11"/>
  <c r="AQ37" i="11"/>
  <c r="AP37" i="11"/>
  <c r="AO37" i="11"/>
  <c r="AN37" i="11"/>
  <c r="AM37" i="11"/>
  <c r="AU49" i="11"/>
  <c r="AT49" i="11"/>
  <c r="AS49" i="11"/>
  <c r="AR49" i="11"/>
  <c r="AQ49" i="11"/>
  <c r="AP49" i="11"/>
  <c r="AO49" i="11"/>
  <c r="AN49" i="11"/>
  <c r="AM49" i="11"/>
  <c r="AU48" i="11"/>
  <c r="AT48" i="11"/>
  <c r="AS48" i="11"/>
  <c r="AR48" i="11"/>
  <c r="AQ48" i="11"/>
  <c r="AP48" i="11"/>
  <c r="AO48" i="11"/>
  <c r="AN48" i="11"/>
  <c r="AM48" i="11"/>
  <c r="AI49" i="11"/>
  <c r="AH49" i="11"/>
  <c r="AG49" i="11"/>
  <c r="AF49" i="11"/>
  <c r="AE49" i="11"/>
  <c r="AD49" i="11"/>
  <c r="AC49" i="11"/>
  <c r="AB49" i="11"/>
  <c r="AA49" i="11"/>
  <c r="AI48" i="11"/>
  <c r="AH48" i="11"/>
  <c r="AG48" i="11"/>
  <c r="AF48" i="11"/>
  <c r="AE48" i="11"/>
  <c r="AD48" i="11"/>
  <c r="AC48" i="11"/>
  <c r="AB48" i="11"/>
  <c r="AA48" i="11"/>
  <c r="AD85" i="11"/>
  <c r="AC85" i="11"/>
  <c r="AQ84" i="11"/>
  <c r="AP84" i="11"/>
  <c r="AF84" i="11"/>
  <c r="AE84" i="11"/>
  <c r="AU83" i="11"/>
  <c r="AT83" i="11"/>
  <c r="AS83" i="11"/>
  <c r="AR83" i="11"/>
  <c r="AQ83" i="11"/>
  <c r="AP83" i="11"/>
  <c r="AO83" i="11"/>
  <c r="AN83" i="11"/>
  <c r="AM83" i="11"/>
  <c r="AI83" i="11"/>
  <c r="AH83" i="11"/>
  <c r="AG83" i="11"/>
  <c r="AF83" i="11"/>
  <c r="AE83" i="11"/>
  <c r="AD83" i="11"/>
  <c r="AC83" i="11"/>
  <c r="AB83" i="11"/>
  <c r="AA83" i="11"/>
  <c r="AU82" i="11"/>
  <c r="AT82" i="11"/>
  <c r="AS82" i="11"/>
  <c r="AR82" i="11"/>
  <c r="AQ82" i="11"/>
  <c r="AP82" i="11"/>
  <c r="AO82" i="11"/>
  <c r="AN82" i="11"/>
  <c r="AM82" i="11"/>
  <c r="AI82" i="11"/>
  <c r="AH82" i="11"/>
  <c r="AG82" i="11"/>
  <c r="AF82" i="11"/>
  <c r="AE82" i="11"/>
  <c r="AD82" i="11"/>
  <c r="AC82" i="11"/>
  <c r="AB82" i="11"/>
  <c r="AA82" i="11"/>
  <c r="AU81" i="11"/>
  <c r="AT81" i="11"/>
  <c r="AS81" i="11"/>
  <c r="AR81" i="11"/>
  <c r="AQ81" i="11"/>
  <c r="AP81" i="11"/>
  <c r="AO81" i="11"/>
  <c r="AO85" i="11" s="1"/>
  <c r="AN81" i="11"/>
  <c r="AN85" i="11" s="1"/>
  <c r="AM81" i="11"/>
  <c r="AI81" i="11"/>
  <c r="AH81" i="11"/>
  <c r="AG81" i="11"/>
  <c r="AF81" i="11"/>
  <c r="AE81" i="11"/>
  <c r="AD81" i="11"/>
  <c r="AC81" i="11"/>
  <c r="AB81" i="11"/>
  <c r="AA81" i="11"/>
  <c r="AU80" i="11"/>
  <c r="AT80" i="11"/>
  <c r="AS80" i="11"/>
  <c r="AR80" i="11"/>
  <c r="AQ80" i="11"/>
  <c r="AQ85" i="11" s="1"/>
  <c r="AP80" i="11"/>
  <c r="AP85" i="11" s="1"/>
  <c r="AO80" i="11"/>
  <c r="AN80" i="11"/>
  <c r="AM80" i="11"/>
  <c r="AI80" i="11"/>
  <c r="AH80" i="11"/>
  <c r="AG80" i="11"/>
  <c r="AF80" i="11"/>
  <c r="AF85" i="11" s="1"/>
  <c r="AE80" i="11"/>
  <c r="AE85" i="11" s="1"/>
  <c r="AD80" i="11"/>
  <c r="AC80" i="11"/>
  <c r="AB80" i="11"/>
  <c r="AA80" i="11"/>
  <c r="AU79" i="11"/>
  <c r="AU85" i="11" s="1"/>
  <c r="AT79" i="11"/>
  <c r="AT85" i="11" s="1"/>
  <c r="AS79" i="11"/>
  <c r="AS85" i="11" s="1"/>
  <c r="AR79" i="11"/>
  <c r="AR85" i="11" s="1"/>
  <c r="AQ79" i="11"/>
  <c r="AP79" i="11"/>
  <c r="AO79" i="11"/>
  <c r="AO84" i="11" s="1"/>
  <c r="AN79" i="11"/>
  <c r="AN84" i="11" s="1"/>
  <c r="AM79" i="11"/>
  <c r="AM85" i="11" s="1"/>
  <c r="AI79" i="11"/>
  <c r="AI85" i="11" s="1"/>
  <c r="AH79" i="11"/>
  <c r="AH85" i="11" s="1"/>
  <c r="AG79" i="11"/>
  <c r="AG85" i="11" s="1"/>
  <c r="AF79" i="11"/>
  <c r="AE79" i="11"/>
  <c r="AD79" i="11"/>
  <c r="AD84" i="11" s="1"/>
  <c r="AC79" i="11"/>
  <c r="AC84" i="11" s="1"/>
  <c r="AB79" i="11"/>
  <c r="AB85" i="11" s="1"/>
  <c r="AA79" i="11"/>
  <c r="AA85" i="11" s="1"/>
  <c r="AU73" i="11"/>
  <c r="AT73" i="11"/>
  <c r="AS73" i="11"/>
  <c r="AR73" i="11"/>
  <c r="AQ73" i="11"/>
  <c r="AP73" i="11"/>
  <c r="AO73" i="11"/>
  <c r="AN73" i="11"/>
  <c r="AM73" i="11"/>
  <c r="AU72" i="11"/>
  <c r="AT72" i="11"/>
  <c r="AS72" i="11"/>
  <c r="AR72" i="11"/>
  <c r="AQ72" i="11"/>
  <c r="AP72" i="11"/>
  <c r="AO72" i="11"/>
  <c r="AN72" i="11"/>
  <c r="AM72" i="11"/>
  <c r="AI73" i="11"/>
  <c r="AH73" i="11"/>
  <c r="AG73" i="11"/>
  <c r="AF73" i="11"/>
  <c r="AE73" i="11"/>
  <c r="AD73" i="11"/>
  <c r="AC73" i="11"/>
  <c r="AB73" i="11"/>
  <c r="AA73" i="11"/>
  <c r="AI72" i="11"/>
  <c r="AH72" i="11"/>
  <c r="AG72" i="11"/>
  <c r="AF72" i="11"/>
  <c r="AE72" i="11"/>
  <c r="AD72" i="11"/>
  <c r="AC72" i="11"/>
  <c r="AB72" i="11"/>
  <c r="AA72" i="11"/>
  <c r="V73" i="11"/>
  <c r="U73" i="11"/>
  <c r="T73" i="11"/>
  <c r="S73" i="11"/>
  <c r="R73" i="11"/>
  <c r="Q73" i="11"/>
  <c r="P73" i="11"/>
  <c r="O73" i="11"/>
  <c r="N73" i="11"/>
  <c r="V72" i="11"/>
  <c r="U72" i="11"/>
  <c r="T72" i="11"/>
  <c r="S72" i="11"/>
  <c r="R72" i="11"/>
  <c r="Q72" i="11"/>
  <c r="P72" i="11"/>
  <c r="O72" i="11"/>
  <c r="N72" i="11"/>
  <c r="V85" i="11"/>
  <c r="U85" i="11"/>
  <c r="T85" i="11"/>
  <c r="S85" i="11"/>
  <c r="R85" i="11"/>
  <c r="Q85" i="11"/>
  <c r="P85" i="11"/>
  <c r="O85" i="11"/>
  <c r="N85" i="11"/>
  <c r="V84" i="11"/>
  <c r="U84" i="11"/>
  <c r="T84" i="11"/>
  <c r="S84" i="11"/>
  <c r="R84" i="11"/>
  <c r="Q84" i="11"/>
  <c r="P84" i="11"/>
  <c r="O84" i="11"/>
  <c r="N84" i="11"/>
  <c r="J85" i="11"/>
  <c r="I85" i="11"/>
  <c r="H85" i="11"/>
  <c r="G85" i="11"/>
  <c r="F85" i="11"/>
  <c r="E85" i="11"/>
  <c r="D85" i="11"/>
  <c r="C85" i="11"/>
  <c r="B85" i="11"/>
  <c r="J84" i="11"/>
  <c r="I84" i="11"/>
  <c r="H84" i="11"/>
  <c r="G84" i="11"/>
  <c r="F84" i="11"/>
  <c r="E84" i="11"/>
  <c r="D84" i="11"/>
  <c r="C84" i="11"/>
  <c r="B84" i="11"/>
  <c r="J73" i="11"/>
  <c r="I73" i="11"/>
  <c r="H73" i="11"/>
  <c r="G73" i="11"/>
  <c r="F73" i="11"/>
  <c r="E73" i="11"/>
  <c r="D73" i="11"/>
  <c r="C73" i="11"/>
  <c r="B73" i="11"/>
  <c r="J72" i="11"/>
  <c r="I72" i="11"/>
  <c r="H72" i="11"/>
  <c r="G72" i="11"/>
  <c r="F72" i="11"/>
  <c r="E72" i="11"/>
  <c r="D72" i="11"/>
  <c r="C72" i="11"/>
  <c r="B72" i="11"/>
  <c r="J62" i="11"/>
  <c r="I62" i="11"/>
  <c r="H62" i="11"/>
  <c r="G62" i="11"/>
  <c r="F62" i="11"/>
  <c r="E62" i="11"/>
  <c r="D62" i="11"/>
  <c r="C62" i="11"/>
  <c r="B62" i="11"/>
  <c r="J61" i="11"/>
  <c r="I61" i="11"/>
  <c r="H61" i="11"/>
  <c r="G61" i="11"/>
  <c r="F61" i="11"/>
  <c r="E61" i="11"/>
  <c r="D61" i="11"/>
  <c r="C61" i="11"/>
  <c r="B61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G17" i="12" s="1"/>
  <c r="D48" i="11"/>
  <c r="F17" i="12" s="1"/>
  <c r="C48" i="11"/>
  <c r="B48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F6" i="12" s="1"/>
  <c r="C37" i="11"/>
  <c r="B37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G16" i="12" s="1"/>
  <c r="D24" i="11"/>
  <c r="C24" i="11"/>
  <c r="B24" i="11"/>
  <c r="J14" i="1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H5" i="12" s="1"/>
  <c r="E13" i="11"/>
  <c r="D13" i="11"/>
  <c r="F5" i="12" s="1"/>
  <c r="C13" i="11"/>
  <c r="B13" i="11"/>
  <c r="CL50" i="8"/>
  <c r="CK50" i="8"/>
  <c r="CJ50" i="8"/>
  <c r="CI50" i="8"/>
  <c r="CH50" i="8"/>
  <c r="CG50" i="8"/>
  <c r="CF50" i="8"/>
  <c r="CE50" i="8"/>
  <c r="CD50" i="8"/>
  <c r="CL49" i="8"/>
  <c r="CK49" i="8"/>
  <c r="CJ49" i="8"/>
  <c r="CI49" i="8"/>
  <c r="CH49" i="8"/>
  <c r="CG49" i="8"/>
  <c r="CF49" i="8"/>
  <c r="CE49" i="8"/>
  <c r="CD49" i="8"/>
  <c r="CL39" i="8"/>
  <c r="CK39" i="8"/>
  <c r="CJ39" i="8"/>
  <c r="CI39" i="8"/>
  <c r="CH39" i="8"/>
  <c r="CG39" i="8"/>
  <c r="CF39" i="8"/>
  <c r="CE39" i="8"/>
  <c r="CD39" i="8"/>
  <c r="CL38" i="8"/>
  <c r="CK38" i="8"/>
  <c r="CJ38" i="8"/>
  <c r="CI38" i="8"/>
  <c r="CH38" i="8"/>
  <c r="CG38" i="8"/>
  <c r="CF38" i="8"/>
  <c r="CE38" i="8"/>
  <c r="CD38" i="8"/>
  <c r="CL26" i="8"/>
  <c r="CK26" i="8"/>
  <c r="CJ26" i="8"/>
  <c r="CI26" i="8"/>
  <c r="CH26" i="8"/>
  <c r="CG26" i="8"/>
  <c r="CF26" i="8"/>
  <c r="CE26" i="8"/>
  <c r="CD26" i="8"/>
  <c r="CL25" i="8"/>
  <c r="CK25" i="8"/>
  <c r="CJ25" i="8"/>
  <c r="CI25" i="8"/>
  <c r="CH25" i="8"/>
  <c r="CG25" i="8"/>
  <c r="CF25" i="8"/>
  <c r="CE25" i="8"/>
  <c r="CD25" i="8"/>
  <c r="CL15" i="8"/>
  <c r="CK15" i="8"/>
  <c r="CJ15" i="8"/>
  <c r="CI15" i="8"/>
  <c r="CH15" i="8"/>
  <c r="CG15" i="8"/>
  <c r="CF15" i="8"/>
  <c r="CE15" i="8"/>
  <c r="CD15" i="8"/>
  <c r="CL14" i="8"/>
  <c r="CK14" i="8"/>
  <c r="CJ14" i="8"/>
  <c r="CI14" i="8"/>
  <c r="CH14" i="8"/>
  <c r="CG14" i="8"/>
  <c r="CF14" i="8"/>
  <c r="CE14" i="8"/>
  <c r="CD14" i="8"/>
  <c r="CA50" i="8"/>
  <c r="BZ50" i="8"/>
  <c r="BY50" i="8"/>
  <c r="BX50" i="8"/>
  <c r="BW50" i="8"/>
  <c r="BV50" i="8"/>
  <c r="BU50" i="8"/>
  <c r="BT50" i="8"/>
  <c r="BS50" i="8"/>
  <c r="CA49" i="8"/>
  <c r="BZ49" i="8"/>
  <c r="BY49" i="8"/>
  <c r="BX49" i="8"/>
  <c r="BW49" i="8"/>
  <c r="BV49" i="8"/>
  <c r="BU49" i="8"/>
  <c r="BT49" i="8"/>
  <c r="BS49" i="8"/>
  <c r="CA39" i="8"/>
  <c r="BZ39" i="8"/>
  <c r="BY39" i="8"/>
  <c r="BX39" i="8"/>
  <c r="BW39" i="8"/>
  <c r="BV39" i="8"/>
  <c r="BU39" i="8"/>
  <c r="BT39" i="8"/>
  <c r="BS39" i="8"/>
  <c r="CA38" i="8"/>
  <c r="BZ38" i="8"/>
  <c r="BY38" i="8"/>
  <c r="BX38" i="8"/>
  <c r="BW38" i="8"/>
  <c r="BV38" i="8"/>
  <c r="BU38" i="8"/>
  <c r="BT38" i="8"/>
  <c r="BS38" i="8"/>
  <c r="CA26" i="8"/>
  <c r="BZ26" i="8"/>
  <c r="BY26" i="8"/>
  <c r="BX26" i="8"/>
  <c r="BW26" i="8"/>
  <c r="BV26" i="8"/>
  <c r="BU26" i="8"/>
  <c r="BT26" i="8"/>
  <c r="BS26" i="8"/>
  <c r="CA25" i="8"/>
  <c r="BZ25" i="8"/>
  <c r="BY25" i="8"/>
  <c r="BX25" i="8"/>
  <c r="BW25" i="8"/>
  <c r="BV25" i="8"/>
  <c r="BU25" i="8"/>
  <c r="BT25" i="8"/>
  <c r="BS25" i="8"/>
  <c r="CA15" i="8"/>
  <c r="BZ15" i="8"/>
  <c r="BY15" i="8"/>
  <c r="BX15" i="8"/>
  <c r="BW15" i="8"/>
  <c r="BV15" i="8"/>
  <c r="BU15" i="8"/>
  <c r="BT15" i="8"/>
  <c r="BS15" i="8"/>
  <c r="CA14" i="8"/>
  <c r="BZ14" i="8"/>
  <c r="BY14" i="8"/>
  <c r="BX14" i="8"/>
  <c r="BW14" i="8"/>
  <c r="BV14" i="8"/>
  <c r="BU14" i="8"/>
  <c r="BT14" i="8"/>
  <c r="BS14" i="8"/>
  <c r="BO50" i="8"/>
  <c r="BN50" i="8"/>
  <c r="BM50" i="8"/>
  <c r="BL50" i="8"/>
  <c r="BK50" i="8"/>
  <c r="BJ50" i="8"/>
  <c r="BI50" i="8"/>
  <c r="BH50" i="8"/>
  <c r="BG50" i="8"/>
  <c r="BO49" i="8"/>
  <c r="BN49" i="8"/>
  <c r="BM49" i="8"/>
  <c r="BL49" i="8"/>
  <c r="BK49" i="8"/>
  <c r="BJ49" i="8"/>
  <c r="BI49" i="8"/>
  <c r="BH49" i="8"/>
  <c r="BG49" i="8"/>
  <c r="BO39" i="8"/>
  <c r="BN39" i="8"/>
  <c r="BM39" i="8"/>
  <c r="BL39" i="8"/>
  <c r="BK39" i="8"/>
  <c r="BJ39" i="8"/>
  <c r="BI39" i="8"/>
  <c r="BH39" i="8"/>
  <c r="BG39" i="8"/>
  <c r="BO38" i="8"/>
  <c r="BN38" i="8"/>
  <c r="BM38" i="8"/>
  <c r="BL38" i="8"/>
  <c r="BK38" i="8"/>
  <c r="BJ38" i="8"/>
  <c r="BI38" i="8"/>
  <c r="BH38" i="8"/>
  <c r="BG38" i="8"/>
  <c r="BO26" i="8"/>
  <c r="BN26" i="8"/>
  <c r="BM26" i="8"/>
  <c r="BL26" i="8"/>
  <c r="BK26" i="8"/>
  <c r="BJ26" i="8"/>
  <c r="BI26" i="8"/>
  <c r="BH26" i="8"/>
  <c r="BG26" i="8"/>
  <c r="BO25" i="8"/>
  <c r="BN25" i="8"/>
  <c r="BM25" i="8"/>
  <c r="BL25" i="8"/>
  <c r="BK25" i="8"/>
  <c r="BJ25" i="8"/>
  <c r="BI25" i="8"/>
  <c r="BH25" i="8"/>
  <c r="BG25" i="8"/>
  <c r="BO15" i="8"/>
  <c r="BN15" i="8"/>
  <c r="BM15" i="8"/>
  <c r="BL15" i="8"/>
  <c r="BK15" i="8"/>
  <c r="BJ15" i="8"/>
  <c r="BI15" i="8"/>
  <c r="BH15" i="8"/>
  <c r="BG15" i="8"/>
  <c r="BO14" i="8"/>
  <c r="BN14" i="8"/>
  <c r="BM14" i="8"/>
  <c r="BL14" i="8"/>
  <c r="BK14" i="8"/>
  <c r="BJ14" i="8"/>
  <c r="BI14" i="8"/>
  <c r="BH14" i="8"/>
  <c r="BG14" i="8"/>
  <c r="BD50" i="8"/>
  <c r="BC50" i="8"/>
  <c r="BB50" i="8"/>
  <c r="BA50" i="8"/>
  <c r="AZ50" i="8"/>
  <c r="AY50" i="8"/>
  <c r="AX50" i="8"/>
  <c r="AW50" i="8"/>
  <c r="AV50" i="8"/>
  <c r="BD49" i="8"/>
  <c r="BC49" i="8"/>
  <c r="BB49" i="8"/>
  <c r="BA49" i="8"/>
  <c r="AZ49" i="8"/>
  <c r="AY49" i="8"/>
  <c r="AX49" i="8"/>
  <c r="AW49" i="8"/>
  <c r="AV49" i="8"/>
  <c r="BD39" i="8"/>
  <c r="BC39" i="8"/>
  <c r="BB39" i="8"/>
  <c r="BA39" i="8"/>
  <c r="AZ39" i="8"/>
  <c r="AY39" i="8"/>
  <c r="AX39" i="8"/>
  <c r="AW39" i="8"/>
  <c r="AV39" i="8"/>
  <c r="BD38" i="8"/>
  <c r="BC38" i="8"/>
  <c r="BB38" i="8"/>
  <c r="BA38" i="8"/>
  <c r="AZ38" i="8"/>
  <c r="AY38" i="8"/>
  <c r="AX38" i="8"/>
  <c r="AW38" i="8"/>
  <c r="AV38" i="8"/>
  <c r="BD26" i="8"/>
  <c r="BC26" i="8"/>
  <c r="BB26" i="8"/>
  <c r="BA26" i="8"/>
  <c r="AZ26" i="8"/>
  <c r="AY26" i="8"/>
  <c r="AX26" i="8"/>
  <c r="AW26" i="8"/>
  <c r="AV26" i="8"/>
  <c r="BD25" i="8"/>
  <c r="BC25" i="8"/>
  <c r="BB25" i="8"/>
  <c r="BA25" i="8"/>
  <c r="AZ25" i="8"/>
  <c r="AY25" i="8"/>
  <c r="AX25" i="8"/>
  <c r="AW25" i="8"/>
  <c r="AV25" i="8"/>
  <c r="BD15" i="8"/>
  <c r="BC15" i="8"/>
  <c r="BB15" i="8"/>
  <c r="BA15" i="8"/>
  <c r="AZ15" i="8"/>
  <c r="AY15" i="8"/>
  <c r="AX15" i="8"/>
  <c r="AW15" i="8"/>
  <c r="AV15" i="8"/>
  <c r="BD14" i="8"/>
  <c r="BC14" i="8"/>
  <c r="BB14" i="8"/>
  <c r="BA14" i="8"/>
  <c r="AZ14" i="8"/>
  <c r="AY14" i="8"/>
  <c r="AX14" i="8"/>
  <c r="AW14" i="8"/>
  <c r="AV14" i="8"/>
  <c r="AR50" i="8"/>
  <c r="AQ50" i="8"/>
  <c r="AP50" i="8"/>
  <c r="AO50" i="8"/>
  <c r="AN50" i="8"/>
  <c r="AM50" i="8"/>
  <c r="AL50" i="8"/>
  <c r="AK50" i="8"/>
  <c r="AJ50" i="8"/>
  <c r="AR49" i="8"/>
  <c r="AQ49" i="8"/>
  <c r="AP49" i="8"/>
  <c r="AO49" i="8"/>
  <c r="AN49" i="8"/>
  <c r="AM49" i="8"/>
  <c r="AL49" i="8"/>
  <c r="AK49" i="8"/>
  <c r="AJ49" i="8"/>
  <c r="AR39" i="8"/>
  <c r="AQ39" i="8"/>
  <c r="AP39" i="8"/>
  <c r="AO39" i="8"/>
  <c r="AN39" i="8"/>
  <c r="AM39" i="8"/>
  <c r="AL39" i="8"/>
  <c r="AK39" i="8"/>
  <c r="AJ39" i="8"/>
  <c r="AR38" i="8"/>
  <c r="AQ38" i="8"/>
  <c r="AP38" i="8"/>
  <c r="AO38" i="8"/>
  <c r="AN38" i="8"/>
  <c r="AM38" i="8"/>
  <c r="AL38" i="8"/>
  <c r="AK38" i="8"/>
  <c r="AJ38" i="8"/>
  <c r="AR26" i="8"/>
  <c r="AQ26" i="8"/>
  <c r="AP26" i="8"/>
  <c r="AO26" i="8"/>
  <c r="AN26" i="8"/>
  <c r="AM26" i="8"/>
  <c r="AL26" i="8"/>
  <c r="AK26" i="8"/>
  <c r="AJ26" i="8"/>
  <c r="AR25" i="8"/>
  <c r="AQ25" i="8"/>
  <c r="AP25" i="8"/>
  <c r="AO25" i="8"/>
  <c r="AN25" i="8"/>
  <c r="AM25" i="8"/>
  <c r="AL25" i="8"/>
  <c r="AK25" i="8"/>
  <c r="AJ25" i="8"/>
  <c r="AR15" i="8"/>
  <c r="AQ15" i="8"/>
  <c r="AP15" i="8"/>
  <c r="AO15" i="8"/>
  <c r="AN15" i="8"/>
  <c r="AM15" i="8"/>
  <c r="AL15" i="8"/>
  <c r="AK15" i="8"/>
  <c r="AJ15" i="8"/>
  <c r="AR14" i="8"/>
  <c r="AQ14" i="8"/>
  <c r="AP14" i="8"/>
  <c r="AO14" i="8"/>
  <c r="AN14" i="8"/>
  <c r="AM14" i="8"/>
  <c r="AL14" i="8"/>
  <c r="AK14" i="8"/>
  <c r="AJ14" i="8"/>
  <c r="AG50" i="8"/>
  <c r="AF50" i="8"/>
  <c r="AE50" i="8"/>
  <c r="AD50" i="8"/>
  <c r="AC50" i="8"/>
  <c r="AB50" i="8"/>
  <c r="AA50" i="8"/>
  <c r="Z50" i="8"/>
  <c r="Y50" i="8"/>
  <c r="AG49" i="8"/>
  <c r="AF49" i="8"/>
  <c r="AE49" i="8"/>
  <c r="AD49" i="8"/>
  <c r="AC49" i="8"/>
  <c r="AB49" i="8"/>
  <c r="AA49" i="8"/>
  <c r="Z49" i="8"/>
  <c r="Y49" i="8"/>
  <c r="AG39" i="8"/>
  <c r="AF39" i="8"/>
  <c r="AE39" i="8"/>
  <c r="AD39" i="8"/>
  <c r="AC39" i="8"/>
  <c r="AB39" i="8"/>
  <c r="AA39" i="8"/>
  <c r="Z39" i="8"/>
  <c r="Y39" i="8"/>
  <c r="AG38" i="8"/>
  <c r="AF38" i="8"/>
  <c r="AE38" i="8"/>
  <c r="AD38" i="8"/>
  <c r="AC38" i="8"/>
  <c r="AB38" i="8"/>
  <c r="AA38" i="8"/>
  <c r="Z38" i="8"/>
  <c r="Y38" i="8"/>
  <c r="AG26" i="8"/>
  <c r="AF26" i="8"/>
  <c r="AE26" i="8"/>
  <c r="AD26" i="8"/>
  <c r="AC26" i="8"/>
  <c r="AB26" i="8"/>
  <c r="AA26" i="8"/>
  <c r="Z26" i="8"/>
  <c r="Y26" i="8"/>
  <c r="AG25" i="8"/>
  <c r="AF25" i="8"/>
  <c r="AE25" i="8"/>
  <c r="AD25" i="8"/>
  <c r="AC25" i="8"/>
  <c r="AB25" i="8"/>
  <c r="AA25" i="8"/>
  <c r="Z25" i="8"/>
  <c r="Y25" i="8"/>
  <c r="AG15" i="8"/>
  <c r="AF15" i="8"/>
  <c r="AE15" i="8"/>
  <c r="AD15" i="8"/>
  <c r="AC15" i="8"/>
  <c r="AB15" i="8"/>
  <c r="AA15" i="8"/>
  <c r="Z15" i="8"/>
  <c r="Y15" i="8"/>
  <c r="AG14" i="8"/>
  <c r="AF14" i="8"/>
  <c r="AE14" i="8"/>
  <c r="AD14" i="8"/>
  <c r="AC14" i="8"/>
  <c r="AB14" i="8"/>
  <c r="AA14" i="8"/>
  <c r="Z14" i="8"/>
  <c r="Y14" i="8"/>
  <c r="U50" i="8"/>
  <c r="T50" i="8"/>
  <c r="S50" i="8"/>
  <c r="R50" i="8"/>
  <c r="Q50" i="8"/>
  <c r="P50" i="8"/>
  <c r="O50" i="8"/>
  <c r="N50" i="8"/>
  <c r="M50" i="8"/>
  <c r="U49" i="8"/>
  <c r="T49" i="8"/>
  <c r="S49" i="8"/>
  <c r="R49" i="8"/>
  <c r="Q49" i="8"/>
  <c r="P49" i="8"/>
  <c r="O49" i="8"/>
  <c r="N49" i="8"/>
  <c r="M49" i="8"/>
  <c r="U39" i="8"/>
  <c r="T39" i="8"/>
  <c r="S39" i="8"/>
  <c r="R39" i="8"/>
  <c r="Q39" i="8"/>
  <c r="P39" i="8"/>
  <c r="O39" i="8"/>
  <c r="N39" i="8"/>
  <c r="M39" i="8"/>
  <c r="U38" i="8"/>
  <c r="T38" i="8"/>
  <c r="S38" i="8"/>
  <c r="R38" i="8"/>
  <c r="Q38" i="8"/>
  <c r="P38" i="8"/>
  <c r="O38" i="8"/>
  <c r="N38" i="8"/>
  <c r="M38" i="8"/>
  <c r="U26" i="8"/>
  <c r="T26" i="8"/>
  <c r="S26" i="8"/>
  <c r="R26" i="8"/>
  <c r="Q26" i="8"/>
  <c r="P26" i="8"/>
  <c r="O26" i="8"/>
  <c r="N26" i="8"/>
  <c r="M26" i="8"/>
  <c r="U25" i="8"/>
  <c r="T25" i="8"/>
  <c r="S25" i="8"/>
  <c r="R25" i="8"/>
  <c r="Q25" i="8"/>
  <c r="P25" i="8"/>
  <c r="O25" i="8"/>
  <c r="N25" i="8"/>
  <c r="M25" i="8"/>
  <c r="U15" i="8"/>
  <c r="T15" i="8"/>
  <c r="S15" i="8"/>
  <c r="R15" i="8"/>
  <c r="Q15" i="8"/>
  <c r="P15" i="8"/>
  <c r="O15" i="8"/>
  <c r="N15" i="8"/>
  <c r="M15" i="8"/>
  <c r="U14" i="8"/>
  <c r="T14" i="8"/>
  <c r="S14" i="8"/>
  <c r="R14" i="8"/>
  <c r="Q14" i="8"/>
  <c r="P14" i="8"/>
  <c r="O14" i="8"/>
  <c r="N14" i="8"/>
  <c r="M14" i="8"/>
  <c r="J50" i="8"/>
  <c r="I50" i="8"/>
  <c r="H50" i="8"/>
  <c r="G50" i="8"/>
  <c r="F50" i="8"/>
  <c r="E50" i="8"/>
  <c r="D50" i="8"/>
  <c r="C50" i="8"/>
  <c r="B50" i="8"/>
  <c r="J49" i="8"/>
  <c r="I49" i="8"/>
  <c r="H49" i="8"/>
  <c r="G49" i="8"/>
  <c r="F49" i="8"/>
  <c r="E49" i="8"/>
  <c r="D49" i="8"/>
  <c r="C49" i="8"/>
  <c r="B49" i="8"/>
  <c r="J39" i="8"/>
  <c r="I39" i="8"/>
  <c r="H39" i="8"/>
  <c r="G39" i="8"/>
  <c r="F39" i="8"/>
  <c r="E39" i="8"/>
  <c r="D39" i="8"/>
  <c r="C39" i="8"/>
  <c r="B39" i="8"/>
  <c r="J38" i="8"/>
  <c r="I38" i="8"/>
  <c r="H38" i="8"/>
  <c r="G38" i="8"/>
  <c r="F38" i="8"/>
  <c r="E38" i="8"/>
  <c r="D38" i="8"/>
  <c r="C38" i="8"/>
  <c r="B38" i="8"/>
  <c r="J26" i="8"/>
  <c r="I26" i="8"/>
  <c r="H26" i="8"/>
  <c r="G26" i="8"/>
  <c r="F26" i="8"/>
  <c r="E26" i="8"/>
  <c r="D26" i="8"/>
  <c r="C26" i="8"/>
  <c r="B26" i="8"/>
  <c r="J25" i="8"/>
  <c r="I25" i="8"/>
  <c r="H25" i="8"/>
  <c r="G25" i="8"/>
  <c r="F25" i="8"/>
  <c r="E25" i="8"/>
  <c r="D25" i="8"/>
  <c r="C25" i="8"/>
  <c r="B25" i="8"/>
  <c r="J15" i="8"/>
  <c r="I15" i="8"/>
  <c r="H15" i="8"/>
  <c r="G15" i="8"/>
  <c r="F15" i="8"/>
  <c r="E15" i="8"/>
  <c r="D15" i="8"/>
  <c r="C15" i="8"/>
  <c r="B15" i="8"/>
  <c r="J14" i="8"/>
  <c r="I14" i="8"/>
  <c r="H14" i="8"/>
  <c r="G14" i="8"/>
  <c r="F14" i="8"/>
  <c r="E14" i="8"/>
  <c r="D14" i="8"/>
  <c r="C14" i="8"/>
  <c r="B14" i="8"/>
  <c r="J209" i="8"/>
  <c r="I209" i="8"/>
  <c r="H209" i="8"/>
  <c r="G209" i="8"/>
  <c r="F209" i="8"/>
  <c r="E209" i="8"/>
  <c r="D209" i="8"/>
  <c r="C209" i="8"/>
  <c r="B209" i="8"/>
  <c r="J208" i="8"/>
  <c r="I208" i="8"/>
  <c r="H208" i="8"/>
  <c r="G208" i="8"/>
  <c r="F208" i="8"/>
  <c r="E208" i="8"/>
  <c r="D208" i="8"/>
  <c r="C208" i="8"/>
  <c r="B208" i="8"/>
  <c r="J220" i="8"/>
  <c r="I220" i="8"/>
  <c r="H220" i="8"/>
  <c r="G220" i="8"/>
  <c r="F220" i="8"/>
  <c r="E220" i="8"/>
  <c r="D220" i="8"/>
  <c r="C220" i="8"/>
  <c r="B220" i="8"/>
  <c r="J219" i="8"/>
  <c r="I219" i="8"/>
  <c r="H219" i="8"/>
  <c r="G219" i="8"/>
  <c r="F219" i="8"/>
  <c r="E219" i="8"/>
  <c r="D219" i="8"/>
  <c r="C219" i="8"/>
  <c r="B219" i="8"/>
  <c r="J233" i="8"/>
  <c r="I233" i="8"/>
  <c r="H233" i="8"/>
  <c r="G233" i="8"/>
  <c r="F233" i="8"/>
  <c r="E233" i="8"/>
  <c r="D233" i="8"/>
  <c r="C233" i="8"/>
  <c r="B233" i="8"/>
  <c r="J232" i="8"/>
  <c r="I232" i="8"/>
  <c r="H232" i="8"/>
  <c r="G232" i="8"/>
  <c r="F232" i="8"/>
  <c r="E232" i="8"/>
  <c r="D232" i="8"/>
  <c r="C232" i="8"/>
  <c r="B232" i="8"/>
  <c r="J244" i="8"/>
  <c r="I244" i="8"/>
  <c r="H244" i="8"/>
  <c r="G244" i="8"/>
  <c r="F244" i="8"/>
  <c r="E244" i="8"/>
  <c r="D244" i="8"/>
  <c r="C244" i="8"/>
  <c r="B244" i="8"/>
  <c r="J243" i="8"/>
  <c r="I243" i="8"/>
  <c r="H243" i="8"/>
  <c r="G243" i="8"/>
  <c r="F243" i="8"/>
  <c r="E243" i="8"/>
  <c r="D243" i="8"/>
  <c r="C243" i="8"/>
  <c r="B243" i="8"/>
  <c r="U244" i="8"/>
  <c r="T244" i="8"/>
  <c r="S244" i="8"/>
  <c r="R244" i="8"/>
  <c r="Q244" i="8"/>
  <c r="P244" i="8"/>
  <c r="O244" i="8"/>
  <c r="N244" i="8"/>
  <c r="M244" i="8"/>
  <c r="U243" i="8"/>
  <c r="T243" i="8"/>
  <c r="S243" i="8"/>
  <c r="R243" i="8"/>
  <c r="Q243" i="8"/>
  <c r="P243" i="8"/>
  <c r="O243" i="8"/>
  <c r="N243" i="8"/>
  <c r="M243" i="8"/>
  <c r="U233" i="8"/>
  <c r="T233" i="8"/>
  <c r="S233" i="8"/>
  <c r="R233" i="8"/>
  <c r="Q233" i="8"/>
  <c r="P233" i="8"/>
  <c r="O233" i="8"/>
  <c r="N233" i="8"/>
  <c r="M233" i="8"/>
  <c r="U232" i="8"/>
  <c r="T232" i="8"/>
  <c r="S232" i="8"/>
  <c r="R232" i="8"/>
  <c r="Q232" i="8"/>
  <c r="P232" i="8"/>
  <c r="O232" i="8"/>
  <c r="N232" i="8"/>
  <c r="M232" i="8"/>
  <c r="U220" i="8"/>
  <c r="T220" i="8"/>
  <c r="S220" i="8"/>
  <c r="R220" i="8"/>
  <c r="Q220" i="8"/>
  <c r="P220" i="8"/>
  <c r="O220" i="8"/>
  <c r="N220" i="8"/>
  <c r="M220" i="8"/>
  <c r="U219" i="8"/>
  <c r="T219" i="8"/>
  <c r="S219" i="8"/>
  <c r="R219" i="8"/>
  <c r="Q219" i="8"/>
  <c r="P219" i="8"/>
  <c r="O219" i="8"/>
  <c r="N219" i="8"/>
  <c r="M219" i="8"/>
  <c r="U209" i="8"/>
  <c r="T209" i="8"/>
  <c r="S209" i="8"/>
  <c r="R209" i="8"/>
  <c r="Q209" i="8"/>
  <c r="P209" i="8"/>
  <c r="O209" i="8"/>
  <c r="N209" i="8"/>
  <c r="M209" i="8"/>
  <c r="U208" i="8"/>
  <c r="T208" i="8"/>
  <c r="S208" i="8"/>
  <c r="R208" i="8"/>
  <c r="Q208" i="8"/>
  <c r="P208" i="8"/>
  <c r="O208" i="8"/>
  <c r="N208" i="8"/>
  <c r="M208" i="8"/>
  <c r="AG209" i="8"/>
  <c r="AF209" i="8"/>
  <c r="AE209" i="8"/>
  <c r="AD209" i="8"/>
  <c r="AC209" i="8"/>
  <c r="AB209" i="8"/>
  <c r="AA209" i="8"/>
  <c r="Z209" i="8"/>
  <c r="Y209" i="8"/>
  <c r="AG208" i="8"/>
  <c r="AF208" i="8"/>
  <c r="AE208" i="8"/>
  <c r="AD208" i="8"/>
  <c r="AC208" i="8"/>
  <c r="AB208" i="8"/>
  <c r="AA208" i="8"/>
  <c r="Z208" i="8"/>
  <c r="Y208" i="8"/>
  <c r="AG220" i="8"/>
  <c r="AF220" i="8"/>
  <c r="AE220" i="8"/>
  <c r="AD220" i="8"/>
  <c r="AC220" i="8"/>
  <c r="AB220" i="8"/>
  <c r="AA220" i="8"/>
  <c r="Z220" i="8"/>
  <c r="Y220" i="8"/>
  <c r="AG219" i="8"/>
  <c r="AF219" i="8"/>
  <c r="AE219" i="8"/>
  <c r="AD219" i="8"/>
  <c r="AC219" i="8"/>
  <c r="AB219" i="8"/>
  <c r="AA219" i="8"/>
  <c r="Z219" i="8"/>
  <c r="Y219" i="8"/>
  <c r="AG244" i="8"/>
  <c r="AF244" i="8"/>
  <c r="AE244" i="8"/>
  <c r="AD244" i="8"/>
  <c r="AC244" i="8"/>
  <c r="AB244" i="8"/>
  <c r="AA244" i="8"/>
  <c r="Z244" i="8"/>
  <c r="Y244" i="8"/>
  <c r="AG243" i="8"/>
  <c r="AF243" i="8"/>
  <c r="AE243" i="8"/>
  <c r="AD243" i="8"/>
  <c r="AC243" i="8"/>
  <c r="AB243" i="8"/>
  <c r="AA243" i="8"/>
  <c r="Z243" i="8"/>
  <c r="Y243" i="8"/>
  <c r="AR244" i="8"/>
  <c r="AQ244" i="8"/>
  <c r="AP244" i="8"/>
  <c r="AO244" i="8"/>
  <c r="AN244" i="8"/>
  <c r="AM244" i="8"/>
  <c r="AL244" i="8"/>
  <c r="AK244" i="8"/>
  <c r="AJ244" i="8"/>
  <c r="AR243" i="8"/>
  <c r="AQ243" i="8"/>
  <c r="AP243" i="8"/>
  <c r="AO243" i="8"/>
  <c r="AN243" i="8"/>
  <c r="AM243" i="8"/>
  <c r="AL243" i="8"/>
  <c r="AK243" i="8"/>
  <c r="AJ243" i="8"/>
  <c r="AR233" i="8"/>
  <c r="AQ233" i="8"/>
  <c r="AP233" i="8"/>
  <c r="AO233" i="8"/>
  <c r="AN233" i="8"/>
  <c r="AM233" i="8"/>
  <c r="AL233" i="8"/>
  <c r="AK233" i="8"/>
  <c r="AJ233" i="8"/>
  <c r="AR232" i="8"/>
  <c r="AQ232" i="8"/>
  <c r="AP232" i="8"/>
  <c r="AO232" i="8"/>
  <c r="AN232" i="8"/>
  <c r="AM232" i="8"/>
  <c r="AL232" i="8"/>
  <c r="AK232" i="8"/>
  <c r="AJ232" i="8"/>
  <c r="AR220" i="8"/>
  <c r="AQ220" i="8"/>
  <c r="AP220" i="8"/>
  <c r="AO220" i="8"/>
  <c r="AN220" i="8"/>
  <c r="AM220" i="8"/>
  <c r="AL220" i="8"/>
  <c r="AK220" i="8"/>
  <c r="AJ220" i="8"/>
  <c r="AR219" i="8"/>
  <c r="AQ219" i="8"/>
  <c r="AP219" i="8"/>
  <c r="AO219" i="8"/>
  <c r="AN219" i="8"/>
  <c r="AM219" i="8"/>
  <c r="AL219" i="8"/>
  <c r="AK219" i="8"/>
  <c r="AJ219" i="8"/>
  <c r="AR209" i="8"/>
  <c r="AQ209" i="8"/>
  <c r="AP209" i="8"/>
  <c r="AO209" i="8"/>
  <c r="AN209" i="8"/>
  <c r="AM209" i="8"/>
  <c r="AL209" i="8"/>
  <c r="AK209" i="8"/>
  <c r="AJ209" i="8"/>
  <c r="AR208" i="8"/>
  <c r="AQ208" i="8"/>
  <c r="AP208" i="8"/>
  <c r="AO208" i="8"/>
  <c r="AN208" i="8"/>
  <c r="AM208" i="8"/>
  <c r="AL208" i="8"/>
  <c r="AK208" i="8"/>
  <c r="AJ208" i="8"/>
  <c r="N351" i="8"/>
  <c r="N303" i="8"/>
  <c r="N256" i="8"/>
  <c r="M351" i="8"/>
  <c r="BD209" i="8"/>
  <c r="BC209" i="8"/>
  <c r="BB209" i="8"/>
  <c r="BA209" i="8"/>
  <c r="AZ209" i="8"/>
  <c r="AY209" i="8"/>
  <c r="AX209" i="8"/>
  <c r="AW209" i="8"/>
  <c r="AV209" i="8"/>
  <c r="BD208" i="8"/>
  <c r="BC208" i="8"/>
  <c r="BB208" i="8"/>
  <c r="BA208" i="8"/>
  <c r="AZ208" i="8"/>
  <c r="AY208" i="8"/>
  <c r="AX208" i="8"/>
  <c r="AW208" i="8"/>
  <c r="AV208" i="8"/>
  <c r="BD220" i="8"/>
  <c r="BC220" i="8"/>
  <c r="BB220" i="8"/>
  <c r="BA220" i="8"/>
  <c r="AZ220" i="8"/>
  <c r="AY220" i="8"/>
  <c r="AX220" i="8"/>
  <c r="AW220" i="8"/>
  <c r="AV220" i="8"/>
  <c r="BD219" i="8"/>
  <c r="BC219" i="8"/>
  <c r="BB219" i="8"/>
  <c r="BA219" i="8"/>
  <c r="AZ219" i="8"/>
  <c r="AY219" i="8"/>
  <c r="AX219" i="8"/>
  <c r="AW219" i="8"/>
  <c r="AV219" i="8"/>
  <c r="BD233" i="8"/>
  <c r="BC233" i="8"/>
  <c r="BB233" i="8"/>
  <c r="BA233" i="8"/>
  <c r="AZ233" i="8"/>
  <c r="AY233" i="8"/>
  <c r="AX233" i="8"/>
  <c r="AW233" i="8"/>
  <c r="AV233" i="8"/>
  <c r="BD232" i="8"/>
  <c r="BC232" i="8"/>
  <c r="BB232" i="8"/>
  <c r="BA232" i="8"/>
  <c r="AZ232" i="8"/>
  <c r="AY232" i="8"/>
  <c r="AX232" i="8"/>
  <c r="AW232" i="8"/>
  <c r="AV232" i="8"/>
  <c r="BD244" i="8"/>
  <c r="BC244" i="8"/>
  <c r="BB244" i="8"/>
  <c r="BA244" i="8"/>
  <c r="AZ244" i="8"/>
  <c r="AY244" i="8"/>
  <c r="AX244" i="8"/>
  <c r="AW244" i="8"/>
  <c r="AV244" i="8"/>
  <c r="BD243" i="8"/>
  <c r="BC243" i="8"/>
  <c r="BB243" i="8"/>
  <c r="BA243" i="8"/>
  <c r="AZ243" i="8"/>
  <c r="AY243" i="8"/>
  <c r="AX243" i="8"/>
  <c r="AW243" i="8"/>
  <c r="AV243" i="8"/>
  <c r="BO244" i="8"/>
  <c r="BN244" i="8"/>
  <c r="BM244" i="8"/>
  <c r="BL244" i="8"/>
  <c r="BK244" i="8"/>
  <c r="BJ244" i="8"/>
  <c r="BI244" i="8"/>
  <c r="BH244" i="8"/>
  <c r="BG244" i="8"/>
  <c r="BO243" i="8"/>
  <c r="BN243" i="8"/>
  <c r="BM243" i="8"/>
  <c r="BL243" i="8"/>
  <c r="BK243" i="8"/>
  <c r="BJ243" i="8"/>
  <c r="BI243" i="8"/>
  <c r="BH243" i="8"/>
  <c r="BG243" i="8"/>
  <c r="BO233" i="8"/>
  <c r="BN233" i="8"/>
  <c r="BM233" i="8"/>
  <c r="BL233" i="8"/>
  <c r="BK233" i="8"/>
  <c r="BJ233" i="8"/>
  <c r="BI233" i="8"/>
  <c r="BH233" i="8"/>
  <c r="BG233" i="8"/>
  <c r="BO232" i="8"/>
  <c r="BN232" i="8"/>
  <c r="BM232" i="8"/>
  <c r="BL232" i="8"/>
  <c r="BK232" i="8"/>
  <c r="BJ232" i="8"/>
  <c r="BI232" i="8"/>
  <c r="BH232" i="8"/>
  <c r="BG232" i="8"/>
  <c r="BO220" i="8"/>
  <c r="BN220" i="8"/>
  <c r="BM220" i="8"/>
  <c r="BL220" i="8"/>
  <c r="BK220" i="8"/>
  <c r="BJ220" i="8"/>
  <c r="BI220" i="8"/>
  <c r="BH220" i="8"/>
  <c r="BG220" i="8"/>
  <c r="BO219" i="8"/>
  <c r="BN219" i="8"/>
  <c r="BM219" i="8"/>
  <c r="BL219" i="8"/>
  <c r="BK219" i="8"/>
  <c r="BJ219" i="8"/>
  <c r="BI219" i="8"/>
  <c r="BH219" i="8"/>
  <c r="BG219" i="8"/>
  <c r="BO209" i="8"/>
  <c r="BN209" i="8"/>
  <c r="BM209" i="8"/>
  <c r="BL209" i="8"/>
  <c r="BK209" i="8"/>
  <c r="BJ209" i="8"/>
  <c r="BI209" i="8"/>
  <c r="BH209" i="8"/>
  <c r="BG209" i="8"/>
  <c r="BO208" i="8"/>
  <c r="BN208" i="8"/>
  <c r="BM208" i="8"/>
  <c r="BL208" i="8"/>
  <c r="BK208" i="8"/>
  <c r="BJ208" i="8"/>
  <c r="BI208" i="8"/>
  <c r="BH208" i="8"/>
  <c r="BG208" i="8"/>
  <c r="CL244" i="8"/>
  <c r="CK244" i="8"/>
  <c r="CJ244" i="8"/>
  <c r="CI244" i="8"/>
  <c r="CH244" i="8"/>
  <c r="CG244" i="8"/>
  <c r="CF244" i="8"/>
  <c r="CE244" i="8"/>
  <c r="CD244" i="8"/>
  <c r="CL243" i="8"/>
  <c r="CK243" i="8"/>
  <c r="CJ243" i="8"/>
  <c r="CI243" i="8"/>
  <c r="CH243" i="8"/>
  <c r="CG243" i="8"/>
  <c r="CF243" i="8"/>
  <c r="CE243" i="8"/>
  <c r="CD243" i="8"/>
  <c r="CA244" i="8"/>
  <c r="BZ244" i="8"/>
  <c r="BY244" i="8"/>
  <c r="BX244" i="8"/>
  <c r="BW244" i="8"/>
  <c r="BV244" i="8"/>
  <c r="BU244" i="8"/>
  <c r="BT244" i="8"/>
  <c r="BS244" i="8"/>
  <c r="CA243" i="8"/>
  <c r="BZ243" i="8"/>
  <c r="BY243" i="8"/>
  <c r="BX243" i="8"/>
  <c r="BW243" i="8"/>
  <c r="BV243" i="8"/>
  <c r="BU243" i="8"/>
  <c r="BT243" i="8"/>
  <c r="BS243" i="8"/>
  <c r="CA233" i="8"/>
  <c r="BZ233" i="8"/>
  <c r="BY233" i="8"/>
  <c r="BX233" i="8"/>
  <c r="BW233" i="8"/>
  <c r="BV233" i="8"/>
  <c r="BU233" i="8"/>
  <c r="BT233" i="8"/>
  <c r="BS233" i="8"/>
  <c r="CA232" i="8"/>
  <c r="BZ232" i="8"/>
  <c r="BY232" i="8"/>
  <c r="BX232" i="8"/>
  <c r="BW232" i="8"/>
  <c r="BV232" i="8"/>
  <c r="BU232" i="8"/>
  <c r="BT232" i="8"/>
  <c r="BS232" i="8"/>
  <c r="CL233" i="8"/>
  <c r="CK233" i="8"/>
  <c r="CJ233" i="8"/>
  <c r="CI233" i="8"/>
  <c r="CH233" i="8"/>
  <c r="CG233" i="8"/>
  <c r="CF233" i="8"/>
  <c r="CE233" i="8"/>
  <c r="CD233" i="8"/>
  <c r="CL232" i="8"/>
  <c r="CK232" i="8"/>
  <c r="CJ232" i="8"/>
  <c r="CI232" i="8"/>
  <c r="CH232" i="8"/>
  <c r="CG232" i="8"/>
  <c r="CF232" i="8"/>
  <c r="CE232" i="8"/>
  <c r="CD232" i="8"/>
  <c r="CL220" i="8"/>
  <c r="CK220" i="8"/>
  <c r="CJ220" i="8"/>
  <c r="CI220" i="8"/>
  <c r="CH220" i="8"/>
  <c r="CG220" i="8"/>
  <c r="CF220" i="8"/>
  <c r="CE220" i="8"/>
  <c r="CD220" i="8"/>
  <c r="CL219" i="8"/>
  <c r="CK219" i="8"/>
  <c r="CJ219" i="8"/>
  <c r="CI219" i="8"/>
  <c r="CH219" i="8"/>
  <c r="CG219" i="8"/>
  <c r="CF219" i="8"/>
  <c r="CE219" i="8"/>
  <c r="CD219" i="8"/>
  <c r="CL209" i="8"/>
  <c r="CK209" i="8"/>
  <c r="CJ209" i="8"/>
  <c r="CI209" i="8"/>
  <c r="CH209" i="8"/>
  <c r="CG209" i="8"/>
  <c r="CF209" i="8"/>
  <c r="CE209" i="8"/>
  <c r="CD209" i="8"/>
  <c r="CL208" i="8"/>
  <c r="CK208" i="8"/>
  <c r="CJ208" i="8"/>
  <c r="CI208" i="8"/>
  <c r="CH208" i="8"/>
  <c r="CG208" i="8"/>
  <c r="CF208" i="8"/>
  <c r="CE208" i="8"/>
  <c r="CD208" i="8"/>
  <c r="CA209" i="8"/>
  <c r="BZ209" i="8"/>
  <c r="BY209" i="8"/>
  <c r="BX209" i="8"/>
  <c r="BW209" i="8"/>
  <c r="BV209" i="8"/>
  <c r="BU209" i="8"/>
  <c r="BT209" i="8"/>
  <c r="BS209" i="8"/>
  <c r="CA208" i="8"/>
  <c r="BZ208" i="8"/>
  <c r="BY208" i="8"/>
  <c r="BX208" i="8"/>
  <c r="BW208" i="8"/>
  <c r="BV208" i="8"/>
  <c r="BU208" i="8"/>
  <c r="BT208" i="8"/>
  <c r="BS208" i="8"/>
  <c r="D90" i="11"/>
  <c r="BJ32" i="12"/>
  <c r="BK32" i="12"/>
  <c r="BG41" i="12"/>
  <c r="BE42" i="12"/>
  <c r="BF42" i="12"/>
  <c r="BF31" i="12"/>
  <c r="AO44" i="12"/>
  <c r="AN33" i="12"/>
  <c r="AP35" i="12"/>
  <c r="AJ33" i="12"/>
  <c r="AU71" i="11"/>
  <c r="BL44" i="12" s="1"/>
  <c r="AT71" i="11"/>
  <c r="BK44" i="12" s="1"/>
  <c r="AS71" i="11"/>
  <c r="BJ44" i="12" s="1"/>
  <c r="AR71" i="11"/>
  <c r="AP44" i="12" s="1"/>
  <c r="AQ71" i="11"/>
  <c r="AP71" i="11"/>
  <c r="AN44" i="12" s="1"/>
  <c r="AO71" i="11"/>
  <c r="AN71" i="11"/>
  <c r="AM71" i="11"/>
  <c r="AI71" i="11"/>
  <c r="BL35" i="12" s="1"/>
  <c r="AH71" i="11"/>
  <c r="BK35" i="12" s="1"/>
  <c r="AG71" i="11"/>
  <c r="BJ35" i="12" s="1"/>
  <c r="AF71" i="11"/>
  <c r="AE71" i="11"/>
  <c r="AO35" i="12" s="1"/>
  <c r="AD71" i="11"/>
  <c r="AN35" i="12" s="1"/>
  <c r="AC71" i="11"/>
  <c r="AB71" i="11"/>
  <c r="AA71" i="11"/>
  <c r="AU70" i="11"/>
  <c r="BL43" i="12" s="1"/>
  <c r="AT70" i="11"/>
  <c r="BK43" i="12" s="1"/>
  <c r="AS70" i="11"/>
  <c r="BJ43" i="12" s="1"/>
  <c r="AR70" i="11"/>
  <c r="AP43" i="12" s="1"/>
  <c r="AQ70" i="11"/>
  <c r="AO43" i="12" s="1"/>
  <c r="AP70" i="11"/>
  <c r="AN43" i="12" s="1"/>
  <c r="AO70" i="11"/>
  <c r="AN70" i="11"/>
  <c r="AM70" i="11"/>
  <c r="AI70" i="11"/>
  <c r="BL34" i="12" s="1"/>
  <c r="AH70" i="11"/>
  <c r="BK34" i="12" s="1"/>
  <c r="AG70" i="11"/>
  <c r="BJ34" i="12" s="1"/>
  <c r="AF70" i="11"/>
  <c r="AP34" i="12" s="1"/>
  <c r="AE70" i="11"/>
  <c r="AO34" i="12" s="1"/>
  <c r="AD70" i="11"/>
  <c r="AN34" i="12" s="1"/>
  <c r="AC70" i="11"/>
  <c r="AB70" i="11"/>
  <c r="AA70" i="11"/>
  <c r="AU69" i="11"/>
  <c r="BL42" i="12" s="1"/>
  <c r="AT69" i="11"/>
  <c r="BK42" i="12" s="1"/>
  <c r="AS69" i="11"/>
  <c r="BJ42" i="12" s="1"/>
  <c r="AR69" i="11"/>
  <c r="AP42" i="12" s="1"/>
  <c r="AQ69" i="11"/>
  <c r="AO42" i="12" s="1"/>
  <c r="AP69" i="11"/>
  <c r="AN42" i="12" s="1"/>
  <c r="AO69" i="11"/>
  <c r="AN69" i="11"/>
  <c r="AM69" i="11"/>
  <c r="AI69" i="11"/>
  <c r="BL33" i="12" s="1"/>
  <c r="AH69" i="11"/>
  <c r="BK33" i="12" s="1"/>
  <c r="AG69" i="11"/>
  <c r="BJ33" i="12" s="1"/>
  <c r="AF69" i="11"/>
  <c r="AP33" i="12" s="1"/>
  <c r="AE69" i="11"/>
  <c r="AO33" i="12" s="1"/>
  <c r="AD69" i="11"/>
  <c r="AC69" i="11"/>
  <c r="AB69" i="11"/>
  <c r="AA69" i="11"/>
  <c r="AU68" i="11"/>
  <c r="BL41" i="12" s="1"/>
  <c r="AT68" i="11"/>
  <c r="BK41" i="12" s="1"/>
  <c r="AS68" i="11"/>
  <c r="BJ41" i="12" s="1"/>
  <c r="AR68" i="11"/>
  <c r="AP41" i="12" s="1"/>
  <c r="AQ68" i="11"/>
  <c r="AO41" i="12" s="1"/>
  <c r="AP68" i="11"/>
  <c r="AN41" i="12" s="1"/>
  <c r="AO68" i="11"/>
  <c r="AN68" i="11"/>
  <c r="AM68" i="11"/>
  <c r="AI68" i="11"/>
  <c r="BL32" i="12" s="1"/>
  <c r="AH68" i="11"/>
  <c r="AG68" i="11"/>
  <c r="AF68" i="11"/>
  <c r="AP32" i="12" s="1"/>
  <c r="AE68" i="11"/>
  <c r="AO32" i="12" s="1"/>
  <c r="AD68" i="11"/>
  <c r="AN32" i="12" s="1"/>
  <c r="AC68" i="11"/>
  <c r="AB68" i="11"/>
  <c r="AA68" i="11"/>
  <c r="AU67" i="11"/>
  <c r="BL40" i="12" s="1"/>
  <c r="AT67" i="11"/>
  <c r="AS67" i="11"/>
  <c r="AR67" i="11"/>
  <c r="AQ67" i="11"/>
  <c r="AO40" i="12" s="1"/>
  <c r="AP67" i="11"/>
  <c r="AN40" i="12" s="1"/>
  <c r="AO67" i="11"/>
  <c r="AN67" i="11"/>
  <c r="AM67" i="11"/>
  <c r="AI67" i="11"/>
  <c r="AH67" i="11"/>
  <c r="AG67" i="11"/>
  <c r="AF67" i="11"/>
  <c r="AP31" i="12" s="1"/>
  <c r="AE67" i="11"/>
  <c r="AO31" i="12" s="1"/>
  <c r="AD67" i="11"/>
  <c r="AC67" i="11"/>
  <c r="AB67" i="11"/>
  <c r="AA67" i="11"/>
  <c r="AU60" i="11"/>
  <c r="BG44" i="12" s="1"/>
  <c r="AT60" i="11"/>
  <c r="BF44" i="12" s="1"/>
  <c r="AS60" i="11"/>
  <c r="BE44" i="12" s="1"/>
  <c r="AR60" i="11"/>
  <c r="AK44" i="12" s="1"/>
  <c r="AQ60" i="11"/>
  <c r="AJ44" i="12" s="1"/>
  <c r="AP60" i="11"/>
  <c r="AI44" i="12" s="1"/>
  <c r="AO60" i="11"/>
  <c r="AN60" i="11"/>
  <c r="AM60" i="11"/>
  <c r="AI60" i="11"/>
  <c r="BG35" i="12" s="1"/>
  <c r="AH60" i="11"/>
  <c r="BF35" i="12" s="1"/>
  <c r="AG60" i="11"/>
  <c r="BE35" i="12" s="1"/>
  <c r="AF60" i="11"/>
  <c r="AK35" i="12" s="1"/>
  <c r="AE60" i="11"/>
  <c r="AJ35" i="12" s="1"/>
  <c r="AD60" i="11"/>
  <c r="AI35" i="12" s="1"/>
  <c r="AC60" i="11"/>
  <c r="AB60" i="11"/>
  <c r="AA60" i="11"/>
  <c r="AU59" i="11"/>
  <c r="BG43" i="12" s="1"/>
  <c r="AT59" i="11"/>
  <c r="BF43" i="12" s="1"/>
  <c r="AS59" i="11"/>
  <c r="BE43" i="12" s="1"/>
  <c r="AR59" i="11"/>
  <c r="AK43" i="12" s="1"/>
  <c r="AQ59" i="11"/>
  <c r="AJ43" i="12" s="1"/>
  <c r="AP59" i="11"/>
  <c r="AI43" i="12" s="1"/>
  <c r="AO59" i="11"/>
  <c r="AN59" i="11"/>
  <c r="AM59" i="11"/>
  <c r="AI59" i="11"/>
  <c r="BG34" i="12" s="1"/>
  <c r="AH59" i="11"/>
  <c r="BF34" i="12" s="1"/>
  <c r="AG59" i="11"/>
  <c r="BE34" i="12" s="1"/>
  <c r="AF59" i="11"/>
  <c r="AK34" i="12" s="1"/>
  <c r="AE59" i="11"/>
  <c r="AJ34" i="12" s="1"/>
  <c r="AD59" i="11"/>
  <c r="AI34" i="12" s="1"/>
  <c r="AC59" i="11"/>
  <c r="AB59" i="11"/>
  <c r="AA59" i="11"/>
  <c r="AU58" i="11"/>
  <c r="AT58" i="11"/>
  <c r="AS58" i="11"/>
  <c r="AR58" i="11"/>
  <c r="AK42" i="12" s="1"/>
  <c r="AQ58" i="11"/>
  <c r="AJ42" i="12" s="1"/>
  <c r="AP58" i="11"/>
  <c r="AI42" i="12" s="1"/>
  <c r="AI58" i="12" s="1"/>
  <c r="AO58" i="11"/>
  <c r="AN58" i="11"/>
  <c r="AM58" i="11"/>
  <c r="AI58" i="11"/>
  <c r="BG33" i="12" s="1"/>
  <c r="BG51" i="12" s="1"/>
  <c r="AH58" i="11"/>
  <c r="BF33" i="12" s="1"/>
  <c r="AG58" i="11"/>
  <c r="BE33" i="12" s="1"/>
  <c r="AF58" i="11"/>
  <c r="AK33" i="12" s="1"/>
  <c r="AE58" i="11"/>
  <c r="AD58" i="11"/>
  <c r="AI33" i="12" s="1"/>
  <c r="AC58" i="11"/>
  <c r="AB58" i="11"/>
  <c r="AA58" i="11"/>
  <c r="AU57" i="11"/>
  <c r="AT57" i="11"/>
  <c r="BF41" i="12" s="1"/>
  <c r="AS57" i="11"/>
  <c r="BE41" i="12" s="1"/>
  <c r="AR57" i="11"/>
  <c r="AK41" i="12" s="1"/>
  <c r="AQ57" i="11"/>
  <c r="AJ41" i="12" s="1"/>
  <c r="AP57" i="11"/>
  <c r="AI41" i="12" s="1"/>
  <c r="AO57" i="11"/>
  <c r="AN57" i="11"/>
  <c r="AM57" i="11"/>
  <c r="AI57" i="11"/>
  <c r="BG32" i="12" s="1"/>
  <c r="AH57" i="11"/>
  <c r="BF32" i="12" s="1"/>
  <c r="AG57" i="11"/>
  <c r="BE32" i="12" s="1"/>
  <c r="AF57" i="11"/>
  <c r="AK32" i="12" s="1"/>
  <c r="AE57" i="11"/>
  <c r="AJ32" i="12" s="1"/>
  <c r="AD57" i="11"/>
  <c r="AC57" i="11"/>
  <c r="AB57" i="11"/>
  <c r="AA57" i="11"/>
  <c r="AU56" i="11"/>
  <c r="AT56" i="11"/>
  <c r="BF40" i="12" s="1"/>
  <c r="AS56" i="11"/>
  <c r="AR56" i="11"/>
  <c r="AQ56" i="11"/>
  <c r="AP56" i="11"/>
  <c r="AI40" i="12" s="1"/>
  <c r="AO56" i="11"/>
  <c r="AN56" i="11"/>
  <c r="AM56" i="11"/>
  <c r="AI56" i="11"/>
  <c r="BG31" i="12" s="1"/>
  <c r="AH56" i="11"/>
  <c r="AG56" i="11"/>
  <c r="AF56" i="11"/>
  <c r="AE56" i="11"/>
  <c r="AJ31" i="12" s="1"/>
  <c r="AD56" i="11"/>
  <c r="AI31" i="12" s="1"/>
  <c r="AC56" i="11"/>
  <c r="AB56" i="11"/>
  <c r="AA56" i="11"/>
  <c r="AD43" i="12"/>
  <c r="AD35" i="12"/>
  <c r="AU257" i="9"/>
  <c r="P201" i="12" s="1"/>
  <c r="AT257" i="9"/>
  <c r="O201" i="12" s="1"/>
  <c r="AS257" i="9"/>
  <c r="N201" i="12" s="1"/>
  <c r="AR257" i="9"/>
  <c r="M201" i="12" s="1"/>
  <c r="AQ257" i="9"/>
  <c r="L201" i="12" s="1"/>
  <c r="AP257" i="9"/>
  <c r="K201" i="12" s="1"/>
  <c r="AO257" i="9"/>
  <c r="J201" i="12" s="1"/>
  <c r="AN257" i="9"/>
  <c r="I201" i="12" s="1"/>
  <c r="AM257" i="9"/>
  <c r="H201" i="12" s="1"/>
  <c r="AL257" i="9"/>
  <c r="G201" i="12" s="1"/>
  <c r="AK257" i="9"/>
  <c r="F201" i="12" s="1"/>
  <c r="AJ257" i="9"/>
  <c r="E201" i="12" s="1"/>
  <c r="AU256" i="9"/>
  <c r="P200" i="12" s="1"/>
  <c r="AT256" i="9"/>
  <c r="O200" i="12" s="1"/>
  <c r="AS256" i="9"/>
  <c r="N200" i="12" s="1"/>
  <c r="AR256" i="9"/>
  <c r="M200" i="12" s="1"/>
  <c r="AQ256" i="9"/>
  <c r="L200" i="12" s="1"/>
  <c r="AP256" i="9"/>
  <c r="K200" i="12" s="1"/>
  <c r="AO256" i="9"/>
  <c r="J200" i="12" s="1"/>
  <c r="AN256" i="9"/>
  <c r="I200" i="12" s="1"/>
  <c r="AM256" i="9"/>
  <c r="H200" i="12" s="1"/>
  <c r="AL256" i="9"/>
  <c r="G200" i="12" s="1"/>
  <c r="AK256" i="9"/>
  <c r="F200" i="12" s="1"/>
  <c r="AJ256" i="9"/>
  <c r="E200" i="12" s="1"/>
  <c r="AU255" i="9"/>
  <c r="P199" i="12" s="1"/>
  <c r="AT255" i="9"/>
  <c r="O199" i="12" s="1"/>
  <c r="AS255" i="9"/>
  <c r="N199" i="12" s="1"/>
  <c r="AR255" i="9"/>
  <c r="M199" i="12" s="1"/>
  <c r="AQ255" i="9"/>
  <c r="L199" i="12" s="1"/>
  <c r="AP255" i="9"/>
  <c r="K199" i="12" s="1"/>
  <c r="AO255" i="9"/>
  <c r="J199" i="12" s="1"/>
  <c r="AN255" i="9"/>
  <c r="I199" i="12" s="1"/>
  <c r="AM255" i="9"/>
  <c r="H199" i="12" s="1"/>
  <c r="AL255" i="9"/>
  <c r="G199" i="12" s="1"/>
  <c r="AK255" i="9"/>
  <c r="F199" i="12" s="1"/>
  <c r="AJ255" i="9"/>
  <c r="E199" i="12" s="1"/>
  <c r="AU254" i="9"/>
  <c r="P198" i="12" s="1"/>
  <c r="AT254" i="9"/>
  <c r="O198" i="12" s="1"/>
  <c r="AS254" i="9"/>
  <c r="N198" i="12" s="1"/>
  <c r="AR254" i="9"/>
  <c r="M198" i="12" s="1"/>
  <c r="AQ254" i="9"/>
  <c r="L198" i="12" s="1"/>
  <c r="AP254" i="9"/>
  <c r="K198" i="12" s="1"/>
  <c r="AO254" i="9"/>
  <c r="J198" i="12" s="1"/>
  <c r="AN254" i="9"/>
  <c r="I198" i="12" s="1"/>
  <c r="AM254" i="9"/>
  <c r="H198" i="12" s="1"/>
  <c r="AL254" i="9"/>
  <c r="G198" i="12" s="1"/>
  <c r="AK254" i="9"/>
  <c r="F198" i="12" s="1"/>
  <c r="AJ254" i="9"/>
  <c r="E198" i="12" s="1"/>
  <c r="AU253" i="9"/>
  <c r="P197" i="12" s="1"/>
  <c r="AT253" i="9"/>
  <c r="O197" i="12" s="1"/>
  <c r="AS253" i="9"/>
  <c r="N197" i="12" s="1"/>
  <c r="AR253" i="9"/>
  <c r="M197" i="12" s="1"/>
  <c r="AQ253" i="9"/>
  <c r="L197" i="12" s="1"/>
  <c r="AP253" i="9"/>
  <c r="K197" i="12" s="1"/>
  <c r="AO253" i="9"/>
  <c r="J197" i="12" s="1"/>
  <c r="AN253" i="9"/>
  <c r="I197" i="12" s="1"/>
  <c r="AM253" i="9"/>
  <c r="H197" i="12" s="1"/>
  <c r="AL253" i="9"/>
  <c r="G197" i="12" s="1"/>
  <c r="AK253" i="9"/>
  <c r="F197" i="12" s="1"/>
  <c r="AJ253" i="9"/>
  <c r="E197" i="12" s="1"/>
  <c r="AD257" i="9"/>
  <c r="P180" i="12" s="1"/>
  <c r="AC257" i="9"/>
  <c r="O180" i="12" s="1"/>
  <c r="AB257" i="9"/>
  <c r="N180" i="12" s="1"/>
  <c r="AA257" i="9"/>
  <c r="M180" i="12" s="1"/>
  <c r="Z257" i="9"/>
  <c r="L180" i="12" s="1"/>
  <c r="Y257" i="9"/>
  <c r="K180" i="12" s="1"/>
  <c r="X257" i="9"/>
  <c r="J180" i="12" s="1"/>
  <c r="W257" i="9"/>
  <c r="I180" i="12" s="1"/>
  <c r="V257" i="9"/>
  <c r="H180" i="12" s="1"/>
  <c r="U257" i="9"/>
  <c r="G180" i="12" s="1"/>
  <c r="T257" i="9"/>
  <c r="F180" i="12" s="1"/>
  <c r="S257" i="9"/>
  <c r="E180" i="12" s="1"/>
  <c r="AD256" i="9"/>
  <c r="P179" i="12" s="1"/>
  <c r="AC256" i="9"/>
  <c r="O179" i="12" s="1"/>
  <c r="AB256" i="9"/>
  <c r="N179" i="12" s="1"/>
  <c r="AA256" i="9"/>
  <c r="M179" i="12" s="1"/>
  <c r="Z256" i="9"/>
  <c r="L179" i="12" s="1"/>
  <c r="Y256" i="9"/>
  <c r="K179" i="12" s="1"/>
  <c r="X256" i="9"/>
  <c r="J179" i="12" s="1"/>
  <c r="W256" i="9"/>
  <c r="I179" i="12" s="1"/>
  <c r="V256" i="9"/>
  <c r="H179" i="12" s="1"/>
  <c r="U256" i="9"/>
  <c r="G179" i="12" s="1"/>
  <c r="T256" i="9"/>
  <c r="F179" i="12" s="1"/>
  <c r="S256" i="9"/>
  <c r="E179" i="12" s="1"/>
  <c r="AD255" i="9"/>
  <c r="P178" i="12" s="1"/>
  <c r="AC255" i="9"/>
  <c r="O178" i="12" s="1"/>
  <c r="AB255" i="9"/>
  <c r="N178" i="12" s="1"/>
  <c r="AA255" i="9"/>
  <c r="M178" i="12" s="1"/>
  <c r="Z255" i="9"/>
  <c r="L178" i="12" s="1"/>
  <c r="Y255" i="9"/>
  <c r="K178" i="12" s="1"/>
  <c r="X255" i="9"/>
  <c r="J178" i="12" s="1"/>
  <c r="W255" i="9"/>
  <c r="I178" i="12" s="1"/>
  <c r="V255" i="9"/>
  <c r="H178" i="12" s="1"/>
  <c r="U255" i="9"/>
  <c r="G178" i="12" s="1"/>
  <c r="T255" i="9"/>
  <c r="F178" i="12" s="1"/>
  <c r="S255" i="9"/>
  <c r="E178" i="12" s="1"/>
  <c r="AD254" i="9"/>
  <c r="P177" i="12" s="1"/>
  <c r="AC254" i="9"/>
  <c r="O177" i="12" s="1"/>
  <c r="AB254" i="9"/>
  <c r="N177" i="12" s="1"/>
  <c r="AA254" i="9"/>
  <c r="M177" i="12" s="1"/>
  <c r="Z254" i="9"/>
  <c r="L177" i="12" s="1"/>
  <c r="Y254" i="9"/>
  <c r="K177" i="12" s="1"/>
  <c r="X254" i="9"/>
  <c r="J177" i="12" s="1"/>
  <c r="W254" i="9"/>
  <c r="I177" i="12" s="1"/>
  <c r="V254" i="9"/>
  <c r="H177" i="12" s="1"/>
  <c r="U254" i="9"/>
  <c r="G177" i="12" s="1"/>
  <c r="T254" i="9"/>
  <c r="F177" i="12" s="1"/>
  <c r="S254" i="9"/>
  <c r="E177" i="12" s="1"/>
  <c r="AD253" i="9"/>
  <c r="P176" i="12" s="1"/>
  <c r="AC253" i="9"/>
  <c r="O176" i="12" s="1"/>
  <c r="AB253" i="9"/>
  <c r="N176" i="12" s="1"/>
  <c r="AA253" i="9"/>
  <c r="M176" i="12" s="1"/>
  <c r="Z253" i="9"/>
  <c r="L176" i="12" s="1"/>
  <c r="Y253" i="9"/>
  <c r="K176" i="12" s="1"/>
  <c r="X253" i="9"/>
  <c r="J176" i="12" s="1"/>
  <c r="W253" i="9"/>
  <c r="I176" i="12" s="1"/>
  <c r="V253" i="9"/>
  <c r="H176" i="12" s="1"/>
  <c r="U253" i="9"/>
  <c r="G176" i="12" s="1"/>
  <c r="T253" i="9"/>
  <c r="F176" i="12" s="1"/>
  <c r="S253" i="9"/>
  <c r="E176" i="12" s="1"/>
  <c r="AU267" i="9"/>
  <c r="P211" i="12" s="1"/>
  <c r="AT267" i="9"/>
  <c r="O211" i="12" s="1"/>
  <c r="AS267" i="9"/>
  <c r="N211" i="12" s="1"/>
  <c r="AR267" i="9"/>
  <c r="M211" i="12" s="1"/>
  <c r="AQ267" i="9"/>
  <c r="L211" i="12" s="1"/>
  <c r="AP267" i="9"/>
  <c r="K211" i="12" s="1"/>
  <c r="AO267" i="9"/>
  <c r="J211" i="12" s="1"/>
  <c r="AN267" i="9"/>
  <c r="I211" i="12" s="1"/>
  <c r="AM267" i="9"/>
  <c r="H211" i="12" s="1"/>
  <c r="AL267" i="9"/>
  <c r="G211" i="12" s="1"/>
  <c r="AK267" i="9"/>
  <c r="F211" i="12" s="1"/>
  <c r="AJ267" i="9"/>
  <c r="E211" i="12" s="1"/>
  <c r="AU266" i="9"/>
  <c r="P210" i="12" s="1"/>
  <c r="AT266" i="9"/>
  <c r="O210" i="12" s="1"/>
  <c r="AS266" i="9"/>
  <c r="N210" i="12" s="1"/>
  <c r="AR266" i="9"/>
  <c r="M210" i="12" s="1"/>
  <c r="AQ266" i="9"/>
  <c r="L210" i="12" s="1"/>
  <c r="AP266" i="9"/>
  <c r="K210" i="12" s="1"/>
  <c r="AO266" i="9"/>
  <c r="J210" i="12" s="1"/>
  <c r="AN266" i="9"/>
  <c r="I210" i="12" s="1"/>
  <c r="AM266" i="9"/>
  <c r="H210" i="12" s="1"/>
  <c r="AL266" i="9"/>
  <c r="G210" i="12" s="1"/>
  <c r="AK266" i="9"/>
  <c r="F210" i="12" s="1"/>
  <c r="AJ266" i="9"/>
  <c r="E210" i="12" s="1"/>
  <c r="AU265" i="9"/>
  <c r="P209" i="12" s="1"/>
  <c r="AT265" i="9"/>
  <c r="O209" i="12" s="1"/>
  <c r="AS265" i="9"/>
  <c r="N209" i="12" s="1"/>
  <c r="AR265" i="9"/>
  <c r="M209" i="12" s="1"/>
  <c r="AQ265" i="9"/>
  <c r="L209" i="12" s="1"/>
  <c r="AP265" i="9"/>
  <c r="K209" i="12" s="1"/>
  <c r="AO265" i="9"/>
  <c r="J209" i="12" s="1"/>
  <c r="AN265" i="9"/>
  <c r="I209" i="12" s="1"/>
  <c r="AM265" i="9"/>
  <c r="H209" i="12" s="1"/>
  <c r="AL265" i="9"/>
  <c r="G209" i="12" s="1"/>
  <c r="AK265" i="9"/>
  <c r="F209" i="12" s="1"/>
  <c r="AJ265" i="9"/>
  <c r="E209" i="12" s="1"/>
  <c r="AU264" i="9"/>
  <c r="P208" i="12" s="1"/>
  <c r="AT264" i="9"/>
  <c r="O208" i="12" s="1"/>
  <c r="AS264" i="9"/>
  <c r="N208" i="12" s="1"/>
  <c r="AR264" i="9"/>
  <c r="M208" i="12" s="1"/>
  <c r="AQ264" i="9"/>
  <c r="L208" i="12" s="1"/>
  <c r="AP264" i="9"/>
  <c r="K208" i="12" s="1"/>
  <c r="AO264" i="9"/>
  <c r="J208" i="12" s="1"/>
  <c r="AN264" i="9"/>
  <c r="I208" i="12" s="1"/>
  <c r="AM264" i="9"/>
  <c r="H208" i="12" s="1"/>
  <c r="AL264" i="9"/>
  <c r="G208" i="12" s="1"/>
  <c r="AK264" i="9"/>
  <c r="F208" i="12" s="1"/>
  <c r="AJ264" i="9"/>
  <c r="E208" i="12" s="1"/>
  <c r="AU263" i="9"/>
  <c r="P207" i="12" s="1"/>
  <c r="AT263" i="9"/>
  <c r="O207" i="12" s="1"/>
  <c r="AS263" i="9"/>
  <c r="N207" i="12" s="1"/>
  <c r="AR263" i="9"/>
  <c r="M207" i="12" s="1"/>
  <c r="AQ263" i="9"/>
  <c r="L207" i="12" s="1"/>
  <c r="AP263" i="9"/>
  <c r="K207" i="12" s="1"/>
  <c r="AO263" i="9"/>
  <c r="J207" i="12" s="1"/>
  <c r="AN263" i="9"/>
  <c r="I207" i="12" s="1"/>
  <c r="AM263" i="9"/>
  <c r="H207" i="12" s="1"/>
  <c r="AL263" i="9"/>
  <c r="G207" i="12" s="1"/>
  <c r="AK263" i="9"/>
  <c r="F207" i="12" s="1"/>
  <c r="AJ263" i="9"/>
  <c r="E207" i="12" s="1"/>
  <c r="AD267" i="9"/>
  <c r="P190" i="12" s="1"/>
  <c r="AC267" i="9"/>
  <c r="O190" i="12" s="1"/>
  <c r="AB267" i="9"/>
  <c r="N190" i="12" s="1"/>
  <c r="AA267" i="9"/>
  <c r="M190" i="12" s="1"/>
  <c r="Z267" i="9"/>
  <c r="L190" i="12" s="1"/>
  <c r="Y267" i="9"/>
  <c r="K190" i="12" s="1"/>
  <c r="X267" i="9"/>
  <c r="J190" i="12" s="1"/>
  <c r="W267" i="9"/>
  <c r="I190" i="12" s="1"/>
  <c r="V267" i="9"/>
  <c r="H190" i="12" s="1"/>
  <c r="U267" i="9"/>
  <c r="G190" i="12" s="1"/>
  <c r="T267" i="9"/>
  <c r="F190" i="12" s="1"/>
  <c r="S267" i="9"/>
  <c r="E190" i="12" s="1"/>
  <c r="AD266" i="9"/>
  <c r="P189" i="12" s="1"/>
  <c r="AC266" i="9"/>
  <c r="O189" i="12" s="1"/>
  <c r="AB266" i="9"/>
  <c r="N189" i="12" s="1"/>
  <c r="AA266" i="9"/>
  <c r="M189" i="12" s="1"/>
  <c r="Z266" i="9"/>
  <c r="L189" i="12" s="1"/>
  <c r="Y266" i="9"/>
  <c r="K189" i="12" s="1"/>
  <c r="X266" i="9"/>
  <c r="J189" i="12" s="1"/>
  <c r="W266" i="9"/>
  <c r="I189" i="12" s="1"/>
  <c r="V266" i="9"/>
  <c r="H189" i="12" s="1"/>
  <c r="U266" i="9"/>
  <c r="G189" i="12" s="1"/>
  <c r="T266" i="9"/>
  <c r="F189" i="12" s="1"/>
  <c r="S266" i="9"/>
  <c r="E189" i="12" s="1"/>
  <c r="AD265" i="9"/>
  <c r="P188" i="12" s="1"/>
  <c r="AC265" i="9"/>
  <c r="O188" i="12" s="1"/>
  <c r="AB265" i="9"/>
  <c r="N188" i="12" s="1"/>
  <c r="AA265" i="9"/>
  <c r="M188" i="12" s="1"/>
  <c r="Z265" i="9"/>
  <c r="L188" i="12" s="1"/>
  <c r="Y265" i="9"/>
  <c r="K188" i="12" s="1"/>
  <c r="X265" i="9"/>
  <c r="J188" i="12" s="1"/>
  <c r="W265" i="9"/>
  <c r="I188" i="12" s="1"/>
  <c r="V265" i="9"/>
  <c r="H188" i="12" s="1"/>
  <c r="U265" i="9"/>
  <c r="G188" i="12" s="1"/>
  <c r="T265" i="9"/>
  <c r="F188" i="12" s="1"/>
  <c r="S265" i="9"/>
  <c r="E188" i="12" s="1"/>
  <c r="AD264" i="9"/>
  <c r="P187" i="12" s="1"/>
  <c r="AC264" i="9"/>
  <c r="O187" i="12" s="1"/>
  <c r="AB264" i="9"/>
  <c r="N187" i="12" s="1"/>
  <c r="AA264" i="9"/>
  <c r="M187" i="12" s="1"/>
  <c r="Z264" i="9"/>
  <c r="L187" i="12" s="1"/>
  <c r="Y264" i="9"/>
  <c r="K187" i="12" s="1"/>
  <c r="X264" i="9"/>
  <c r="J187" i="12" s="1"/>
  <c r="W264" i="9"/>
  <c r="I187" i="12" s="1"/>
  <c r="V264" i="9"/>
  <c r="H187" i="12" s="1"/>
  <c r="U264" i="9"/>
  <c r="G187" i="12" s="1"/>
  <c r="T264" i="9"/>
  <c r="F187" i="12" s="1"/>
  <c r="S264" i="9"/>
  <c r="E187" i="12" s="1"/>
  <c r="AD263" i="9"/>
  <c r="P186" i="12" s="1"/>
  <c r="AC263" i="9"/>
  <c r="O186" i="12" s="1"/>
  <c r="AB263" i="9"/>
  <c r="N186" i="12" s="1"/>
  <c r="AA263" i="9"/>
  <c r="M186" i="12" s="1"/>
  <c r="Z263" i="9"/>
  <c r="L186" i="12" s="1"/>
  <c r="Y263" i="9"/>
  <c r="K186" i="12" s="1"/>
  <c r="X263" i="9"/>
  <c r="J186" i="12" s="1"/>
  <c r="W263" i="9"/>
  <c r="I186" i="12" s="1"/>
  <c r="V263" i="9"/>
  <c r="H186" i="12" s="1"/>
  <c r="U263" i="9"/>
  <c r="G186" i="12" s="1"/>
  <c r="T263" i="9"/>
  <c r="F186" i="12" s="1"/>
  <c r="S263" i="9"/>
  <c r="E186" i="12" s="1"/>
  <c r="AU277" i="9"/>
  <c r="AK201" i="12" s="1"/>
  <c r="AT277" i="9"/>
  <c r="AJ201" i="12" s="1"/>
  <c r="AS277" i="9"/>
  <c r="AI201" i="12" s="1"/>
  <c r="AR277" i="9"/>
  <c r="AH201" i="12" s="1"/>
  <c r="AQ277" i="9"/>
  <c r="AG201" i="12" s="1"/>
  <c r="AP277" i="9"/>
  <c r="AF201" i="12" s="1"/>
  <c r="AO277" i="9"/>
  <c r="AE201" i="12" s="1"/>
  <c r="AN277" i="9"/>
  <c r="AD201" i="12" s="1"/>
  <c r="AM277" i="9"/>
  <c r="AC201" i="12" s="1"/>
  <c r="AL277" i="9"/>
  <c r="AB201" i="12" s="1"/>
  <c r="AK277" i="9"/>
  <c r="AA201" i="12" s="1"/>
  <c r="AJ277" i="9"/>
  <c r="Z201" i="12" s="1"/>
  <c r="AU276" i="9"/>
  <c r="AK200" i="12" s="1"/>
  <c r="AT276" i="9"/>
  <c r="AJ200" i="12" s="1"/>
  <c r="AS276" i="9"/>
  <c r="AI200" i="12" s="1"/>
  <c r="AR276" i="9"/>
  <c r="AH200" i="12" s="1"/>
  <c r="AQ276" i="9"/>
  <c r="AG200" i="12" s="1"/>
  <c r="AP276" i="9"/>
  <c r="AF200" i="12" s="1"/>
  <c r="AO276" i="9"/>
  <c r="AE200" i="12" s="1"/>
  <c r="AN276" i="9"/>
  <c r="AD200" i="12" s="1"/>
  <c r="AM276" i="9"/>
  <c r="AC200" i="12" s="1"/>
  <c r="AL276" i="9"/>
  <c r="AB200" i="12" s="1"/>
  <c r="AK276" i="9"/>
  <c r="AA200" i="12" s="1"/>
  <c r="AJ276" i="9"/>
  <c r="Z200" i="12" s="1"/>
  <c r="AU275" i="9"/>
  <c r="AK199" i="12" s="1"/>
  <c r="AT275" i="9"/>
  <c r="AJ199" i="12" s="1"/>
  <c r="AS275" i="9"/>
  <c r="AI199" i="12" s="1"/>
  <c r="AR275" i="9"/>
  <c r="AH199" i="12" s="1"/>
  <c r="AQ275" i="9"/>
  <c r="AG199" i="12" s="1"/>
  <c r="AP275" i="9"/>
  <c r="AF199" i="12" s="1"/>
  <c r="AO275" i="9"/>
  <c r="AE199" i="12" s="1"/>
  <c r="AN275" i="9"/>
  <c r="AD199" i="12" s="1"/>
  <c r="AM275" i="9"/>
  <c r="AC199" i="12" s="1"/>
  <c r="AL275" i="9"/>
  <c r="AB199" i="12" s="1"/>
  <c r="AK275" i="9"/>
  <c r="AA199" i="12" s="1"/>
  <c r="AJ275" i="9"/>
  <c r="Z199" i="12" s="1"/>
  <c r="AU274" i="9"/>
  <c r="AK198" i="12" s="1"/>
  <c r="AT274" i="9"/>
  <c r="AJ198" i="12" s="1"/>
  <c r="AS274" i="9"/>
  <c r="AI198" i="12" s="1"/>
  <c r="AR274" i="9"/>
  <c r="AH198" i="12" s="1"/>
  <c r="AQ274" i="9"/>
  <c r="AG198" i="12" s="1"/>
  <c r="AP274" i="9"/>
  <c r="AF198" i="12" s="1"/>
  <c r="AO274" i="9"/>
  <c r="AE198" i="12" s="1"/>
  <c r="AN274" i="9"/>
  <c r="AD198" i="12" s="1"/>
  <c r="AM274" i="9"/>
  <c r="AC198" i="12" s="1"/>
  <c r="AL274" i="9"/>
  <c r="AB198" i="12" s="1"/>
  <c r="AK274" i="9"/>
  <c r="AA198" i="12" s="1"/>
  <c r="AJ274" i="9"/>
  <c r="Z198" i="12" s="1"/>
  <c r="AU273" i="9"/>
  <c r="AK197" i="12" s="1"/>
  <c r="AT273" i="9"/>
  <c r="AJ197" i="12" s="1"/>
  <c r="AS273" i="9"/>
  <c r="AI197" i="12" s="1"/>
  <c r="AR273" i="9"/>
  <c r="AH197" i="12" s="1"/>
  <c r="AQ273" i="9"/>
  <c r="AG197" i="12" s="1"/>
  <c r="AP273" i="9"/>
  <c r="AF197" i="12" s="1"/>
  <c r="AO273" i="9"/>
  <c r="AE197" i="12" s="1"/>
  <c r="AN273" i="9"/>
  <c r="AD197" i="12" s="1"/>
  <c r="AM273" i="9"/>
  <c r="AC197" i="12" s="1"/>
  <c r="AL273" i="9"/>
  <c r="AB197" i="12" s="1"/>
  <c r="AK273" i="9"/>
  <c r="AA197" i="12" s="1"/>
  <c r="AJ273" i="9"/>
  <c r="Z197" i="12" s="1"/>
  <c r="AD277" i="9"/>
  <c r="AK180" i="12" s="1"/>
  <c r="AC277" i="9"/>
  <c r="AJ180" i="12" s="1"/>
  <c r="AB277" i="9"/>
  <c r="AI180" i="12" s="1"/>
  <c r="AA277" i="9"/>
  <c r="AH180" i="12" s="1"/>
  <c r="Z277" i="9"/>
  <c r="AG180" i="12" s="1"/>
  <c r="Y277" i="9"/>
  <c r="AF180" i="12" s="1"/>
  <c r="X277" i="9"/>
  <c r="AE180" i="12" s="1"/>
  <c r="W277" i="9"/>
  <c r="AD180" i="12" s="1"/>
  <c r="V277" i="9"/>
  <c r="AC180" i="12" s="1"/>
  <c r="U277" i="9"/>
  <c r="AB180" i="12" s="1"/>
  <c r="T277" i="9"/>
  <c r="AA180" i="12" s="1"/>
  <c r="S277" i="9"/>
  <c r="Z180" i="12" s="1"/>
  <c r="AD276" i="9"/>
  <c r="AK179" i="12" s="1"/>
  <c r="AC276" i="9"/>
  <c r="AJ179" i="12" s="1"/>
  <c r="AB276" i="9"/>
  <c r="AI179" i="12" s="1"/>
  <c r="AA276" i="9"/>
  <c r="AH179" i="12" s="1"/>
  <c r="Z276" i="9"/>
  <c r="AG179" i="12" s="1"/>
  <c r="Y276" i="9"/>
  <c r="AF179" i="12" s="1"/>
  <c r="X276" i="9"/>
  <c r="AE179" i="12" s="1"/>
  <c r="W276" i="9"/>
  <c r="AD179" i="12" s="1"/>
  <c r="V276" i="9"/>
  <c r="AC179" i="12" s="1"/>
  <c r="U276" i="9"/>
  <c r="AB179" i="12" s="1"/>
  <c r="T276" i="9"/>
  <c r="AA179" i="12" s="1"/>
  <c r="S276" i="9"/>
  <c r="Z179" i="12" s="1"/>
  <c r="AD275" i="9"/>
  <c r="AK178" i="12" s="1"/>
  <c r="AC275" i="9"/>
  <c r="AJ178" i="12" s="1"/>
  <c r="AB275" i="9"/>
  <c r="AI178" i="12" s="1"/>
  <c r="AA275" i="9"/>
  <c r="AH178" i="12" s="1"/>
  <c r="Z275" i="9"/>
  <c r="AG178" i="12" s="1"/>
  <c r="Y275" i="9"/>
  <c r="AF178" i="12" s="1"/>
  <c r="X275" i="9"/>
  <c r="AE178" i="12" s="1"/>
  <c r="W275" i="9"/>
  <c r="AD178" i="12" s="1"/>
  <c r="V275" i="9"/>
  <c r="AC178" i="12" s="1"/>
  <c r="U275" i="9"/>
  <c r="AB178" i="12" s="1"/>
  <c r="T275" i="9"/>
  <c r="AA178" i="12" s="1"/>
  <c r="S275" i="9"/>
  <c r="Z178" i="12" s="1"/>
  <c r="AD274" i="9"/>
  <c r="AK177" i="12" s="1"/>
  <c r="AC274" i="9"/>
  <c r="AJ177" i="12" s="1"/>
  <c r="AB274" i="9"/>
  <c r="AI177" i="12" s="1"/>
  <c r="AA274" i="9"/>
  <c r="AH177" i="12" s="1"/>
  <c r="Z274" i="9"/>
  <c r="AG177" i="12" s="1"/>
  <c r="Y274" i="9"/>
  <c r="AF177" i="12" s="1"/>
  <c r="X274" i="9"/>
  <c r="AE177" i="12" s="1"/>
  <c r="W274" i="9"/>
  <c r="AD177" i="12" s="1"/>
  <c r="V274" i="9"/>
  <c r="AC177" i="12" s="1"/>
  <c r="U274" i="9"/>
  <c r="AB177" i="12" s="1"/>
  <c r="T274" i="9"/>
  <c r="AA177" i="12" s="1"/>
  <c r="S274" i="9"/>
  <c r="Z177" i="12" s="1"/>
  <c r="AD273" i="9"/>
  <c r="AK176" i="12" s="1"/>
  <c r="AC273" i="9"/>
  <c r="AJ176" i="12" s="1"/>
  <c r="AB273" i="9"/>
  <c r="AI176" i="12" s="1"/>
  <c r="AA273" i="9"/>
  <c r="AH176" i="12" s="1"/>
  <c r="Z273" i="9"/>
  <c r="AG176" i="12" s="1"/>
  <c r="Y273" i="9"/>
  <c r="AF176" i="12" s="1"/>
  <c r="X273" i="9"/>
  <c r="AE176" i="12" s="1"/>
  <c r="W273" i="9"/>
  <c r="AD176" i="12" s="1"/>
  <c r="V273" i="9"/>
  <c r="AC176" i="12" s="1"/>
  <c r="U273" i="9"/>
  <c r="AB176" i="12" s="1"/>
  <c r="T273" i="9"/>
  <c r="AA176" i="12" s="1"/>
  <c r="S273" i="9"/>
  <c r="Z176" i="12" s="1"/>
  <c r="AU287" i="9"/>
  <c r="AK211" i="12" s="1"/>
  <c r="AT287" i="9"/>
  <c r="AJ211" i="12" s="1"/>
  <c r="AS287" i="9"/>
  <c r="AI211" i="12" s="1"/>
  <c r="AR287" i="9"/>
  <c r="AH211" i="12" s="1"/>
  <c r="AQ287" i="9"/>
  <c r="AG211" i="12" s="1"/>
  <c r="AP287" i="9"/>
  <c r="AF211" i="12" s="1"/>
  <c r="AO287" i="9"/>
  <c r="AE211" i="12" s="1"/>
  <c r="AN287" i="9"/>
  <c r="AD211" i="12" s="1"/>
  <c r="AM287" i="9"/>
  <c r="AC211" i="12" s="1"/>
  <c r="AL287" i="9"/>
  <c r="AB211" i="12" s="1"/>
  <c r="AK287" i="9"/>
  <c r="AA211" i="12" s="1"/>
  <c r="AJ287" i="9"/>
  <c r="Z211" i="12" s="1"/>
  <c r="AU286" i="9"/>
  <c r="AK210" i="12" s="1"/>
  <c r="AT286" i="9"/>
  <c r="AJ210" i="12" s="1"/>
  <c r="AS286" i="9"/>
  <c r="AI210" i="12" s="1"/>
  <c r="AR286" i="9"/>
  <c r="AH210" i="12" s="1"/>
  <c r="AQ286" i="9"/>
  <c r="AG210" i="12" s="1"/>
  <c r="AP286" i="9"/>
  <c r="AF210" i="12" s="1"/>
  <c r="AO286" i="9"/>
  <c r="AE210" i="12" s="1"/>
  <c r="AN286" i="9"/>
  <c r="AD210" i="12" s="1"/>
  <c r="AM286" i="9"/>
  <c r="AC210" i="12" s="1"/>
  <c r="AL286" i="9"/>
  <c r="AB210" i="12" s="1"/>
  <c r="AK286" i="9"/>
  <c r="AA210" i="12" s="1"/>
  <c r="AJ286" i="9"/>
  <c r="Z210" i="12" s="1"/>
  <c r="AU285" i="9"/>
  <c r="AK209" i="12" s="1"/>
  <c r="AT285" i="9"/>
  <c r="AJ209" i="12" s="1"/>
  <c r="AS285" i="9"/>
  <c r="AI209" i="12" s="1"/>
  <c r="AR285" i="9"/>
  <c r="AH209" i="12" s="1"/>
  <c r="AQ285" i="9"/>
  <c r="AG209" i="12" s="1"/>
  <c r="AP285" i="9"/>
  <c r="AF209" i="12" s="1"/>
  <c r="AO285" i="9"/>
  <c r="AE209" i="12" s="1"/>
  <c r="AN285" i="9"/>
  <c r="AD209" i="12" s="1"/>
  <c r="AM285" i="9"/>
  <c r="AC209" i="12" s="1"/>
  <c r="AL285" i="9"/>
  <c r="AB209" i="12" s="1"/>
  <c r="AK285" i="9"/>
  <c r="AA209" i="12" s="1"/>
  <c r="AJ285" i="9"/>
  <c r="Z209" i="12" s="1"/>
  <c r="AU284" i="9"/>
  <c r="AK208" i="12" s="1"/>
  <c r="AT284" i="9"/>
  <c r="AJ208" i="12" s="1"/>
  <c r="AS284" i="9"/>
  <c r="AI208" i="12" s="1"/>
  <c r="AR284" i="9"/>
  <c r="AH208" i="12" s="1"/>
  <c r="AQ284" i="9"/>
  <c r="AG208" i="12" s="1"/>
  <c r="AP284" i="9"/>
  <c r="AF208" i="12" s="1"/>
  <c r="AO284" i="9"/>
  <c r="AE208" i="12" s="1"/>
  <c r="AN284" i="9"/>
  <c r="AD208" i="12" s="1"/>
  <c r="AM284" i="9"/>
  <c r="AC208" i="12" s="1"/>
  <c r="AL284" i="9"/>
  <c r="AB208" i="12" s="1"/>
  <c r="AK284" i="9"/>
  <c r="AA208" i="12" s="1"/>
  <c r="AJ284" i="9"/>
  <c r="Z208" i="12" s="1"/>
  <c r="AU283" i="9"/>
  <c r="AK207" i="12" s="1"/>
  <c r="AT283" i="9"/>
  <c r="AJ207" i="12" s="1"/>
  <c r="AS283" i="9"/>
  <c r="AI207" i="12" s="1"/>
  <c r="AR283" i="9"/>
  <c r="AH207" i="12" s="1"/>
  <c r="AQ283" i="9"/>
  <c r="AG207" i="12" s="1"/>
  <c r="AP283" i="9"/>
  <c r="AF207" i="12" s="1"/>
  <c r="AO283" i="9"/>
  <c r="AE207" i="12" s="1"/>
  <c r="AN283" i="9"/>
  <c r="AD207" i="12" s="1"/>
  <c r="AM283" i="9"/>
  <c r="AC207" i="12" s="1"/>
  <c r="AL283" i="9"/>
  <c r="AB207" i="12" s="1"/>
  <c r="AK283" i="9"/>
  <c r="AA207" i="12" s="1"/>
  <c r="AJ283" i="9"/>
  <c r="Z207" i="12" s="1"/>
  <c r="AD287" i="9"/>
  <c r="AK190" i="12" s="1"/>
  <c r="AC287" i="9"/>
  <c r="AJ190" i="12" s="1"/>
  <c r="AB287" i="9"/>
  <c r="AI190" i="12" s="1"/>
  <c r="AA287" i="9"/>
  <c r="AH190" i="12" s="1"/>
  <c r="Z287" i="9"/>
  <c r="AG190" i="12" s="1"/>
  <c r="Y287" i="9"/>
  <c r="AF190" i="12" s="1"/>
  <c r="X287" i="9"/>
  <c r="AE190" i="12" s="1"/>
  <c r="W287" i="9"/>
  <c r="AD190" i="12" s="1"/>
  <c r="V287" i="9"/>
  <c r="AC190" i="12" s="1"/>
  <c r="U287" i="9"/>
  <c r="AB190" i="12" s="1"/>
  <c r="T287" i="9"/>
  <c r="AA190" i="12" s="1"/>
  <c r="S287" i="9"/>
  <c r="Z190" i="12" s="1"/>
  <c r="AD286" i="9"/>
  <c r="AK189" i="12" s="1"/>
  <c r="AC286" i="9"/>
  <c r="AJ189" i="12" s="1"/>
  <c r="AB286" i="9"/>
  <c r="AI189" i="12" s="1"/>
  <c r="AA286" i="9"/>
  <c r="AH189" i="12" s="1"/>
  <c r="Z286" i="9"/>
  <c r="AG189" i="12" s="1"/>
  <c r="Y286" i="9"/>
  <c r="AF189" i="12" s="1"/>
  <c r="X286" i="9"/>
  <c r="AE189" i="12" s="1"/>
  <c r="W286" i="9"/>
  <c r="AD189" i="12" s="1"/>
  <c r="V286" i="9"/>
  <c r="AC189" i="12" s="1"/>
  <c r="U286" i="9"/>
  <c r="AB189" i="12" s="1"/>
  <c r="T286" i="9"/>
  <c r="AA189" i="12" s="1"/>
  <c r="S286" i="9"/>
  <c r="Z189" i="12" s="1"/>
  <c r="AD285" i="9"/>
  <c r="AK188" i="12" s="1"/>
  <c r="AC285" i="9"/>
  <c r="AJ188" i="12" s="1"/>
  <c r="AB285" i="9"/>
  <c r="AI188" i="12" s="1"/>
  <c r="AA285" i="9"/>
  <c r="AH188" i="12" s="1"/>
  <c r="Z285" i="9"/>
  <c r="AG188" i="12" s="1"/>
  <c r="Y285" i="9"/>
  <c r="AF188" i="12" s="1"/>
  <c r="X285" i="9"/>
  <c r="AE188" i="12" s="1"/>
  <c r="W285" i="9"/>
  <c r="AD188" i="12" s="1"/>
  <c r="V285" i="9"/>
  <c r="AC188" i="12" s="1"/>
  <c r="U285" i="9"/>
  <c r="AB188" i="12" s="1"/>
  <c r="T285" i="9"/>
  <c r="AA188" i="12" s="1"/>
  <c r="S285" i="9"/>
  <c r="Z188" i="12" s="1"/>
  <c r="AD284" i="9"/>
  <c r="AK187" i="12" s="1"/>
  <c r="AC284" i="9"/>
  <c r="AJ187" i="12" s="1"/>
  <c r="AB284" i="9"/>
  <c r="AI187" i="12" s="1"/>
  <c r="AA284" i="9"/>
  <c r="AH187" i="12" s="1"/>
  <c r="Z284" i="9"/>
  <c r="AG187" i="12" s="1"/>
  <c r="Y284" i="9"/>
  <c r="AF187" i="12" s="1"/>
  <c r="X284" i="9"/>
  <c r="AE187" i="12" s="1"/>
  <c r="W284" i="9"/>
  <c r="AD187" i="12" s="1"/>
  <c r="V284" i="9"/>
  <c r="AC187" i="12" s="1"/>
  <c r="U284" i="9"/>
  <c r="AB187" i="12" s="1"/>
  <c r="T284" i="9"/>
  <c r="AA187" i="12" s="1"/>
  <c r="S284" i="9"/>
  <c r="Z187" i="12" s="1"/>
  <c r="AD283" i="9"/>
  <c r="AK186" i="12" s="1"/>
  <c r="AC283" i="9"/>
  <c r="AJ186" i="12" s="1"/>
  <c r="AB283" i="9"/>
  <c r="AI186" i="12" s="1"/>
  <c r="AA283" i="9"/>
  <c r="AH186" i="12" s="1"/>
  <c r="Z283" i="9"/>
  <c r="AG186" i="12" s="1"/>
  <c r="Y283" i="9"/>
  <c r="AF186" i="12" s="1"/>
  <c r="X283" i="9"/>
  <c r="AE186" i="12" s="1"/>
  <c r="W283" i="9"/>
  <c r="AD186" i="12" s="1"/>
  <c r="V283" i="9"/>
  <c r="AC186" i="12" s="1"/>
  <c r="U283" i="9"/>
  <c r="AB186" i="12" s="1"/>
  <c r="T283" i="9"/>
  <c r="AA186" i="12" s="1"/>
  <c r="S283" i="9"/>
  <c r="Z186" i="12" s="1"/>
  <c r="C283" i="9"/>
  <c r="AA165" i="12" s="1"/>
  <c r="D283" i="9"/>
  <c r="AB165" i="12" s="1"/>
  <c r="E283" i="9"/>
  <c r="AC165" i="12" s="1"/>
  <c r="F283" i="9"/>
  <c r="AD165" i="12" s="1"/>
  <c r="G283" i="9"/>
  <c r="AE165" i="12" s="1"/>
  <c r="H283" i="9"/>
  <c r="AF165" i="12" s="1"/>
  <c r="I283" i="9"/>
  <c r="AG165" i="12" s="1"/>
  <c r="J283" i="9"/>
  <c r="AH165" i="12" s="1"/>
  <c r="K283" i="9"/>
  <c r="AI165" i="12" s="1"/>
  <c r="L283" i="9"/>
  <c r="AJ165" i="12" s="1"/>
  <c r="M283" i="9"/>
  <c r="AK165" i="12" s="1"/>
  <c r="C284" i="9"/>
  <c r="AA166" i="12" s="1"/>
  <c r="D284" i="9"/>
  <c r="AB166" i="12" s="1"/>
  <c r="E284" i="9"/>
  <c r="AC166" i="12" s="1"/>
  <c r="F284" i="9"/>
  <c r="AD166" i="12" s="1"/>
  <c r="G284" i="9"/>
  <c r="AE166" i="12" s="1"/>
  <c r="H284" i="9"/>
  <c r="AF166" i="12" s="1"/>
  <c r="I284" i="9"/>
  <c r="AG166" i="12" s="1"/>
  <c r="J284" i="9"/>
  <c r="AH166" i="12" s="1"/>
  <c r="K284" i="9"/>
  <c r="AI166" i="12" s="1"/>
  <c r="L284" i="9"/>
  <c r="AJ166" i="12" s="1"/>
  <c r="M284" i="9"/>
  <c r="AK166" i="12" s="1"/>
  <c r="C285" i="9"/>
  <c r="AA167" i="12" s="1"/>
  <c r="D285" i="9"/>
  <c r="AB167" i="12" s="1"/>
  <c r="E285" i="9"/>
  <c r="AC167" i="12" s="1"/>
  <c r="F285" i="9"/>
  <c r="AD167" i="12" s="1"/>
  <c r="G285" i="9"/>
  <c r="AE167" i="12" s="1"/>
  <c r="H285" i="9"/>
  <c r="AF167" i="12" s="1"/>
  <c r="I285" i="9"/>
  <c r="AG167" i="12" s="1"/>
  <c r="J285" i="9"/>
  <c r="AH167" i="12" s="1"/>
  <c r="K285" i="9"/>
  <c r="AI167" i="12" s="1"/>
  <c r="L285" i="9"/>
  <c r="AJ167" i="12" s="1"/>
  <c r="M285" i="9"/>
  <c r="AK167" i="12" s="1"/>
  <c r="C286" i="9"/>
  <c r="AA168" i="12" s="1"/>
  <c r="D286" i="9"/>
  <c r="AB168" i="12" s="1"/>
  <c r="E286" i="9"/>
  <c r="AC168" i="12" s="1"/>
  <c r="F286" i="9"/>
  <c r="AD168" i="12" s="1"/>
  <c r="G286" i="9"/>
  <c r="AE168" i="12" s="1"/>
  <c r="H286" i="9"/>
  <c r="AF168" i="12" s="1"/>
  <c r="I286" i="9"/>
  <c r="AG168" i="12" s="1"/>
  <c r="J286" i="9"/>
  <c r="AH168" i="12" s="1"/>
  <c r="K286" i="9"/>
  <c r="AI168" i="12" s="1"/>
  <c r="L286" i="9"/>
  <c r="AJ168" i="12" s="1"/>
  <c r="M286" i="9"/>
  <c r="AK168" i="12" s="1"/>
  <c r="C287" i="9"/>
  <c r="AA169" i="12" s="1"/>
  <c r="D287" i="9"/>
  <c r="AB169" i="12" s="1"/>
  <c r="E287" i="9"/>
  <c r="AC169" i="12" s="1"/>
  <c r="F287" i="9"/>
  <c r="AD169" i="12" s="1"/>
  <c r="G287" i="9"/>
  <c r="AE169" i="12" s="1"/>
  <c r="H287" i="9"/>
  <c r="AF169" i="12" s="1"/>
  <c r="I287" i="9"/>
  <c r="AG169" i="12" s="1"/>
  <c r="J287" i="9"/>
  <c r="AH169" i="12" s="1"/>
  <c r="K287" i="9"/>
  <c r="AI169" i="12" s="1"/>
  <c r="L287" i="9"/>
  <c r="AJ169" i="12" s="1"/>
  <c r="M287" i="9"/>
  <c r="AK169" i="12" s="1"/>
  <c r="B284" i="9"/>
  <c r="Z166" i="12" s="1"/>
  <c r="B285" i="9"/>
  <c r="Z167" i="12" s="1"/>
  <c r="B286" i="9"/>
  <c r="Z168" i="12" s="1"/>
  <c r="B287" i="9"/>
  <c r="Z169" i="12" s="1"/>
  <c r="B283" i="9"/>
  <c r="Z165" i="12" s="1"/>
  <c r="C273" i="9"/>
  <c r="AA155" i="12" s="1"/>
  <c r="D273" i="9"/>
  <c r="AB155" i="12" s="1"/>
  <c r="E273" i="9"/>
  <c r="AC155" i="12" s="1"/>
  <c r="F273" i="9"/>
  <c r="AD155" i="12" s="1"/>
  <c r="G273" i="9"/>
  <c r="AE155" i="12" s="1"/>
  <c r="H273" i="9"/>
  <c r="AF155" i="12" s="1"/>
  <c r="I273" i="9"/>
  <c r="AG155" i="12" s="1"/>
  <c r="J273" i="9"/>
  <c r="AH155" i="12" s="1"/>
  <c r="K273" i="9"/>
  <c r="AI155" i="12" s="1"/>
  <c r="L273" i="9"/>
  <c r="AJ155" i="12" s="1"/>
  <c r="M273" i="9"/>
  <c r="AK155" i="12" s="1"/>
  <c r="C274" i="9"/>
  <c r="AA156" i="12" s="1"/>
  <c r="D274" i="9"/>
  <c r="AB156" i="12" s="1"/>
  <c r="E274" i="9"/>
  <c r="AC156" i="12" s="1"/>
  <c r="F274" i="9"/>
  <c r="AD156" i="12" s="1"/>
  <c r="G274" i="9"/>
  <c r="AE156" i="12" s="1"/>
  <c r="H274" i="9"/>
  <c r="AF156" i="12" s="1"/>
  <c r="I274" i="9"/>
  <c r="AG156" i="12" s="1"/>
  <c r="J274" i="9"/>
  <c r="AH156" i="12" s="1"/>
  <c r="K274" i="9"/>
  <c r="AI156" i="12" s="1"/>
  <c r="L274" i="9"/>
  <c r="AJ156" i="12" s="1"/>
  <c r="M274" i="9"/>
  <c r="AK156" i="12" s="1"/>
  <c r="C275" i="9"/>
  <c r="AA157" i="12" s="1"/>
  <c r="D275" i="9"/>
  <c r="AB157" i="12" s="1"/>
  <c r="E275" i="9"/>
  <c r="AC157" i="12" s="1"/>
  <c r="F275" i="9"/>
  <c r="AD157" i="12" s="1"/>
  <c r="G275" i="9"/>
  <c r="AE157" i="12" s="1"/>
  <c r="H275" i="9"/>
  <c r="AF157" i="12" s="1"/>
  <c r="I275" i="9"/>
  <c r="AG157" i="12" s="1"/>
  <c r="J275" i="9"/>
  <c r="AH157" i="12" s="1"/>
  <c r="K275" i="9"/>
  <c r="AI157" i="12" s="1"/>
  <c r="L275" i="9"/>
  <c r="AJ157" i="12" s="1"/>
  <c r="M275" i="9"/>
  <c r="AK157" i="12" s="1"/>
  <c r="C276" i="9"/>
  <c r="AA158" i="12" s="1"/>
  <c r="D276" i="9"/>
  <c r="AB158" i="12" s="1"/>
  <c r="E276" i="9"/>
  <c r="AC158" i="12" s="1"/>
  <c r="F276" i="9"/>
  <c r="AD158" i="12" s="1"/>
  <c r="G276" i="9"/>
  <c r="AE158" i="12" s="1"/>
  <c r="H276" i="9"/>
  <c r="AF158" i="12" s="1"/>
  <c r="I276" i="9"/>
  <c r="AG158" i="12" s="1"/>
  <c r="J276" i="9"/>
  <c r="AH158" i="12" s="1"/>
  <c r="K276" i="9"/>
  <c r="AI158" i="12" s="1"/>
  <c r="L276" i="9"/>
  <c r="AJ158" i="12" s="1"/>
  <c r="M276" i="9"/>
  <c r="AK158" i="12" s="1"/>
  <c r="C277" i="9"/>
  <c r="AA159" i="12" s="1"/>
  <c r="D277" i="9"/>
  <c r="AB159" i="12" s="1"/>
  <c r="E277" i="9"/>
  <c r="AC159" i="12" s="1"/>
  <c r="F277" i="9"/>
  <c r="AD159" i="12" s="1"/>
  <c r="G277" i="9"/>
  <c r="AE159" i="12" s="1"/>
  <c r="H277" i="9"/>
  <c r="AF159" i="12" s="1"/>
  <c r="I277" i="9"/>
  <c r="AG159" i="12" s="1"/>
  <c r="J277" i="9"/>
  <c r="AH159" i="12" s="1"/>
  <c r="K277" i="9"/>
  <c r="AI159" i="12" s="1"/>
  <c r="L277" i="9"/>
  <c r="AJ159" i="12" s="1"/>
  <c r="M277" i="9"/>
  <c r="AK159" i="12" s="1"/>
  <c r="B274" i="9"/>
  <c r="Z156" i="12" s="1"/>
  <c r="B275" i="9"/>
  <c r="Z157" i="12" s="1"/>
  <c r="B276" i="9"/>
  <c r="Z158" i="12" s="1"/>
  <c r="B277" i="9"/>
  <c r="Z159" i="12" s="1"/>
  <c r="B273" i="9"/>
  <c r="Z155" i="12" s="1"/>
  <c r="B264" i="9"/>
  <c r="E166" i="12" s="1"/>
  <c r="C264" i="9"/>
  <c r="F166" i="12" s="1"/>
  <c r="D264" i="9"/>
  <c r="G166" i="12" s="1"/>
  <c r="E264" i="9"/>
  <c r="H166" i="12" s="1"/>
  <c r="F264" i="9"/>
  <c r="I166" i="12" s="1"/>
  <c r="G264" i="9"/>
  <c r="J166" i="12" s="1"/>
  <c r="H264" i="9"/>
  <c r="K166" i="12" s="1"/>
  <c r="I264" i="9"/>
  <c r="L166" i="12" s="1"/>
  <c r="J264" i="9"/>
  <c r="M166" i="12" s="1"/>
  <c r="K264" i="9"/>
  <c r="N166" i="12" s="1"/>
  <c r="L264" i="9"/>
  <c r="O166" i="12" s="1"/>
  <c r="M264" i="9"/>
  <c r="P166" i="12" s="1"/>
  <c r="B265" i="9"/>
  <c r="E167" i="12" s="1"/>
  <c r="C265" i="9"/>
  <c r="F167" i="12" s="1"/>
  <c r="D265" i="9"/>
  <c r="G167" i="12" s="1"/>
  <c r="E265" i="9"/>
  <c r="H167" i="12" s="1"/>
  <c r="F265" i="9"/>
  <c r="I167" i="12" s="1"/>
  <c r="G265" i="9"/>
  <c r="J167" i="12" s="1"/>
  <c r="H265" i="9"/>
  <c r="K167" i="12" s="1"/>
  <c r="I265" i="9"/>
  <c r="L167" i="12" s="1"/>
  <c r="J265" i="9"/>
  <c r="M167" i="12" s="1"/>
  <c r="K265" i="9"/>
  <c r="N167" i="12" s="1"/>
  <c r="L265" i="9"/>
  <c r="O167" i="12" s="1"/>
  <c r="M265" i="9"/>
  <c r="P167" i="12" s="1"/>
  <c r="B266" i="9"/>
  <c r="E168" i="12" s="1"/>
  <c r="C266" i="9"/>
  <c r="F168" i="12" s="1"/>
  <c r="D266" i="9"/>
  <c r="G168" i="12" s="1"/>
  <c r="E266" i="9"/>
  <c r="H168" i="12" s="1"/>
  <c r="F266" i="9"/>
  <c r="I168" i="12" s="1"/>
  <c r="G266" i="9"/>
  <c r="J168" i="12" s="1"/>
  <c r="H266" i="9"/>
  <c r="K168" i="12" s="1"/>
  <c r="I266" i="9"/>
  <c r="L168" i="12" s="1"/>
  <c r="J266" i="9"/>
  <c r="M168" i="12" s="1"/>
  <c r="K266" i="9"/>
  <c r="N168" i="12" s="1"/>
  <c r="L266" i="9"/>
  <c r="O168" i="12" s="1"/>
  <c r="M266" i="9"/>
  <c r="P168" i="12" s="1"/>
  <c r="B267" i="9"/>
  <c r="E169" i="12" s="1"/>
  <c r="C267" i="9"/>
  <c r="F169" i="12" s="1"/>
  <c r="D267" i="9"/>
  <c r="G169" i="12" s="1"/>
  <c r="E267" i="9"/>
  <c r="H169" i="12" s="1"/>
  <c r="F267" i="9"/>
  <c r="I169" i="12" s="1"/>
  <c r="G267" i="9"/>
  <c r="J169" i="12" s="1"/>
  <c r="H267" i="9"/>
  <c r="K169" i="12" s="1"/>
  <c r="I267" i="9"/>
  <c r="L169" i="12" s="1"/>
  <c r="J267" i="9"/>
  <c r="M169" i="12" s="1"/>
  <c r="K267" i="9"/>
  <c r="N169" i="12" s="1"/>
  <c r="L267" i="9"/>
  <c r="O169" i="12" s="1"/>
  <c r="M267" i="9"/>
  <c r="P169" i="12" s="1"/>
  <c r="C263" i="9"/>
  <c r="F165" i="12" s="1"/>
  <c r="D263" i="9"/>
  <c r="G165" i="12" s="1"/>
  <c r="E263" i="9"/>
  <c r="H165" i="12" s="1"/>
  <c r="F263" i="9"/>
  <c r="I165" i="12" s="1"/>
  <c r="G263" i="9"/>
  <c r="J165" i="12" s="1"/>
  <c r="H263" i="9"/>
  <c r="K165" i="12" s="1"/>
  <c r="I263" i="9"/>
  <c r="L165" i="12" s="1"/>
  <c r="J263" i="9"/>
  <c r="M165" i="12" s="1"/>
  <c r="K263" i="9"/>
  <c r="N165" i="12" s="1"/>
  <c r="L263" i="9"/>
  <c r="O165" i="12" s="1"/>
  <c r="M263" i="9"/>
  <c r="P165" i="12" s="1"/>
  <c r="B263" i="9"/>
  <c r="E165" i="12" s="1"/>
  <c r="C253" i="9"/>
  <c r="F155" i="12" s="1"/>
  <c r="D253" i="9"/>
  <c r="G155" i="12" s="1"/>
  <c r="E253" i="9"/>
  <c r="H155" i="12" s="1"/>
  <c r="F253" i="9"/>
  <c r="I155" i="12" s="1"/>
  <c r="G253" i="9"/>
  <c r="J155" i="12" s="1"/>
  <c r="H253" i="9"/>
  <c r="K155" i="12" s="1"/>
  <c r="I253" i="9"/>
  <c r="L155" i="12" s="1"/>
  <c r="J253" i="9"/>
  <c r="M155" i="12" s="1"/>
  <c r="K253" i="9"/>
  <c r="N155" i="12" s="1"/>
  <c r="L253" i="9"/>
  <c r="O155" i="12" s="1"/>
  <c r="M253" i="9"/>
  <c r="P155" i="12" s="1"/>
  <c r="C254" i="9"/>
  <c r="F156" i="12" s="1"/>
  <c r="D254" i="9"/>
  <c r="G156" i="12" s="1"/>
  <c r="E254" i="9"/>
  <c r="H156" i="12" s="1"/>
  <c r="F254" i="9"/>
  <c r="I156" i="12" s="1"/>
  <c r="G254" i="9"/>
  <c r="J156" i="12" s="1"/>
  <c r="H254" i="9"/>
  <c r="K156" i="12" s="1"/>
  <c r="I254" i="9"/>
  <c r="L156" i="12" s="1"/>
  <c r="J254" i="9"/>
  <c r="M156" i="12" s="1"/>
  <c r="K254" i="9"/>
  <c r="N156" i="12" s="1"/>
  <c r="L254" i="9"/>
  <c r="O156" i="12" s="1"/>
  <c r="M254" i="9"/>
  <c r="P156" i="12" s="1"/>
  <c r="C255" i="9"/>
  <c r="F157" i="12" s="1"/>
  <c r="D255" i="9"/>
  <c r="G157" i="12" s="1"/>
  <c r="E255" i="9"/>
  <c r="H157" i="12" s="1"/>
  <c r="F255" i="9"/>
  <c r="I157" i="12" s="1"/>
  <c r="G255" i="9"/>
  <c r="J157" i="12" s="1"/>
  <c r="H255" i="9"/>
  <c r="K157" i="12" s="1"/>
  <c r="I255" i="9"/>
  <c r="L157" i="12" s="1"/>
  <c r="J255" i="9"/>
  <c r="M157" i="12" s="1"/>
  <c r="K255" i="9"/>
  <c r="N157" i="12" s="1"/>
  <c r="L255" i="9"/>
  <c r="O157" i="12" s="1"/>
  <c r="M255" i="9"/>
  <c r="P157" i="12" s="1"/>
  <c r="C256" i="9"/>
  <c r="F158" i="12" s="1"/>
  <c r="D256" i="9"/>
  <c r="G158" i="12" s="1"/>
  <c r="E256" i="9"/>
  <c r="H158" i="12" s="1"/>
  <c r="F256" i="9"/>
  <c r="I158" i="12" s="1"/>
  <c r="G256" i="9"/>
  <c r="J158" i="12" s="1"/>
  <c r="H256" i="9"/>
  <c r="K158" i="12" s="1"/>
  <c r="I256" i="9"/>
  <c r="L158" i="12" s="1"/>
  <c r="J256" i="9"/>
  <c r="M158" i="12" s="1"/>
  <c r="K256" i="9"/>
  <c r="N158" i="12" s="1"/>
  <c r="L256" i="9"/>
  <c r="O158" i="12" s="1"/>
  <c r="M256" i="9"/>
  <c r="P158" i="12" s="1"/>
  <c r="C257" i="9"/>
  <c r="F159" i="12" s="1"/>
  <c r="D257" i="9"/>
  <c r="G159" i="12" s="1"/>
  <c r="E257" i="9"/>
  <c r="H159" i="12" s="1"/>
  <c r="F257" i="9"/>
  <c r="I159" i="12" s="1"/>
  <c r="G257" i="9"/>
  <c r="J159" i="12" s="1"/>
  <c r="H257" i="9"/>
  <c r="K159" i="12" s="1"/>
  <c r="I257" i="9"/>
  <c r="L159" i="12" s="1"/>
  <c r="J257" i="9"/>
  <c r="M159" i="12" s="1"/>
  <c r="K257" i="9"/>
  <c r="N159" i="12" s="1"/>
  <c r="L257" i="9"/>
  <c r="O159" i="12" s="1"/>
  <c r="M257" i="9"/>
  <c r="P159" i="12" s="1"/>
  <c r="B254" i="9"/>
  <c r="E156" i="12" s="1"/>
  <c r="B255" i="9"/>
  <c r="E157" i="12" s="1"/>
  <c r="B256" i="9"/>
  <c r="E158" i="12" s="1"/>
  <c r="B257" i="9"/>
  <c r="E159" i="12" s="1"/>
  <c r="B253" i="9"/>
  <c r="E155" i="12" s="1"/>
  <c r="AX144" i="9"/>
  <c r="AN147" i="12" s="1"/>
  <c r="AW144" i="9"/>
  <c r="AM147" i="12" s="1"/>
  <c r="AV144" i="9"/>
  <c r="AL147" i="12" s="1"/>
  <c r="AU144" i="9"/>
  <c r="AK147" i="12" s="1"/>
  <c r="AT144" i="9"/>
  <c r="AJ147" i="12" s="1"/>
  <c r="AS144" i="9"/>
  <c r="AR144" i="9"/>
  <c r="AQ144" i="9"/>
  <c r="AG147" i="12" s="1"/>
  <c r="AP144" i="9"/>
  <c r="AF147" i="12" s="1"/>
  <c r="AO144" i="9"/>
  <c r="AE147" i="12" s="1"/>
  <c r="AN144" i="9"/>
  <c r="AD147" i="12" s="1"/>
  <c r="AM144" i="9"/>
  <c r="AC147" i="12" s="1"/>
  <c r="AL144" i="9"/>
  <c r="AB147" i="12" s="1"/>
  <c r="AK144" i="9"/>
  <c r="AA147" i="12" s="1"/>
  <c r="AJ144" i="9"/>
  <c r="AX143" i="9"/>
  <c r="AW143" i="9"/>
  <c r="AM146" i="12" s="1"/>
  <c r="AV143" i="9"/>
  <c r="AL146" i="12" s="1"/>
  <c r="AU143" i="9"/>
  <c r="AK146" i="12" s="1"/>
  <c r="AT143" i="9"/>
  <c r="AS143" i="9"/>
  <c r="AI146" i="12" s="1"/>
  <c r="AR143" i="9"/>
  <c r="AH146" i="12" s="1"/>
  <c r="AQ143" i="9"/>
  <c r="AG146" i="12" s="1"/>
  <c r="AP143" i="9"/>
  <c r="AO143" i="9"/>
  <c r="AE146" i="12" s="1"/>
  <c r="AN143" i="9"/>
  <c r="AD146" i="12" s="1"/>
  <c r="AM143" i="9"/>
  <c r="AC146" i="12" s="1"/>
  <c r="AL143" i="9"/>
  <c r="AK143" i="9"/>
  <c r="AA146" i="12" s="1"/>
  <c r="AJ143" i="9"/>
  <c r="AX142" i="9"/>
  <c r="AN145" i="12" s="1"/>
  <c r="AW142" i="9"/>
  <c r="AM145" i="12" s="1"/>
  <c r="AV142" i="9"/>
  <c r="AL145" i="12" s="1"/>
  <c r="AU142" i="9"/>
  <c r="AK145" i="12" s="1"/>
  <c r="AT142" i="9"/>
  <c r="AJ145" i="12" s="1"/>
  <c r="AS142" i="9"/>
  <c r="AI145" i="12" s="1"/>
  <c r="AR142" i="9"/>
  <c r="AH145" i="12" s="1"/>
  <c r="AQ142" i="9"/>
  <c r="AG145" i="12" s="1"/>
  <c r="AP142" i="9"/>
  <c r="AF145" i="12" s="1"/>
  <c r="AO142" i="9"/>
  <c r="AE145" i="12" s="1"/>
  <c r="AN142" i="9"/>
  <c r="AD145" i="12" s="1"/>
  <c r="AM142" i="9"/>
  <c r="AC145" i="12" s="1"/>
  <c r="AL142" i="9"/>
  <c r="AB145" i="12" s="1"/>
  <c r="AK142" i="9"/>
  <c r="AA145" i="12" s="1"/>
  <c r="AJ142" i="9"/>
  <c r="Z145" i="12" s="1"/>
  <c r="AX141" i="9"/>
  <c r="AN144" i="12" s="1"/>
  <c r="AW141" i="9"/>
  <c r="AM144" i="12" s="1"/>
  <c r="AV141" i="9"/>
  <c r="AL144" i="12" s="1"/>
  <c r="AU141" i="9"/>
  <c r="AK144" i="12" s="1"/>
  <c r="AT141" i="9"/>
  <c r="AJ144" i="12" s="1"/>
  <c r="AS141" i="9"/>
  <c r="AI144" i="12" s="1"/>
  <c r="AR141" i="9"/>
  <c r="AH144" i="12" s="1"/>
  <c r="AQ141" i="9"/>
  <c r="AG144" i="12" s="1"/>
  <c r="AP141" i="9"/>
  <c r="AF144" i="12" s="1"/>
  <c r="AO141" i="9"/>
  <c r="AE144" i="12" s="1"/>
  <c r="AN141" i="9"/>
  <c r="AD144" i="12" s="1"/>
  <c r="AM141" i="9"/>
  <c r="AC144" i="12" s="1"/>
  <c r="AL141" i="9"/>
  <c r="AB144" i="12" s="1"/>
  <c r="AK141" i="9"/>
  <c r="AA144" i="12" s="1"/>
  <c r="AJ141" i="9"/>
  <c r="Z144" i="12" s="1"/>
  <c r="AX140" i="9"/>
  <c r="AN143" i="12" s="1"/>
  <c r="AW140" i="9"/>
  <c r="AV140" i="9"/>
  <c r="AU140" i="9"/>
  <c r="AK143" i="12" s="1"/>
  <c r="AT140" i="9"/>
  <c r="AJ143" i="12" s="1"/>
  <c r="AS140" i="9"/>
  <c r="AI143" i="12" s="1"/>
  <c r="AR140" i="9"/>
  <c r="AH143" i="12" s="1"/>
  <c r="AQ140" i="9"/>
  <c r="AG143" i="12" s="1"/>
  <c r="AP140" i="9"/>
  <c r="AF143" i="12" s="1"/>
  <c r="AO140" i="9"/>
  <c r="AN140" i="9"/>
  <c r="AM140" i="9"/>
  <c r="AC143" i="12" s="1"/>
  <c r="AL140" i="9"/>
  <c r="AB143" i="12" s="1"/>
  <c r="AK140" i="9"/>
  <c r="AA143" i="12" s="1"/>
  <c r="AJ140" i="9"/>
  <c r="Z143" i="12" s="1"/>
  <c r="AX133" i="9"/>
  <c r="S147" i="12" s="1"/>
  <c r="AW133" i="9"/>
  <c r="R147" i="12" s="1"/>
  <c r="AV133" i="9"/>
  <c r="Q147" i="12" s="1"/>
  <c r="AU133" i="9"/>
  <c r="P147" i="12" s="1"/>
  <c r="AT133" i="9"/>
  <c r="AS133" i="9"/>
  <c r="N147" i="12" s="1"/>
  <c r="AR133" i="9"/>
  <c r="M147" i="12" s="1"/>
  <c r="AQ133" i="9"/>
  <c r="AP133" i="9"/>
  <c r="K147" i="12" s="1"/>
  <c r="AO133" i="9"/>
  <c r="J147" i="12" s="1"/>
  <c r="AN133" i="9"/>
  <c r="I147" i="12" s="1"/>
  <c r="AM133" i="9"/>
  <c r="H147" i="12" s="1"/>
  <c r="AL133" i="9"/>
  <c r="G147" i="12" s="1"/>
  <c r="AK133" i="9"/>
  <c r="F147" i="12" s="1"/>
  <c r="AJ133" i="9"/>
  <c r="E147" i="12" s="1"/>
  <c r="AX132" i="9"/>
  <c r="AW132" i="9"/>
  <c r="R146" i="12" s="1"/>
  <c r="AV132" i="9"/>
  <c r="Q146" i="12" s="1"/>
  <c r="AU132" i="9"/>
  <c r="P146" i="12" s="1"/>
  <c r="AT132" i="9"/>
  <c r="O146" i="12" s="1"/>
  <c r="AS132" i="9"/>
  <c r="N146" i="12" s="1"/>
  <c r="AR132" i="9"/>
  <c r="M146" i="12" s="1"/>
  <c r="AQ132" i="9"/>
  <c r="L146" i="12" s="1"/>
  <c r="AP132" i="9"/>
  <c r="AO132" i="9"/>
  <c r="J146" i="12" s="1"/>
  <c r="AN132" i="9"/>
  <c r="I146" i="12" s="1"/>
  <c r="AM132" i="9"/>
  <c r="H146" i="12" s="1"/>
  <c r="AL132" i="9"/>
  <c r="G146" i="12" s="1"/>
  <c r="AK132" i="9"/>
  <c r="AJ132" i="9"/>
  <c r="E146" i="12" s="1"/>
  <c r="AX131" i="9"/>
  <c r="S145" i="12" s="1"/>
  <c r="AW131" i="9"/>
  <c r="R145" i="12" s="1"/>
  <c r="AV131" i="9"/>
  <c r="Q145" i="12" s="1"/>
  <c r="AU131" i="9"/>
  <c r="P145" i="12" s="1"/>
  <c r="AT131" i="9"/>
  <c r="O145" i="12" s="1"/>
  <c r="AS131" i="9"/>
  <c r="N145" i="12" s="1"/>
  <c r="AR131" i="9"/>
  <c r="M145" i="12" s="1"/>
  <c r="AQ131" i="9"/>
  <c r="L145" i="12" s="1"/>
  <c r="AP131" i="9"/>
  <c r="K145" i="12" s="1"/>
  <c r="AO131" i="9"/>
  <c r="AN131" i="9"/>
  <c r="I145" i="12" s="1"/>
  <c r="AM131" i="9"/>
  <c r="H145" i="12" s="1"/>
  <c r="AL131" i="9"/>
  <c r="G145" i="12" s="1"/>
  <c r="AK131" i="9"/>
  <c r="F145" i="12" s="1"/>
  <c r="AJ131" i="9"/>
  <c r="E145" i="12" s="1"/>
  <c r="AX130" i="9"/>
  <c r="S144" i="12" s="1"/>
  <c r="AW130" i="9"/>
  <c r="R144" i="12" s="1"/>
  <c r="AV130" i="9"/>
  <c r="Q144" i="12" s="1"/>
  <c r="AU130" i="9"/>
  <c r="P144" i="12" s="1"/>
  <c r="AT130" i="9"/>
  <c r="O144" i="12" s="1"/>
  <c r="AS130" i="9"/>
  <c r="N144" i="12" s="1"/>
  <c r="AR130" i="9"/>
  <c r="M144" i="12" s="1"/>
  <c r="AQ130" i="9"/>
  <c r="L144" i="12" s="1"/>
  <c r="AP130" i="9"/>
  <c r="K144" i="12" s="1"/>
  <c r="AO130" i="9"/>
  <c r="J144" i="12" s="1"/>
  <c r="AN130" i="9"/>
  <c r="I144" i="12" s="1"/>
  <c r="AM130" i="9"/>
  <c r="H144" i="12" s="1"/>
  <c r="AL130" i="9"/>
  <c r="G144" i="12" s="1"/>
  <c r="AK130" i="9"/>
  <c r="F144" i="12" s="1"/>
  <c r="AJ130" i="9"/>
  <c r="E144" i="12" s="1"/>
  <c r="AX129" i="9"/>
  <c r="AW129" i="9"/>
  <c r="AV129" i="9"/>
  <c r="AV134" i="9" s="1"/>
  <c r="AU129" i="9"/>
  <c r="AU134" i="9" s="1"/>
  <c r="AT129" i="9"/>
  <c r="O143" i="12" s="1"/>
  <c r="AS129" i="9"/>
  <c r="N143" i="12" s="1"/>
  <c r="AR129" i="9"/>
  <c r="M143" i="12" s="1"/>
  <c r="AQ129" i="9"/>
  <c r="L143" i="12" s="1"/>
  <c r="AP129" i="9"/>
  <c r="K143" i="12" s="1"/>
  <c r="AO129" i="9"/>
  <c r="J143" i="12" s="1"/>
  <c r="AN129" i="9"/>
  <c r="AN134" i="9" s="1"/>
  <c r="AM129" i="9"/>
  <c r="AM134" i="9" s="1"/>
  <c r="AL129" i="9"/>
  <c r="G143" i="12" s="1"/>
  <c r="AK129" i="9"/>
  <c r="F143" i="12" s="1"/>
  <c r="AJ129" i="9"/>
  <c r="E143" i="12" s="1"/>
  <c r="AG133" i="9"/>
  <c r="S125" i="12" s="1"/>
  <c r="AF133" i="9"/>
  <c r="R125" i="12" s="1"/>
  <c r="AE133" i="9"/>
  <c r="Q125" i="12" s="1"/>
  <c r="AD133" i="9"/>
  <c r="P125" i="12" s="1"/>
  <c r="AC133" i="9"/>
  <c r="O125" i="12" s="1"/>
  <c r="AB133" i="9"/>
  <c r="N125" i="12" s="1"/>
  <c r="AA133" i="9"/>
  <c r="M125" i="12" s="1"/>
  <c r="Z133" i="9"/>
  <c r="L125" i="12" s="1"/>
  <c r="Y133" i="9"/>
  <c r="K125" i="12" s="1"/>
  <c r="X133" i="9"/>
  <c r="J125" i="12" s="1"/>
  <c r="W133" i="9"/>
  <c r="I125" i="12" s="1"/>
  <c r="V133" i="9"/>
  <c r="H125" i="12" s="1"/>
  <c r="U133" i="9"/>
  <c r="G125" i="12" s="1"/>
  <c r="T133" i="9"/>
  <c r="F125" i="12" s="1"/>
  <c r="S133" i="9"/>
  <c r="AG132" i="9"/>
  <c r="S124" i="12" s="1"/>
  <c r="AF132" i="9"/>
  <c r="R124" i="12" s="1"/>
  <c r="AE132" i="9"/>
  <c r="Q124" i="12" s="1"/>
  <c r="AD132" i="9"/>
  <c r="P124" i="12" s="1"/>
  <c r="AC132" i="9"/>
  <c r="O124" i="12" s="1"/>
  <c r="AB132" i="9"/>
  <c r="N124" i="12" s="1"/>
  <c r="AA132" i="9"/>
  <c r="M124" i="12" s="1"/>
  <c r="Z132" i="9"/>
  <c r="L124" i="12" s="1"/>
  <c r="Y132" i="9"/>
  <c r="K124" i="12" s="1"/>
  <c r="X132" i="9"/>
  <c r="J124" i="12" s="1"/>
  <c r="W132" i="9"/>
  <c r="I124" i="12" s="1"/>
  <c r="V132" i="9"/>
  <c r="H124" i="12" s="1"/>
  <c r="U132" i="9"/>
  <c r="G124" i="12" s="1"/>
  <c r="T132" i="9"/>
  <c r="F124" i="12" s="1"/>
  <c r="S132" i="9"/>
  <c r="E124" i="12" s="1"/>
  <c r="AG131" i="9"/>
  <c r="S123" i="12" s="1"/>
  <c r="AF131" i="9"/>
  <c r="R123" i="12" s="1"/>
  <c r="AE131" i="9"/>
  <c r="Q123" i="12" s="1"/>
  <c r="AD131" i="9"/>
  <c r="P123" i="12" s="1"/>
  <c r="AC131" i="9"/>
  <c r="O123" i="12" s="1"/>
  <c r="AB131" i="9"/>
  <c r="N123" i="12" s="1"/>
  <c r="AA131" i="9"/>
  <c r="M123" i="12" s="1"/>
  <c r="Z131" i="9"/>
  <c r="L123" i="12" s="1"/>
  <c r="Y131" i="9"/>
  <c r="K123" i="12" s="1"/>
  <c r="X131" i="9"/>
  <c r="J123" i="12" s="1"/>
  <c r="W131" i="9"/>
  <c r="I123" i="12" s="1"/>
  <c r="V131" i="9"/>
  <c r="H123" i="12" s="1"/>
  <c r="U131" i="9"/>
  <c r="G123" i="12" s="1"/>
  <c r="T131" i="9"/>
  <c r="F123" i="12" s="1"/>
  <c r="S131" i="9"/>
  <c r="E123" i="12" s="1"/>
  <c r="AG130" i="9"/>
  <c r="S122" i="12" s="1"/>
  <c r="AF130" i="9"/>
  <c r="R122" i="12" s="1"/>
  <c r="AE130" i="9"/>
  <c r="Q122" i="12" s="1"/>
  <c r="AD130" i="9"/>
  <c r="P122" i="12" s="1"/>
  <c r="AC130" i="9"/>
  <c r="O122" i="12" s="1"/>
  <c r="AB130" i="9"/>
  <c r="N122" i="12" s="1"/>
  <c r="AA130" i="9"/>
  <c r="Z130" i="9"/>
  <c r="L122" i="12" s="1"/>
  <c r="Y130" i="9"/>
  <c r="K122" i="12" s="1"/>
  <c r="X130" i="9"/>
  <c r="J122" i="12" s="1"/>
  <c r="W130" i="9"/>
  <c r="I122" i="12" s="1"/>
  <c r="V130" i="9"/>
  <c r="H122" i="12" s="1"/>
  <c r="U130" i="9"/>
  <c r="G122" i="12" s="1"/>
  <c r="T130" i="9"/>
  <c r="F122" i="12" s="1"/>
  <c r="S130" i="9"/>
  <c r="AG129" i="9"/>
  <c r="AG134" i="9" s="1"/>
  <c r="AF129" i="9"/>
  <c r="AE129" i="9"/>
  <c r="AE134" i="9" s="1"/>
  <c r="AD129" i="9"/>
  <c r="P121" i="12" s="1"/>
  <c r="AC129" i="9"/>
  <c r="O121" i="12" s="1"/>
  <c r="AB129" i="9"/>
  <c r="N121" i="12" s="1"/>
  <c r="AA129" i="9"/>
  <c r="M121" i="12" s="1"/>
  <c r="Z129" i="9"/>
  <c r="Z134" i="9" s="1"/>
  <c r="Y129" i="9"/>
  <c r="Y134" i="9" s="1"/>
  <c r="X129" i="9"/>
  <c r="W129" i="9"/>
  <c r="W134" i="9" s="1"/>
  <c r="V129" i="9"/>
  <c r="H121" i="12" s="1"/>
  <c r="U129" i="9"/>
  <c r="G121" i="12" s="1"/>
  <c r="T129" i="9"/>
  <c r="F121" i="12" s="1"/>
  <c r="S129" i="9"/>
  <c r="E121" i="12" s="1"/>
  <c r="AG144" i="9"/>
  <c r="AN125" i="12" s="1"/>
  <c r="AF144" i="9"/>
  <c r="AM125" i="12" s="1"/>
  <c r="AE144" i="9"/>
  <c r="AL125" i="12" s="1"/>
  <c r="AD144" i="9"/>
  <c r="AK125" i="12" s="1"/>
  <c r="AC144" i="9"/>
  <c r="AJ125" i="12" s="1"/>
  <c r="AB144" i="9"/>
  <c r="AI125" i="12" s="1"/>
  <c r="AA144" i="9"/>
  <c r="AH125" i="12" s="1"/>
  <c r="Z144" i="9"/>
  <c r="AG125" i="12" s="1"/>
  <c r="Y144" i="9"/>
  <c r="AF125" i="12" s="1"/>
  <c r="X144" i="9"/>
  <c r="AE125" i="12" s="1"/>
  <c r="W144" i="9"/>
  <c r="AD125" i="12" s="1"/>
  <c r="V144" i="9"/>
  <c r="AC125" i="12" s="1"/>
  <c r="U144" i="9"/>
  <c r="AB125" i="12" s="1"/>
  <c r="T144" i="9"/>
  <c r="AA125" i="12" s="1"/>
  <c r="S144" i="9"/>
  <c r="Z125" i="12" s="1"/>
  <c r="AG143" i="9"/>
  <c r="AN124" i="12" s="1"/>
  <c r="AF143" i="9"/>
  <c r="AM124" i="12" s="1"/>
  <c r="AE143" i="9"/>
  <c r="AL124" i="12" s="1"/>
  <c r="AD143" i="9"/>
  <c r="AK124" i="12" s="1"/>
  <c r="AC143" i="9"/>
  <c r="AB143" i="9"/>
  <c r="AI124" i="12" s="1"/>
  <c r="AA143" i="9"/>
  <c r="Z143" i="9"/>
  <c r="AG124" i="12" s="1"/>
  <c r="Y143" i="9"/>
  <c r="AF124" i="12" s="1"/>
  <c r="X143" i="9"/>
  <c r="AE124" i="12" s="1"/>
  <c r="W143" i="9"/>
  <c r="AD124" i="12" s="1"/>
  <c r="V143" i="9"/>
  <c r="AC124" i="12" s="1"/>
  <c r="U143" i="9"/>
  <c r="T143" i="9"/>
  <c r="AA124" i="12" s="1"/>
  <c r="S143" i="9"/>
  <c r="Z124" i="12" s="1"/>
  <c r="AG142" i="9"/>
  <c r="AF142" i="9"/>
  <c r="AE142" i="9"/>
  <c r="AL123" i="12" s="1"/>
  <c r="AD142" i="9"/>
  <c r="AK123" i="12" s="1"/>
  <c r="AC142" i="9"/>
  <c r="AJ123" i="12" s="1"/>
  <c r="AB142" i="9"/>
  <c r="AA142" i="9"/>
  <c r="AH123" i="12" s="1"/>
  <c r="Z142" i="9"/>
  <c r="Y142" i="9"/>
  <c r="X142" i="9"/>
  <c r="W142" i="9"/>
  <c r="AD123" i="12" s="1"/>
  <c r="V142" i="9"/>
  <c r="AC123" i="12" s="1"/>
  <c r="U142" i="9"/>
  <c r="AB123" i="12" s="1"/>
  <c r="T142" i="9"/>
  <c r="S142" i="9"/>
  <c r="Z123" i="12" s="1"/>
  <c r="AG141" i="9"/>
  <c r="AF141" i="9"/>
  <c r="AM122" i="12" s="1"/>
  <c r="AE141" i="9"/>
  <c r="AD141" i="9"/>
  <c r="AK122" i="12" s="1"/>
  <c r="AC141" i="9"/>
  <c r="AJ122" i="12" s="1"/>
  <c r="AB141" i="9"/>
  <c r="AI122" i="12" s="1"/>
  <c r="AA141" i="9"/>
  <c r="Z141" i="9"/>
  <c r="AG122" i="12" s="1"/>
  <c r="Y141" i="9"/>
  <c r="AF122" i="12" s="1"/>
  <c r="X141" i="9"/>
  <c r="AE122" i="12" s="1"/>
  <c r="W141" i="9"/>
  <c r="V141" i="9"/>
  <c r="AC122" i="12" s="1"/>
  <c r="U141" i="9"/>
  <c r="AB122" i="12" s="1"/>
  <c r="T141" i="9"/>
  <c r="AA122" i="12" s="1"/>
  <c r="S141" i="9"/>
  <c r="AG140" i="9"/>
  <c r="AN121" i="12" s="1"/>
  <c r="AF140" i="9"/>
  <c r="AM121" i="12" s="1"/>
  <c r="AE140" i="9"/>
  <c r="AL121" i="12" s="1"/>
  <c r="AD140" i="9"/>
  <c r="AD145" i="9" s="1"/>
  <c r="AC140" i="9"/>
  <c r="AJ121" i="12" s="1"/>
  <c r="AB140" i="9"/>
  <c r="AI121" i="12" s="1"/>
  <c r="AA140" i="9"/>
  <c r="AH121" i="12" s="1"/>
  <c r="Z140" i="9"/>
  <c r="Y140" i="9"/>
  <c r="AF121" i="12" s="1"/>
  <c r="X140" i="9"/>
  <c r="AE121" i="12" s="1"/>
  <c r="W140" i="9"/>
  <c r="W145" i="9" s="1"/>
  <c r="V140" i="9"/>
  <c r="V145" i="9" s="1"/>
  <c r="U140" i="9"/>
  <c r="AB121" i="12" s="1"/>
  <c r="T140" i="9"/>
  <c r="AA121" i="12" s="1"/>
  <c r="S140" i="9"/>
  <c r="Z121" i="12" s="1"/>
  <c r="P144" i="9"/>
  <c r="AN104" i="12" s="1"/>
  <c r="O144" i="9"/>
  <c r="AM104" i="12" s="1"/>
  <c r="N144" i="9"/>
  <c r="AL104" i="12" s="1"/>
  <c r="M144" i="9"/>
  <c r="AK104" i="12" s="1"/>
  <c r="L144" i="9"/>
  <c r="AJ104" i="12" s="1"/>
  <c r="K144" i="9"/>
  <c r="AI104" i="12" s="1"/>
  <c r="J144" i="9"/>
  <c r="AH104" i="12" s="1"/>
  <c r="I144" i="9"/>
  <c r="AG104" i="12" s="1"/>
  <c r="H144" i="9"/>
  <c r="AF104" i="12" s="1"/>
  <c r="G144" i="9"/>
  <c r="AE104" i="12" s="1"/>
  <c r="F144" i="9"/>
  <c r="AD104" i="12" s="1"/>
  <c r="E144" i="9"/>
  <c r="AC104" i="12" s="1"/>
  <c r="D144" i="9"/>
  <c r="AB104" i="12" s="1"/>
  <c r="C144" i="9"/>
  <c r="AA104" i="12" s="1"/>
  <c r="B144" i="9"/>
  <c r="Z104" i="12" s="1"/>
  <c r="P143" i="9"/>
  <c r="AN103" i="12" s="1"/>
  <c r="O143" i="9"/>
  <c r="AM103" i="12" s="1"/>
  <c r="N143" i="9"/>
  <c r="AL103" i="12" s="1"/>
  <c r="M143" i="9"/>
  <c r="AK103" i="12" s="1"/>
  <c r="L143" i="9"/>
  <c r="AJ103" i="12" s="1"/>
  <c r="K143" i="9"/>
  <c r="AI103" i="12" s="1"/>
  <c r="J143" i="9"/>
  <c r="AH103" i="12" s="1"/>
  <c r="I143" i="9"/>
  <c r="AG103" i="12" s="1"/>
  <c r="H143" i="9"/>
  <c r="AF103" i="12" s="1"/>
  <c r="G143" i="9"/>
  <c r="AE103" i="12" s="1"/>
  <c r="F143" i="9"/>
  <c r="AD103" i="12" s="1"/>
  <c r="E143" i="9"/>
  <c r="AC103" i="12" s="1"/>
  <c r="D143" i="9"/>
  <c r="AB103" i="12" s="1"/>
  <c r="C143" i="9"/>
  <c r="AA103" i="12" s="1"/>
  <c r="B143" i="9"/>
  <c r="Z103" i="12" s="1"/>
  <c r="P142" i="9"/>
  <c r="AN102" i="12" s="1"/>
  <c r="O142" i="9"/>
  <c r="AM102" i="12" s="1"/>
  <c r="N142" i="9"/>
  <c r="AL102" i="12" s="1"/>
  <c r="M142" i="9"/>
  <c r="AK102" i="12" s="1"/>
  <c r="L142" i="9"/>
  <c r="K142" i="9"/>
  <c r="AI102" i="12" s="1"/>
  <c r="J142" i="9"/>
  <c r="AH102" i="12" s="1"/>
  <c r="I142" i="9"/>
  <c r="AG102" i="12" s="1"/>
  <c r="H142" i="9"/>
  <c r="AF102" i="12" s="1"/>
  <c r="G142" i="9"/>
  <c r="AE102" i="12" s="1"/>
  <c r="F142" i="9"/>
  <c r="AD102" i="12" s="1"/>
  <c r="E142" i="9"/>
  <c r="AC102" i="12" s="1"/>
  <c r="D142" i="9"/>
  <c r="AB102" i="12" s="1"/>
  <c r="C142" i="9"/>
  <c r="AA102" i="12" s="1"/>
  <c r="B142" i="9"/>
  <c r="Z102" i="12" s="1"/>
  <c r="P141" i="9"/>
  <c r="AN101" i="12" s="1"/>
  <c r="O141" i="9"/>
  <c r="AM101" i="12" s="1"/>
  <c r="N141" i="9"/>
  <c r="M141" i="9"/>
  <c r="AK101" i="12" s="1"/>
  <c r="L141" i="9"/>
  <c r="AJ101" i="12" s="1"/>
  <c r="K141" i="9"/>
  <c r="J141" i="9"/>
  <c r="AH101" i="12" s="1"/>
  <c r="I141" i="9"/>
  <c r="AG101" i="12" s="1"/>
  <c r="H141" i="9"/>
  <c r="AF101" i="12" s="1"/>
  <c r="G141" i="9"/>
  <c r="AE101" i="12" s="1"/>
  <c r="F141" i="9"/>
  <c r="AD101" i="12" s="1"/>
  <c r="E141" i="9"/>
  <c r="AC101" i="12" s="1"/>
  <c r="D141" i="9"/>
  <c r="AB101" i="12" s="1"/>
  <c r="C141" i="9"/>
  <c r="B141" i="9"/>
  <c r="Z101" i="12" s="1"/>
  <c r="P140" i="9"/>
  <c r="O140" i="9"/>
  <c r="O145" i="9" s="1"/>
  <c r="N140" i="9"/>
  <c r="N145" i="9" s="1"/>
  <c r="M140" i="9"/>
  <c r="AK100" i="12" s="1"/>
  <c r="L140" i="9"/>
  <c r="AJ100" i="12" s="1"/>
  <c r="K140" i="9"/>
  <c r="AI100" i="12" s="1"/>
  <c r="J140" i="9"/>
  <c r="I140" i="9"/>
  <c r="AG100" i="12" s="1"/>
  <c r="H140" i="9"/>
  <c r="G140" i="9"/>
  <c r="G145" i="9" s="1"/>
  <c r="F140" i="9"/>
  <c r="F145" i="9" s="1"/>
  <c r="E140" i="9"/>
  <c r="D140" i="9"/>
  <c r="AB100" i="12" s="1"/>
  <c r="C140" i="9"/>
  <c r="AA100" i="12" s="1"/>
  <c r="B140" i="9"/>
  <c r="B130" i="9"/>
  <c r="E101" i="12" s="1"/>
  <c r="C130" i="9"/>
  <c r="F101" i="12" s="1"/>
  <c r="D130" i="9"/>
  <c r="G101" i="12" s="1"/>
  <c r="E130" i="9"/>
  <c r="F130" i="9"/>
  <c r="I101" i="12" s="1"/>
  <c r="G130" i="9"/>
  <c r="J101" i="12" s="1"/>
  <c r="H130" i="9"/>
  <c r="K101" i="12" s="1"/>
  <c r="I130" i="9"/>
  <c r="L101" i="12" s="1"/>
  <c r="J130" i="9"/>
  <c r="M101" i="12" s="1"/>
  <c r="K130" i="9"/>
  <c r="N101" i="12" s="1"/>
  <c r="L130" i="9"/>
  <c r="O101" i="12" s="1"/>
  <c r="M130" i="9"/>
  <c r="P101" i="12" s="1"/>
  <c r="N130" i="9"/>
  <c r="Q101" i="12" s="1"/>
  <c r="O130" i="9"/>
  <c r="P130" i="9"/>
  <c r="S101" i="12" s="1"/>
  <c r="B131" i="9"/>
  <c r="E102" i="12" s="1"/>
  <c r="C131" i="9"/>
  <c r="F102" i="12" s="1"/>
  <c r="D131" i="9"/>
  <c r="G102" i="12" s="1"/>
  <c r="E131" i="9"/>
  <c r="H102" i="12" s="1"/>
  <c r="F131" i="9"/>
  <c r="I102" i="12" s="1"/>
  <c r="G131" i="9"/>
  <c r="J102" i="12" s="1"/>
  <c r="H131" i="9"/>
  <c r="K102" i="12" s="1"/>
  <c r="I131" i="9"/>
  <c r="L102" i="12" s="1"/>
  <c r="J131" i="9"/>
  <c r="M102" i="12" s="1"/>
  <c r="K131" i="9"/>
  <c r="N102" i="12" s="1"/>
  <c r="L131" i="9"/>
  <c r="O102" i="12" s="1"/>
  <c r="M131" i="9"/>
  <c r="P102" i="12" s="1"/>
  <c r="N131" i="9"/>
  <c r="Q102" i="12" s="1"/>
  <c r="O131" i="9"/>
  <c r="R102" i="12" s="1"/>
  <c r="P131" i="9"/>
  <c r="S102" i="12" s="1"/>
  <c r="B132" i="9"/>
  <c r="E103" i="12" s="1"/>
  <c r="C132" i="9"/>
  <c r="F103" i="12" s="1"/>
  <c r="D132" i="9"/>
  <c r="G103" i="12" s="1"/>
  <c r="E132" i="9"/>
  <c r="H103" i="12" s="1"/>
  <c r="F132" i="9"/>
  <c r="I103" i="12" s="1"/>
  <c r="G132" i="9"/>
  <c r="J103" i="12" s="1"/>
  <c r="H132" i="9"/>
  <c r="K103" i="12" s="1"/>
  <c r="I132" i="9"/>
  <c r="L103" i="12" s="1"/>
  <c r="J132" i="9"/>
  <c r="M103" i="12" s="1"/>
  <c r="K132" i="9"/>
  <c r="L132" i="9"/>
  <c r="O103" i="12" s="1"/>
  <c r="M132" i="9"/>
  <c r="P103" i="12" s="1"/>
  <c r="N132" i="9"/>
  <c r="Q103" i="12" s="1"/>
  <c r="O132" i="9"/>
  <c r="R103" i="12" s="1"/>
  <c r="P132" i="9"/>
  <c r="S103" i="12" s="1"/>
  <c r="B133" i="9"/>
  <c r="E104" i="12" s="1"/>
  <c r="C133" i="9"/>
  <c r="F104" i="12" s="1"/>
  <c r="D133" i="9"/>
  <c r="G104" i="12" s="1"/>
  <c r="E133" i="9"/>
  <c r="H104" i="12" s="1"/>
  <c r="F133" i="9"/>
  <c r="I104" i="12" s="1"/>
  <c r="G133" i="9"/>
  <c r="J104" i="12" s="1"/>
  <c r="H133" i="9"/>
  <c r="K104" i="12" s="1"/>
  <c r="I133" i="9"/>
  <c r="L104" i="12" s="1"/>
  <c r="J133" i="9"/>
  <c r="M104" i="12" s="1"/>
  <c r="K133" i="9"/>
  <c r="N104" i="12" s="1"/>
  <c r="L133" i="9"/>
  <c r="O104" i="12" s="1"/>
  <c r="M133" i="9"/>
  <c r="P104" i="12" s="1"/>
  <c r="N133" i="9"/>
  <c r="Q104" i="12" s="1"/>
  <c r="O133" i="9"/>
  <c r="R104" i="12" s="1"/>
  <c r="P133" i="9"/>
  <c r="S104" i="12" s="1"/>
  <c r="C129" i="9"/>
  <c r="F100" i="12" s="1"/>
  <c r="D129" i="9"/>
  <c r="G100" i="12" s="1"/>
  <c r="E129" i="9"/>
  <c r="H100" i="12" s="1"/>
  <c r="F129" i="9"/>
  <c r="G129" i="9"/>
  <c r="J100" i="12" s="1"/>
  <c r="H129" i="9"/>
  <c r="K100" i="12" s="1"/>
  <c r="I129" i="9"/>
  <c r="L100" i="12" s="1"/>
  <c r="J129" i="9"/>
  <c r="M100" i="12" s="1"/>
  <c r="K129" i="9"/>
  <c r="N100" i="12" s="1"/>
  <c r="L129" i="9"/>
  <c r="O100" i="12" s="1"/>
  <c r="M129" i="9"/>
  <c r="P100" i="12" s="1"/>
  <c r="N129" i="9"/>
  <c r="Q100" i="12" s="1"/>
  <c r="O129" i="9"/>
  <c r="R100" i="12" s="1"/>
  <c r="P129" i="9"/>
  <c r="S100" i="12" s="1"/>
  <c r="B106" i="9"/>
  <c r="B129" i="9"/>
  <c r="E100" i="12" s="1"/>
  <c r="AX121" i="9"/>
  <c r="AN137" i="12" s="1"/>
  <c r="AW121" i="9"/>
  <c r="AM137" i="12" s="1"/>
  <c r="AV121" i="9"/>
  <c r="AL137" i="12" s="1"/>
  <c r="AU121" i="9"/>
  <c r="AK137" i="12" s="1"/>
  <c r="AT121" i="9"/>
  <c r="AJ137" i="12" s="1"/>
  <c r="AS121" i="9"/>
  <c r="AI137" i="12" s="1"/>
  <c r="AR121" i="9"/>
  <c r="AH137" i="12" s="1"/>
  <c r="AQ121" i="9"/>
  <c r="AG137" i="12" s="1"/>
  <c r="AP121" i="9"/>
  <c r="AF137" i="12" s="1"/>
  <c r="AO121" i="9"/>
  <c r="AE137" i="12" s="1"/>
  <c r="AN121" i="9"/>
  <c r="AD137" i="12" s="1"/>
  <c r="AM121" i="9"/>
  <c r="AC137" i="12" s="1"/>
  <c r="AL121" i="9"/>
  <c r="AB137" i="12" s="1"/>
  <c r="AK121" i="9"/>
  <c r="AA137" i="12" s="1"/>
  <c r="AJ121" i="9"/>
  <c r="AX120" i="9"/>
  <c r="AN136" i="12" s="1"/>
  <c r="AW120" i="9"/>
  <c r="AM136" i="12" s="1"/>
  <c r="AV120" i="9"/>
  <c r="AL136" i="12" s="1"/>
  <c r="AU120" i="9"/>
  <c r="AK136" i="12" s="1"/>
  <c r="AT120" i="9"/>
  <c r="AS120" i="9"/>
  <c r="AI136" i="12" s="1"/>
  <c r="AR120" i="9"/>
  <c r="AH136" i="12" s="1"/>
  <c r="AQ120" i="9"/>
  <c r="AG136" i="12" s="1"/>
  <c r="AP120" i="9"/>
  <c r="AF136" i="12" s="1"/>
  <c r="AO120" i="9"/>
  <c r="AE136" i="12" s="1"/>
  <c r="AN120" i="9"/>
  <c r="AD136" i="12" s="1"/>
  <c r="AM120" i="9"/>
  <c r="AC136" i="12" s="1"/>
  <c r="AL120" i="9"/>
  <c r="AK120" i="9"/>
  <c r="AA136" i="12" s="1"/>
  <c r="AJ120" i="9"/>
  <c r="Z136" i="12" s="1"/>
  <c r="AX119" i="9"/>
  <c r="AN135" i="12" s="1"/>
  <c r="AW119" i="9"/>
  <c r="AV119" i="9"/>
  <c r="AL135" i="12" s="1"/>
  <c r="AU119" i="9"/>
  <c r="AK135" i="12" s="1"/>
  <c r="AT119" i="9"/>
  <c r="AJ135" i="12" s="1"/>
  <c r="AS119" i="9"/>
  <c r="AR119" i="9"/>
  <c r="AH135" i="12" s="1"/>
  <c r="AQ119" i="9"/>
  <c r="AP119" i="9"/>
  <c r="AF135" i="12" s="1"/>
  <c r="AO119" i="9"/>
  <c r="AE135" i="12" s="1"/>
  <c r="AN119" i="9"/>
  <c r="AD135" i="12" s="1"/>
  <c r="AM119" i="9"/>
  <c r="AC135" i="12" s="1"/>
  <c r="AL119" i="9"/>
  <c r="AB135" i="12" s="1"/>
  <c r="AK119" i="9"/>
  <c r="AJ119" i="9"/>
  <c r="Z135" i="12" s="1"/>
  <c r="AX118" i="9"/>
  <c r="AW118" i="9"/>
  <c r="AM134" i="12" s="1"/>
  <c r="AV118" i="9"/>
  <c r="AL134" i="12" s="1"/>
  <c r="AU118" i="9"/>
  <c r="AK134" i="12" s="1"/>
  <c r="AT118" i="9"/>
  <c r="AJ134" i="12" s="1"/>
  <c r="AS118" i="9"/>
  <c r="AI134" i="12" s="1"/>
  <c r="AR118" i="9"/>
  <c r="AQ118" i="9"/>
  <c r="AG134" i="12" s="1"/>
  <c r="AP118" i="9"/>
  <c r="AF134" i="12" s="1"/>
  <c r="AO118" i="9"/>
  <c r="AE134" i="12" s="1"/>
  <c r="AN118" i="9"/>
  <c r="AD134" i="12" s="1"/>
  <c r="AM118" i="9"/>
  <c r="AC134" i="12" s="1"/>
  <c r="AL118" i="9"/>
  <c r="AB134" i="12" s="1"/>
  <c r="AK118" i="9"/>
  <c r="AA134" i="12" s="1"/>
  <c r="AJ118" i="9"/>
  <c r="Z134" i="12" s="1"/>
  <c r="AX117" i="9"/>
  <c r="AN133" i="12" s="1"/>
  <c r="AW117" i="9"/>
  <c r="AV117" i="9"/>
  <c r="AV122" i="9" s="1"/>
  <c r="AU117" i="9"/>
  <c r="AU122" i="9" s="1"/>
  <c r="AT117" i="9"/>
  <c r="AJ133" i="12" s="1"/>
  <c r="AS117" i="9"/>
  <c r="AI133" i="12" s="1"/>
  <c r="AR117" i="9"/>
  <c r="AH133" i="12" s="1"/>
  <c r="AQ117" i="9"/>
  <c r="AP117" i="9"/>
  <c r="AO117" i="9"/>
  <c r="AN117" i="9"/>
  <c r="AN122" i="9" s="1"/>
  <c r="AM117" i="9"/>
  <c r="AM122" i="9" s="1"/>
  <c r="AL117" i="9"/>
  <c r="AB133" i="12" s="1"/>
  <c r="AK117" i="9"/>
  <c r="AA133" i="12" s="1"/>
  <c r="AJ117" i="9"/>
  <c r="Z133" i="12" s="1"/>
  <c r="AX110" i="9"/>
  <c r="S137" i="12" s="1"/>
  <c r="AW110" i="9"/>
  <c r="R137" i="12" s="1"/>
  <c r="AV110" i="9"/>
  <c r="Q137" i="12" s="1"/>
  <c r="AU110" i="9"/>
  <c r="P137" i="12" s="1"/>
  <c r="AT110" i="9"/>
  <c r="O137" i="12" s="1"/>
  <c r="AS110" i="9"/>
  <c r="N137" i="12" s="1"/>
  <c r="AR110" i="9"/>
  <c r="AQ110" i="9"/>
  <c r="L137" i="12" s="1"/>
  <c r="AP110" i="9"/>
  <c r="K137" i="12" s="1"/>
  <c r="AO110" i="9"/>
  <c r="J137" i="12" s="1"/>
  <c r="AN110" i="9"/>
  <c r="I137" i="12" s="1"/>
  <c r="AM110" i="9"/>
  <c r="H137" i="12" s="1"/>
  <c r="AL110" i="9"/>
  <c r="AK110" i="9"/>
  <c r="F137" i="12" s="1"/>
  <c r="AJ110" i="9"/>
  <c r="E137" i="12" s="1"/>
  <c r="AX109" i="9"/>
  <c r="S136" i="12" s="1"/>
  <c r="AW109" i="9"/>
  <c r="R136" i="12" s="1"/>
  <c r="AV109" i="9"/>
  <c r="Q136" i="12" s="1"/>
  <c r="AU109" i="9"/>
  <c r="P136" i="12" s="1"/>
  <c r="AT109" i="9"/>
  <c r="AS109" i="9"/>
  <c r="N136" i="12" s="1"/>
  <c r="AR109" i="9"/>
  <c r="M136" i="12" s="1"/>
  <c r="AQ109" i="9"/>
  <c r="AP109" i="9"/>
  <c r="K136" i="12" s="1"/>
  <c r="AO109" i="9"/>
  <c r="J136" i="12" s="1"/>
  <c r="AN109" i="9"/>
  <c r="I136" i="12" s="1"/>
  <c r="AM109" i="9"/>
  <c r="H136" i="12" s="1"/>
  <c r="AL109" i="9"/>
  <c r="G136" i="12" s="1"/>
  <c r="AK109" i="9"/>
  <c r="F136" i="12" s="1"/>
  <c r="AJ109" i="9"/>
  <c r="E136" i="12" s="1"/>
  <c r="AX108" i="9"/>
  <c r="AW108" i="9"/>
  <c r="R135" i="12" s="1"/>
  <c r="AV108" i="9"/>
  <c r="Q135" i="12" s="1"/>
  <c r="AU108" i="9"/>
  <c r="P135" i="12" s="1"/>
  <c r="AT108" i="9"/>
  <c r="O135" i="12" s="1"/>
  <c r="AS108" i="9"/>
  <c r="N135" i="12" s="1"/>
  <c r="AR108" i="9"/>
  <c r="M135" i="12" s="1"/>
  <c r="AQ108" i="9"/>
  <c r="L135" i="12" s="1"/>
  <c r="AP108" i="9"/>
  <c r="AO108" i="9"/>
  <c r="J135" i="12" s="1"/>
  <c r="AN108" i="9"/>
  <c r="I135" i="12" s="1"/>
  <c r="AM108" i="9"/>
  <c r="H135" i="12" s="1"/>
  <c r="AL108" i="9"/>
  <c r="G135" i="12" s="1"/>
  <c r="AK108" i="9"/>
  <c r="F135" i="12" s="1"/>
  <c r="AJ108" i="9"/>
  <c r="E135" i="12" s="1"/>
  <c r="AX107" i="9"/>
  <c r="S134" i="12" s="1"/>
  <c r="AW107" i="9"/>
  <c r="R134" i="12" s="1"/>
  <c r="AV107" i="9"/>
  <c r="Q134" i="12" s="1"/>
  <c r="AU107" i="9"/>
  <c r="P134" i="12" s="1"/>
  <c r="AT107" i="9"/>
  <c r="O134" i="12" s="1"/>
  <c r="AS107" i="9"/>
  <c r="N134" i="12" s="1"/>
  <c r="AR107" i="9"/>
  <c r="M134" i="12" s="1"/>
  <c r="AQ107" i="9"/>
  <c r="L134" i="12" s="1"/>
  <c r="AP107" i="9"/>
  <c r="K134" i="12" s="1"/>
  <c r="AO107" i="9"/>
  <c r="J134" i="12" s="1"/>
  <c r="AN107" i="9"/>
  <c r="I134" i="12" s="1"/>
  <c r="AM107" i="9"/>
  <c r="H134" i="12" s="1"/>
  <c r="AL107" i="9"/>
  <c r="G134" i="12" s="1"/>
  <c r="AK107" i="9"/>
  <c r="F134" i="12" s="1"/>
  <c r="AJ107" i="9"/>
  <c r="AX106" i="9"/>
  <c r="S133" i="12" s="1"/>
  <c r="AW106" i="9"/>
  <c r="R133" i="12" s="1"/>
  <c r="AV106" i="9"/>
  <c r="AU106" i="9"/>
  <c r="AT106" i="9"/>
  <c r="O133" i="12" s="1"/>
  <c r="AS106" i="9"/>
  <c r="N133" i="12" s="1"/>
  <c r="AR106" i="9"/>
  <c r="M133" i="12" s="1"/>
  <c r="AQ106" i="9"/>
  <c r="L133" i="12" s="1"/>
  <c r="AP106" i="9"/>
  <c r="K133" i="12" s="1"/>
  <c r="AO106" i="9"/>
  <c r="J133" i="12" s="1"/>
  <c r="AN106" i="9"/>
  <c r="I133" i="12" s="1"/>
  <c r="AM106" i="9"/>
  <c r="H133" i="12" s="1"/>
  <c r="AL106" i="9"/>
  <c r="AK106" i="9"/>
  <c r="F133" i="12" s="1"/>
  <c r="AJ106" i="9"/>
  <c r="E133" i="12" s="1"/>
  <c r="AG110" i="9"/>
  <c r="S115" i="12" s="1"/>
  <c r="AF110" i="9"/>
  <c r="R115" i="12" s="1"/>
  <c r="AE110" i="9"/>
  <c r="Q115" i="12" s="1"/>
  <c r="AD110" i="9"/>
  <c r="P115" i="12" s="1"/>
  <c r="AC110" i="9"/>
  <c r="O115" i="12" s="1"/>
  <c r="AB110" i="9"/>
  <c r="N115" i="12" s="1"/>
  <c r="AA110" i="9"/>
  <c r="M115" i="12" s="1"/>
  <c r="Z110" i="9"/>
  <c r="L115" i="12" s="1"/>
  <c r="Y110" i="9"/>
  <c r="K115" i="12" s="1"/>
  <c r="X110" i="9"/>
  <c r="J115" i="12" s="1"/>
  <c r="W110" i="9"/>
  <c r="I115" i="12" s="1"/>
  <c r="V110" i="9"/>
  <c r="H115" i="12" s="1"/>
  <c r="U110" i="9"/>
  <c r="G115" i="12" s="1"/>
  <c r="T110" i="9"/>
  <c r="F115" i="12" s="1"/>
  <c r="S110" i="9"/>
  <c r="E115" i="12" s="1"/>
  <c r="AG109" i="9"/>
  <c r="S114" i="12" s="1"/>
  <c r="AF109" i="9"/>
  <c r="R114" i="12" s="1"/>
  <c r="AE109" i="9"/>
  <c r="Q114" i="12" s="1"/>
  <c r="AD109" i="9"/>
  <c r="P114" i="12" s="1"/>
  <c r="AC109" i="9"/>
  <c r="O114" i="12" s="1"/>
  <c r="AB109" i="9"/>
  <c r="N114" i="12" s="1"/>
  <c r="AA109" i="9"/>
  <c r="M114" i="12" s="1"/>
  <c r="Z109" i="9"/>
  <c r="L114" i="12" s="1"/>
  <c r="Y109" i="9"/>
  <c r="X109" i="9"/>
  <c r="J114" i="12" s="1"/>
  <c r="W109" i="9"/>
  <c r="I114" i="12" s="1"/>
  <c r="V109" i="9"/>
  <c r="H114" i="12" s="1"/>
  <c r="U109" i="9"/>
  <c r="G114" i="12" s="1"/>
  <c r="T109" i="9"/>
  <c r="F114" i="12" s="1"/>
  <c r="S109" i="9"/>
  <c r="E114" i="12" s="1"/>
  <c r="AG108" i="9"/>
  <c r="S113" i="12" s="1"/>
  <c r="AF108" i="9"/>
  <c r="R113" i="12" s="1"/>
  <c r="AE108" i="9"/>
  <c r="Q113" i="12" s="1"/>
  <c r="AD108" i="9"/>
  <c r="P113" i="12" s="1"/>
  <c r="AC108" i="9"/>
  <c r="O113" i="12" s="1"/>
  <c r="AB108" i="9"/>
  <c r="N113" i="12" s="1"/>
  <c r="AA108" i="9"/>
  <c r="M113" i="12" s="1"/>
  <c r="Z108" i="9"/>
  <c r="L113" i="12" s="1"/>
  <c r="Y108" i="9"/>
  <c r="K113" i="12" s="1"/>
  <c r="X108" i="9"/>
  <c r="W108" i="9"/>
  <c r="I113" i="12" s="1"/>
  <c r="V108" i="9"/>
  <c r="H113" i="12" s="1"/>
  <c r="U108" i="9"/>
  <c r="G113" i="12" s="1"/>
  <c r="T108" i="9"/>
  <c r="F113" i="12" s="1"/>
  <c r="S108" i="9"/>
  <c r="E113" i="12" s="1"/>
  <c r="AG107" i="9"/>
  <c r="S112" i="12" s="1"/>
  <c r="AF107" i="9"/>
  <c r="R112" i="12" s="1"/>
  <c r="AE107" i="9"/>
  <c r="AD107" i="9"/>
  <c r="P112" i="12" s="1"/>
  <c r="AC107" i="9"/>
  <c r="O112" i="12" s="1"/>
  <c r="AB107" i="9"/>
  <c r="AA107" i="9"/>
  <c r="M112" i="12" s="1"/>
  <c r="Z107" i="9"/>
  <c r="Y107" i="9"/>
  <c r="K112" i="12" s="1"/>
  <c r="X107" i="9"/>
  <c r="J112" i="12" s="1"/>
  <c r="W107" i="9"/>
  <c r="I112" i="12" s="1"/>
  <c r="V107" i="9"/>
  <c r="H112" i="12" s="1"/>
  <c r="U107" i="9"/>
  <c r="G112" i="12" s="1"/>
  <c r="T107" i="9"/>
  <c r="F112" i="12" s="1"/>
  <c r="S107" i="9"/>
  <c r="E112" i="12" s="1"/>
  <c r="AG106" i="9"/>
  <c r="S111" i="12" s="1"/>
  <c r="AF106" i="9"/>
  <c r="AE106" i="9"/>
  <c r="AD106" i="9"/>
  <c r="AC106" i="9"/>
  <c r="O111" i="12" s="1"/>
  <c r="AB106" i="9"/>
  <c r="N111" i="12" s="1"/>
  <c r="AA106" i="9"/>
  <c r="M111" i="12" s="1"/>
  <c r="Z106" i="9"/>
  <c r="L111" i="12" s="1"/>
  <c r="Y106" i="9"/>
  <c r="K111" i="12" s="1"/>
  <c r="X106" i="9"/>
  <c r="J111" i="12" s="1"/>
  <c r="W106" i="9"/>
  <c r="V106" i="9"/>
  <c r="U106" i="9"/>
  <c r="G111" i="12" s="1"/>
  <c r="T106" i="9"/>
  <c r="F111" i="12" s="1"/>
  <c r="S106" i="9"/>
  <c r="S111" i="9" s="1"/>
  <c r="AG121" i="9"/>
  <c r="AN115" i="12" s="1"/>
  <c r="AF121" i="9"/>
  <c r="AM115" i="12" s="1"/>
  <c r="AE121" i="9"/>
  <c r="AL115" i="12" s="1"/>
  <c r="AD121" i="9"/>
  <c r="AK115" i="12" s="1"/>
  <c r="AC121" i="9"/>
  <c r="AB121" i="9"/>
  <c r="AI115" i="12" s="1"/>
  <c r="AA121" i="9"/>
  <c r="AH115" i="12" s="1"/>
  <c r="Z121" i="9"/>
  <c r="AG115" i="12" s="1"/>
  <c r="Y121" i="9"/>
  <c r="AF115" i="12" s="1"/>
  <c r="X121" i="9"/>
  <c r="AE115" i="12" s="1"/>
  <c r="W121" i="9"/>
  <c r="AD115" i="12" s="1"/>
  <c r="V121" i="9"/>
  <c r="AC115" i="12" s="1"/>
  <c r="U121" i="9"/>
  <c r="T121" i="9"/>
  <c r="AA115" i="12" s="1"/>
  <c r="S121" i="9"/>
  <c r="Z115" i="12" s="1"/>
  <c r="AG120" i="9"/>
  <c r="AN114" i="12" s="1"/>
  <c r="AF120" i="9"/>
  <c r="AM114" i="12" s="1"/>
  <c r="AE120" i="9"/>
  <c r="AL114" i="12" s="1"/>
  <c r="AD120" i="9"/>
  <c r="AK114" i="12" s="1"/>
  <c r="AC120" i="9"/>
  <c r="AJ114" i="12" s="1"/>
  <c r="AB120" i="9"/>
  <c r="AI114" i="12" s="1"/>
  <c r="AA120" i="9"/>
  <c r="AH114" i="12" s="1"/>
  <c r="Z120" i="9"/>
  <c r="AG114" i="12" s="1"/>
  <c r="Y120" i="9"/>
  <c r="AF114" i="12" s="1"/>
  <c r="X120" i="9"/>
  <c r="AE114" i="12" s="1"/>
  <c r="W120" i="9"/>
  <c r="AD114" i="12" s="1"/>
  <c r="V120" i="9"/>
  <c r="U120" i="9"/>
  <c r="AB114" i="12" s="1"/>
  <c r="T120" i="9"/>
  <c r="AA114" i="12" s="1"/>
  <c r="S120" i="9"/>
  <c r="Z114" i="12" s="1"/>
  <c r="AG119" i="9"/>
  <c r="AN113" i="12" s="1"/>
  <c r="AF119" i="9"/>
  <c r="AE119" i="9"/>
  <c r="AL113" i="12" s="1"/>
  <c r="AD119" i="9"/>
  <c r="AK113" i="12" s="1"/>
  <c r="AC119" i="9"/>
  <c r="AJ113" i="12" s="1"/>
  <c r="AB119" i="9"/>
  <c r="AA119" i="9"/>
  <c r="AH113" i="12" s="1"/>
  <c r="Z119" i="9"/>
  <c r="AG113" i="12" s="1"/>
  <c r="Y119" i="9"/>
  <c r="AF113" i="12" s="1"/>
  <c r="X119" i="9"/>
  <c r="AE113" i="12" s="1"/>
  <c r="W119" i="9"/>
  <c r="AD113" i="12" s="1"/>
  <c r="V119" i="9"/>
  <c r="AC113" i="12" s="1"/>
  <c r="U119" i="9"/>
  <c r="AB113" i="12" s="1"/>
  <c r="T119" i="9"/>
  <c r="AA113" i="12" s="1"/>
  <c r="S119" i="9"/>
  <c r="AG118" i="9"/>
  <c r="AN112" i="12" s="1"/>
  <c r="AF118" i="9"/>
  <c r="AM112" i="12" s="1"/>
  <c r="AE118" i="9"/>
  <c r="AD118" i="9"/>
  <c r="AK112" i="12" s="1"/>
  <c r="AC118" i="9"/>
  <c r="AJ112" i="12" s="1"/>
  <c r="AB118" i="9"/>
  <c r="AI112" i="12" s="1"/>
  <c r="AA118" i="9"/>
  <c r="Z118" i="9"/>
  <c r="AG112" i="12" s="1"/>
  <c r="Y118" i="9"/>
  <c r="AF112" i="12" s="1"/>
  <c r="X118" i="9"/>
  <c r="AE112" i="12" s="1"/>
  <c r="W118" i="9"/>
  <c r="V118" i="9"/>
  <c r="AC112" i="12" s="1"/>
  <c r="U118" i="9"/>
  <c r="T118" i="9"/>
  <c r="AA112" i="12" s="1"/>
  <c r="S118" i="9"/>
  <c r="Z112" i="12" s="1"/>
  <c r="AG117" i="9"/>
  <c r="AN111" i="12" s="1"/>
  <c r="AF117" i="9"/>
  <c r="AM111" i="12" s="1"/>
  <c r="AE117" i="9"/>
  <c r="AL111" i="12" s="1"/>
  <c r="AD117" i="9"/>
  <c r="AD122" i="9" s="1"/>
  <c r="AC117" i="9"/>
  <c r="AJ111" i="12" s="1"/>
  <c r="AB117" i="9"/>
  <c r="AI111" i="12" s="1"/>
  <c r="AA117" i="9"/>
  <c r="AH111" i="12" s="1"/>
  <c r="Z117" i="9"/>
  <c r="Y117" i="9"/>
  <c r="X117" i="9"/>
  <c r="X122" i="9" s="1"/>
  <c r="W117" i="9"/>
  <c r="AD111" i="12" s="1"/>
  <c r="V117" i="9"/>
  <c r="V122" i="9" s="1"/>
  <c r="U117" i="9"/>
  <c r="AB111" i="12" s="1"/>
  <c r="T117" i="9"/>
  <c r="S117" i="9"/>
  <c r="Z111" i="12" s="1"/>
  <c r="P121" i="9"/>
  <c r="AN94" i="12" s="1"/>
  <c r="O121" i="9"/>
  <c r="AM94" i="12" s="1"/>
  <c r="N121" i="9"/>
  <c r="AL94" i="12" s="1"/>
  <c r="M121" i="9"/>
  <c r="AK94" i="12" s="1"/>
  <c r="L121" i="9"/>
  <c r="AJ94" i="12" s="1"/>
  <c r="K121" i="9"/>
  <c r="AI94" i="12" s="1"/>
  <c r="J121" i="9"/>
  <c r="AH94" i="12" s="1"/>
  <c r="I121" i="9"/>
  <c r="AG94" i="12" s="1"/>
  <c r="H121" i="9"/>
  <c r="AF94" i="12" s="1"/>
  <c r="G121" i="9"/>
  <c r="AE94" i="12" s="1"/>
  <c r="F121" i="9"/>
  <c r="AD94" i="12" s="1"/>
  <c r="E121" i="9"/>
  <c r="AC94" i="12" s="1"/>
  <c r="D121" i="9"/>
  <c r="AB94" i="12" s="1"/>
  <c r="C121" i="9"/>
  <c r="AA94" i="12" s="1"/>
  <c r="B121" i="9"/>
  <c r="Z94" i="12" s="1"/>
  <c r="P120" i="9"/>
  <c r="AN93" i="12" s="1"/>
  <c r="O120" i="9"/>
  <c r="AM93" i="12" s="1"/>
  <c r="N120" i="9"/>
  <c r="AL93" i="12" s="1"/>
  <c r="M120" i="9"/>
  <c r="AK93" i="12" s="1"/>
  <c r="L120" i="9"/>
  <c r="AJ93" i="12" s="1"/>
  <c r="K120" i="9"/>
  <c r="AI93" i="12" s="1"/>
  <c r="J120" i="9"/>
  <c r="AH93" i="12" s="1"/>
  <c r="I120" i="9"/>
  <c r="AG93" i="12" s="1"/>
  <c r="H120" i="9"/>
  <c r="AF93" i="12" s="1"/>
  <c r="G120" i="9"/>
  <c r="AE93" i="12" s="1"/>
  <c r="F120" i="9"/>
  <c r="AD93" i="12" s="1"/>
  <c r="E120" i="9"/>
  <c r="AC93" i="12" s="1"/>
  <c r="D120" i="9"/>
  <c r="AB93" i="12" s="1"/>
  <c r="C120" i="9"/>
  <c r="AA93" i="12" s="1"/>
  <c r="B120" i="9"/>
  <c r="Z93" i="12" s="1"/>
  <c r="P119" i="9"/>
  <c r="AN92" i="12" s="1"/>
  <c r="O119" i="9"/>
  <c r="AM92" i="12" s="1"/>
  <c r="N119" i="9"/>
  <c r="AL92" i="12" s="1"/>
  <c r="M119" i="9"/>
  <c r="AK92" i="12" s="1"/>
  <c r="L119" i="9"/>
  <c r="AJ92" i="12" s="1"/>
  <c r="K119" i="9"/>
  <c r="AI92" i="12" s="1"/>
  <c r="J119" i="9"/>
  <c r="I119" i="9"/>
  <c r="AG92" i="12" s="1"/>
  <c r="H119" i="9"/>
  <c r="AF92" i="12" s="1"/>
  <c r="G119" i="9"/>
  <c r="AE92" i="12" s="1"/>
  <c r="F119" i="9"/>
  <c r="AD92" i="12" s="1"/>
  <c r="E119" i="9"/>
  <c r="AC92" i="12" s="1"/>
  <c r="D119" i="9"/>
  <c r="C119" i="9"/>
  <c r="AA92" i="12" s="1"/>
  <c r="B119" i="9"/>
  <c r="Z92" i="12" s="1"/>
  <c r="P118" i="9"/>
  <c r="AN91" i="12" s="1"/>
  <c r="O118" i="9"/>
  <c r="AM91" i="12" s="1"/>
  <c r="N118" i="9"/>
  <c r="AL91" i="12" s="1"/>
  <c r="M118" i="9"/>
  <c r="AK91" i="12" s="1"/>
  <c r="L118" i="9"/>
  <c r="AJ91" i="12" s="1"/>
  <c r="K118" i="9"/>
  <c r="AI91" i="12" s="1"/>
  <c r="J118" i="9"/>
  <c r="AH91" i="12" s="1"/>
  <c r="I118" i="9"/>
  <c r="AG91" i="12" s="1"/>
  <c r="H118" i="9"/>
  <c r="AF91" i="12" s="1"/>
  <c r="G118" i="9"/>
  <c r="AE91" i="12" s="1"/>
  <c r="F118" i="9"/>
  <c r="AD91" i="12" s="1"/>
  <c r="E118" i="9"/>
  <c r="AC91" i="12" s="1"/>
  <c r="D118" i="9"/>
  <c r="AB91" i="12" s="1"/>
  <c r="C118" i="9"/>
  <c r="AA91" i="12" s="1"/>
  <c r="B118" i="9"/>
  <c r="Z91" i="12" s="1"/>
  <c r="P117" i="9"/>
  <c r="AN90" i="12" s="1"/>
  <c r="O117" i="9"/>
  <c r="AM90" i="12" s="1"/>
  <c r="N117" i="9"/>
  <c r="AL90" i="12" s="1"/>
  <c r="M117" i="9"/>
  <c r="AK90" i="12" s="1"/>
  <c r="L117" i="9"/>
  <c r="AJ90" i="12" s="1"/>
  <c r="K117" i="9"/>
  <c r="AI90" i="12" s="1"/>
  <c r="J117" i="9"/>
  <c r="AH90" i="12" s="1"/>
  <c r="I117" i="9"/>
  <c r="AG90" i="12" s="1"/>
  <c r="H117" i="9"/>
  <c r="AF90" i="12" s="1"/>
  <c r="G117" i="9"/>
  <c r="AE90" i="12" s="1"/>
  <c r="F117" i="9"/>
  <c r="AD90" i="12" s="1"/>
  <c r="E117" i="9"/>
  <c r="AC90" i="12" s="1"/>
  <c r="D117" i="9"/>
  <c r="AB90" i="12" s="1"/>
  <c r="C117" i="9"/>
  <c r="AA90" i="12" s="1"/>
  <c r="B117" i="9"/>
  <c r="Z90" i="12" s="1"/>
  <c r="C106" i="9"/>
  <c r="F90" i="12" s="1"/>
  <c r="D106" i="9"/>
  <c r="G90" i="12" s="1"/>
  <c r="E106" i="9"/>
  <c r="H90" i="12" s="1"/>
  <c r="F106" i="9"/>
  <c r="I90" i="12" s="1"/>
  <c r="G106" i="9"/>
  <c r="J90" i="12" s="1"/>
  <c r="H106" i="9"/>
  <c r="K90" i="12" s="1"/>
  <c r="I106" i="9"/>
  <c r="J106" i="9"/>
  <c r="M90" i="12" s="1"/>
  <c r="K106" i="9"/>
  <c r="N90" i="12" s="1"/>
  <c r="L106" i="9"/>
  <c r="O90" i="12" s="1"/>
  <c r="M106" i="9"/>
  <c r="P90" i="12" s="1"/>
  <c r="N106" i="9"/>
  <c r="Q90" i="12" s="1"/>
  <c r="O106" i="9"/>
  <c r="R90" i="12" s="1"/>
  <c r="P106" i="9"/>
  <c r="S90" i="12" s="1"/>
  <c r="C107" i="9"/>
  <c r="F91" i="12" s="1"/>
  <c r="D107" i="9"/>
  <c r="G91" i="12" s="1"/>
  <c r="E107" i="9"/>
  <c r="H91" i="12" s="1"/>
  <c r="F107" i="9"/>
  <c r="I91" i="12" s="1"/>
  <c r="G107" i="9"/>
  <c r="J91" i="12" s="1"/>
  <c r="H107" i="9"/>
  <c r="K91" i="12" s="1"/>
  <c r="I107" i="9"/>
  <c r="L91" i="12" s="1"/>
  <c r="J107" i="9"/>
  <c r="M91" i="12" s="1"/>
  <c r="K107" i="9"/>
  <c r="N91" i="12" s="1"/>
  <c r="L107" i="9"/>
  <c r="O91" i="12" s="1"/>
  <c r="M107" i="9"/>
  <c r="P91" i="12" s="1"/>
  <c r="N107" i="9"/>
  <c r="Q91" i="12" s="1"/>
  <c r="O107" i="9"/>
  <c r="R91" i="12" s="1"/>
  <c r="P107" i="9"/>
  <c r="S91" i="12" s="1"/>
  <c r="C108" i="9"/>
  <c r="F92" i="12" s="1"/>
  <c r="D108" i="9"/>
  <c r="G92" i="12" s="1"/>
  <c r="E108" i="9"/>
  <c r="H92" i="12" s="1"/>
  <c r="F108" i="9"/>
  <c r="I92" i="12" s="1"/>
  <c r="G108" i="9"/>
  <c r="J92" i="12" s="1"/>
  <c r="H108" i="9"/>
  <c r="K92" i="12" s="1"/>
  <c r="I108" i="9"/>
  <c r="L92" i="12" s="1"/>
  <c r="J108" i="9"/>
  <c r="M92" i="12" s="1"/>
  <c r="K108" i="9"/>
  <c r="N92" i="12" s="1"/>
  <c r="L108" i="9"/>
  <c r="O92" i="12" s="1"/>
  <c r="M108" i="9"/>
  <c r="P92" i="12" s="1"/>
  <c r="N108" i="9"/>
  <c r="Q92" i="12" s="1"/>
  <c r="O108" i="9"/>
  <c r="R92" i="12" s="1"/>
  <c r="P108" i="9"/>
  <c r="S92" i="12" s="1"/>
  <c r="C109" i="9"/>
  <c r="F93" i="12" s="1"/>
  <c r="D109" i="9"/>
  <c r="G93" i="12" s="1"/>
  <c r="E109" i="9"/>
  <c r="H93" i="12" s="1"/>
  <c r="F109" i="9"/>
  <c r="I93" i="12" s="1"/>
  <c r="G109" i="9"/>
  <c r="J93" i="12" s="1"/>
  <c r="H109" i="9"/>
  <c r="K93" i="12" s="1"/>
  <c r="I109" i="9"/>
  <c r="L93" i="12" s="1"/>
  <c r="J109" i="9"/>
  <c r="M93" i="12" s="1"/>
  <c r="K109" i="9"/>
  <c r="N93" i="12" s="1"/>
  <c r="L109" i="9"/>
  <c r="O93" i="12" s="1"/>
  <c r="M109" i="9"/>
  <c r="P93" i="12" s="1"/>
  <c r="N109" i="9"/>
  <c r="Q93" i="12" s="1"/>
  <c r="O109" i="9"/>
  <c r="R93" i="12" s="1"/>
  <c r="P109" i="9"/>
  <c r="S93" i="12" s="1"/>
  <c r="C110" i="9"/>
  <c r="F94" i="12" s="1"/>
  <c r="D110" i="9"/>
  <c r="G94" i="12" s="1"/>
  <c r="E110" i="9"/>
  <c r="H94" i="12" s="1"/>
  <c r="F110" i="9"/>
  <c r="I94" i="12" s="1"/>
  <c r="G110" i="9"/>
  <c r="J94" i="12" s="1"/>
  <c r="H110" i="9"/>
  <c r="K94" i="12" s="1"/>
  <c r="I110" i="9"/>
  <c r="L94" i="12" s="1"/>
  <c r="J110" i="9"/>
  <c r="M94" i="12" s="1"/>
  <c r="K110" i="9"/>
  <c r="N94" i="12" s="1"/>
  <c r="L110" i="9"/>
  <c r="O94" i="12" s="1"/>
  <c r="M110" i="9"/>
  <c r="P94" i="12" s="1"/>
  <c r="N110" i="9"/>
  <c r="Q94" i="12" s="1"/>
  <c r="O110" i="9"/>
  <c r="R94" i="12" s="1"/>
  <c r="P110" i="9"/>
  <c r="S94" i="12" s="1"/>
  <c r="B107" i="9"/>
  <c r="E91" i="12" s="1"/>
  <c r="B108" i="9"/>
  <c r="E92" i="12" s="1"/>
  <c r="B109" i="9"/>
  <c r="E93" i="12" s="1"/>
  <c r="B110" i="9"/>
  <c r="E94" i="12" s="1"/>
  <c r="Y197" i="12"/>
  <c r="Y187" i="12"/>
  <c r="W190" i="12"/>
  <c r="Y180" i="12"/>
  <c r="X155" i="12"/>
  <c r="B197" i="12"/>
  <c r="B187" i="12"/>
  <c r="B186" i="12"/>
  <c r="C176" i="12"/>
  <c r="D179" i="12"/>
  <c r="C168" i="12"/>
  <c r="D158" i="12"/>
  <c r="X145" i="12"/>
  <c r="X133" i="12"/>
  <c r="Y133" i="12"/>
  <c r="X134" i="12"/>
  <c r="Y134" i="12"/>
  <c r="X135" i="12"/>
  <c r="Y135" i="12"/>
  <c r="X136" i="12"/>
  <c r="Y136" i="12"/>
  <c r="X137" i="12"/>
  <c r="Y137" i="12"/>
  <c r="W134" i="12"/>
  <c r="W135" i="12"/>
  <c r="W136" i="12"/>
  <c r="W137" i="12"/>
  <c r="W133" i="12"/>
  <c r="W122" i="12"/>
  <c r="X122" i="12"/>
  <c r="Y122" i="12"/>
  <c r="W123" i="12"/>
  <c r="X123" i="12"/>
  <c r="Y123" i="12"/>
  <c r="W124" i="12"/>
  <c r="X124" i="12"/>
  <c r="Y124" i="12"/>
  <c r="W125" i="12"/>
  <c r="X125" i="12"/>
  <c r="Y125" i="12"/>
  <c r="X121" i="12"/>
  <c r="Y121" i="12"/>
  <c r="W121" i="12"/>
  <c r="X111" i="12"/>
  <c r="Y111" i="12"/>
  <c r="X112" i="12"/>
  <c r="Y112" i="12"/>
  <c r="X113" i="12"/>
  <c r="Y113" i="12"/>
  <c r="X114" i="12"/>
  <c r="Y114" i="12"/>
  <c r="X115" i="12"/>
  <c r="Y115" i="12"/>
  <c r="W112" i="12"/>
  <c r="W113" i="12"/>
  <c r="W114" i="12"/>
  <c r="W115" i="12"/>
  <c r="W111" i="12"/>
  <c r="C143" i="12"/>
  <c r="D143" i="12"/>
  <c r="C144" i="12"/>
  <c r="D144" i="12"/>
  <c r="C145" i="12"/>
  <c r="D145" i="12"/>
  <c r="C146" i="12"/>
  <c r="D146" i="12"/>
  <c r="C147" i="12"/>
  <c r="D147" i="12"/>
  <c r="B147" i="12"/>
  <c r="B144" i="12"/>
  <c r="B145" i="12"/>
  <c r="B146" i="12"/>
  <c r="B143" i="12"/>
  <c r="C133" i="12"/>
  <c r="D133" i="12"/>
  <c r="C134" i="12"/>
  <c r="D134" i="12"/>
  <c r="C135" i="12"/>
  <c r="D135" i="12"/>
  <c r="C136" i="12"/>
  <c r="D136" i="12"/>
  <c r="C137" i="12"/>
  <c r="D137" i="12"/>
  <c r="B134" i="12"/>
  <c r="B135" i="12"/>
  <c r="B136" i="12"/>
  <c r="B137" i="12"/>
  <c r="B133" i="12"/>
  <c r="C121" i="12"/>
  <c r="D121" i="12"/>
  <c r="C122" i="12"/>
  <c r="D122" i="12"/>
  <c r="C123" i="12"/>
  <c r="D123" i="12"/>
  <c r="C124" i="12"/>
  <c r="D124" i="12"/>
  <c r="C125" i="12"/>
  <c r="D125" i="12"/>
  <c r="B122" i="12"/>
  <c r="B123" i="12"/>
  <c r="B124" i="12"/>
  <c r="B125" i="12"/>
  <c r="B111" i="12"/>
  <c r="B121" i="12"/>
  <c r="C111" i="12"/>
  <c r="D111" i="12"/>
  <c r="C112" i="12"/>
  <c r="D112" i="12"/>
  <c r="C113" i="12"/>
  <c r="D113" i="12"/>
  <c r="C114" i="12"/>
  <c r="D114" i="12"/>
  <c r="C115" i="12"/>
  <c r="D115" i="12"/>
  <c r="B112" i="12"/>
  <c r="B113" i="12"/>
  <c r="B114" i="12"/>
  <c r="B115" i="12"/>
  <c r="N252" i="8"/>
  <c r="U386" i="8"/>
  <c r="T386" i="8"/>
  <c r="S386" i="8"/>
  <c r="R386" i="8"/>
  <c r="Q386" i="8"/>
  <c r="P386" i="8"/>
  <c r="O386" i="8"/>
  <c r="N386" i="8"/>
  <c r="M386" i="8"/>
  <c r="J386" i="8"/>
  <c r="I386" i="8"/>
  <c r="H386" i="8"/>
  <c r="G386" i="8"/>
  <c r="F386" i="8"/>
  <c r="E386" i="8"/>
  <c r="D386" i="8"/>
  <c r="C386" i="8"/>
  <c r="B386" i="8"/>
  <c r="U385" i="8"/>
  <c r="T385" i="8"/>
  <c r="S385" i="8"/>
  <c r="R385" i="8"/>
  <c r="Q385" i="8"/>
  <c r="P385" i="8"/>
  <c r="O385" i="8"/>
  <c r="N385" i="8"/>
  <c r="M385" i="8"/>
  <c r="J385" i="8"/>
  <c r="I385" i="8"/>
  <c r="H385" i="8"/>
  <c r="G385" i="8"/>
  <c r="F385" i="8"/>
  <c r="E385" i="8"/>
  <c r="D385" i="8"/>
  <c r="C385" i="8"/>
  <c r="B385" i="8"/>
  <c r="U384" i="8"/>
  <c r="T384" i="8"/>
  <c r="S384" i="8"/>
  <c r="R384" i="8"/>
  <c r="Q384" i="8"/>
  <c r="P384" i="8"/>
  <c r="O384" i="8"/>
  <c r="N384" i="8"/>
  <c r="M384" i="8"/>
  <c r="J384" i="8"/>
  <c r="I384" i="8"/>
  <c r="H384" i="8"/>
  <c r="G384" i="8"/>
  <c r="F384" i="8"/>
  <c r="E384" i="8"/>
  <c r="D384" i="8"/>
  <c r="C384" i="8"/>
  <c r="B384" i="8"/>
  <c r="U383" i="8"/>
  <c r="T383" i="8"/>
  <c r="S383" i="8"/>
  <c r="R383" i="8"/>
  <c r="Q383" i="8"/>
  <c r="P383" i="8"/>
  <c r="O383" i="8"/>
  <c r="N383" i="8"/>
  <c r="M383" i="8"/>
  <c r="J383" i="8"/>
  <c r="I383" i="8"/>
  <c r="H383" i="8"/>
  <c r="G383" i="8"/>
  <c r="F383" i="8"/>
  <c r="E383" i="8"/>
  <c r="D383" i="8"/>
  <c r="C383" i="8"/>
  <c r="B383" i="8"/>
  <c r="U382" i="8"/>
  <c r="T382" i="8"/>
  <c r="S382" i="8"/>
  <c r="R382" i="8"/>
  <c r="Q382" i="8"/>
  <c r="P382" i="8"/>
  <c r="O382" i="8"/>
  <c r="N382" i="8"/>
  <c r="M382" i="8"/>
  <c r="J382" i="8"/>
  <c r="I382" i="8"/>
  <c r="H382" i="8"/>
  <c r="G382" i="8"/>
  <c r="F382" i="8"/>
  <c r="E382" i="8"/>
  <c r="D382" i="8"/>
  <c r="C382" i="8"/>
  <c r="B382" i="8"/>
  <c r="U375" i="8"/>
  <c r="T375" i="8"/>
  <c r="S375" i="8"/>
  <c r="R375" i="8"/>
  <c r="Q375" i="8"/>
  <c r="P375" i="8"/>
  <c r="O375" i="8"/>
  <c r="N375" i="8"/>
  <c r="M375" i="8"/>
  <c r="J375" i="8"/>
  <c r="I375" i="8"/>
  <c r="H375" i="8"/>
  <c r="G375" i="8"/>
  <c r="F375" i="8"/>
  <c r="E375" i="8"/>
  <c r="D375" i="8"/>
  <c r="C375" i="8"/>
  <c r="B375" i="8"/>
  <c r="U374" i="8"/>
  <c r="T374" i="8"/>
  <c r="S374" i="8"/>
  <c r="R374" i="8"/>
  <c r="Q374" i="8"/>
  <c r="P374" i="8"/>
  <c r="O374" i="8"/>
  <c r="N374" i="8"/>
  <c r="M374" i="8"/>
  <c r="J374" i="8"/>
  <c r="I374" i="8"/>
  <c r="H374" i="8"/>
  <c r="G374" i="8"/>
  <c r="F374" i="8"/>
  <c r="E374" i="8"/>
  <c r="D374" i="8"/>
  <c r="C374" i="8"/>
  <c r="B374" i="8"/>
  <c r="U373" i="8"/>
  <c r="T373" i="8"/>
  <c r="S373" i="8"/>
  <c r="R373" i="8"/>
  <c r="Q373" i="8"/>
  <c r="P373" i="8"/>
  <c r="O373" i="8"/>
  <c r="N373" i="8"/>
  <c r="M373" i="8"/>
  <c r="J373" i="8"/>
  <c r="I373" i="8"/>
  <c r="H373" i="8"/>
  <c r="G373" i="8"/>
  <c r="F373" i="8"/>
  <c r="E373" i="8"/>
  <c r="D373" i="8"/>
  <c r="C373" i="8"/>
  <c r="B373" i="8"/>
  <c r="U372" i="8"/>
  <c r="T372" i="8"/>
  <c r="S372" i="8"/>
  <c r="R372" i="8"/>
  <c r="Q372" i="8"/>
  <c r="P372" i="8"/>
  <c r="O372" i="8"/>
  <c r="N372" i="8"/>
  <c r="M372" i="8"/>
  <c r="J372" i="8"/>
  <c r="I372" i="8"/>
  <c r="H372" i="8"/>
  <c r="G372" i="8"/>
  <c r="F372" i="8"/>
  <c r="E372" i="8"/>
  <c r="D372" i="8"/>
  <c r="C372" i="8"/>
  <c r="B372" i="8"/>
  <c r="U371" i="8"/>
  <c r="T371" i="8"/>
  <c r="S371" i="8"/>
  <c r="R371" i="8"/>
  <c r="Q371" i="8"/>
  <c r="P371" i="8"/>
  <c r="O371" i="8"/>
  <c r="N371" i="8"/>
  <c r="M371" i="8"/>
  <c r="J371" i="8"/>
  <c r="I371" i="8"/>
  <c r="H371" i="8"/>
  <c r="G371" i="8"/>
  <c r="F371" i="8"/>
  <c r="E371" i="8"/>
  <c r="D371" i="8"/>
  <c r="C371" i="8"/>
  <c r="B371" i="8"/>
  <c r="U362" i="8"/>
  <c r="T362" i="8"/>
  <c r="S362" i="8"/>
  <c r="R362" i="8"/>
  <c r="Q362" i="8"/>
  <c r="P362" i="8"/>
  <c r="O362" i="8"/>
  <c r="N362" i="8"/>
  <c r="M362" i="8"/>
  <c r="J362" i="8"/>
  <c r="I362" i="8"/>
  <c r="H362" i="8"/>
  <c r="G362" i="8"/>
  <c r="F362" i="8"/>
  <c r="E362" i="8"/>
  <c r="D362" i="8"/>
  <c r="C362" i="8"/>
  <c r="B362" i="8"/>
  <c r="U361" i="8"/>
  <c r="T361" i="8"/>
  <c r="S361" i="8"/>
  <c r="R361" i="8"/>
  <c r="Q361" i="8"/>
  <c r="P361" i="8"/>
  <c r="O361" i="8"/>
  <c r="N361" i="8"/>
  <c r="M361" i="8"/>
  <c r="J361" i="8"/>
  <c r="I361" i="8"/>
  <c r="H361" i="8"/>
  <c r="G361" i="8"/>
  <c r="F361" i="8"/>
  <c r="E361" i="8"/>
  <c r="D361" i="8"/>
  <c r="C361" i="8"/>
  <c r="B361" i="8"/>
  <c r="U360" i="8"/>
  <c r="T360" i="8"/>
  <c r="S360" i="8"/>
  <c r="R360" i="8"/>
  <c r="Q360" i="8"/>
  <c r="P360" i="8"/>
  <c r="O360" i="8"/>
  <c r="N360" i="8"/>
  <c r="M360" i="8"/>
  <c r="J360" i="8"/>
  <c r="I360" i="8"/>
  <c r="H360" i="8"/>
  <c r="G360" i="8"/>
  <c r="F360" i="8"/>
  <c r="E360" i="8"/>
  <c r="D360" i="8"/>
  <c r="C360" i="8"/>
  <c r="B360" i="8"/>
  <c r="U359" i="8"/>
  <c r="T359" i="8"/>
  <c r="S359" i="8"/>
  <c r="R359" i="8"/>
  <c r="Q359" i="8"/>
  <c r="P359" i="8"/>
  <c r="O359" i="8"/>
  <c r="N359" i="8"/>
  <c r="M359" i="8"/>
  <c r="J359" i="8"/>
  <c r="I359" i="8"/>
  <c r="H359" i="8"/>
  <c r="G359" i="8"/>
  <c r="F359" i="8"/>
  <c r="E359" i="8"/>
  <c r="D359" i="8"/>
  <c r="C359" i="8"/>
  <c r="B359" i="8"/>
  <c r="U358" i="8"/>
  <c r="T358" i="8"/>
  <c r="S358" i="8"/>
  <c r="R358" i="8"/>
  <c r="Q358" i="8"/>
  <c r="P358" i="8"/>
  <c r="O358" i="8"/>
  <c r="N358" i="8"/>
  <c r="M358" i="8"/>
  <c r="J358" i="8"/>
  <c r="I358" i="8"/>
  <c r="H358" i="8"/>
  <c r="G358" i="8"/>
  <c r="F358" i="8"/>
  <c r="E358" i="8"/>
  <c r="D358" i="8"/>
  <c r="C358" i="8"/>
  <c r="B358" i="8"/>
  <c r="U351" i="8"/>
  <c r="T351" i="8"/>
  <c r="S351" i="8"/>
  <c r="R351" i="8"/>
  <c r="Q351" i="8"/>
  <c r="P351" i="8"/>
  <c r="O351" i="8"/>
  <c r="J351" i="8"/>
  <c r="I351" i="8"/>
  <c r="H351" i="8"/>
  <c r="G351" i="8"/>
  <c r="F351" i="8"/>
  <c r="E351" i="8"/>
  <c r="D351" i="8"/>
  <c r="C351" i="8"/>
  <c r="B351" i="8"/>
  <c r="U350" i="8"/>
  <c r="T350" i="8"/>
  <c r="S350" i="8"/>
  <c r="R350" i="8"/>
  <c r="Q350" i="8"/>
  <c r="P350" i="8"/>
  <c r="O350" i="8"/>
  <c r="N350" i="8"/>
  <c r="M350" i="8"/>
  <c r="J350" i="8"/>
  <c r="I350" i="8"/>
  <c r="H350" i="8"/>
  <c r="G350" i="8"/>
  <c r="F350" i="8"/>
  <c r="E350" i="8"/>
  <c r="D350" i="8"/>
  <c r="C350" i="8"/>
  <c r="B350" i="8"/>
  <c r="U349" i="8"/>
  <c r="T349" i="8"/>
  <c r="S349" i="8"/>
  <c r="R349" i="8"/>
  <c r="Q349" i="8"/>
  <c r="P349" i="8"/>
  <c r="O349" i="8"/>
  <c r="N349" i="8"/>
  <c r="M349" i="8"/>
  <c r="J349" i="8"/>
  <c r="I349" i="8"/>
  <c r="H349" i="8"/>
  <c r="G349" i="8"/>
  <c r="F349" i="8"/>
  <c r="E349" i="8"/>
  <c r="D349" i="8"/>
  <c r="C349" i="8"/>
  <c r="B349" i="8"/>
  <c r="U348" i="8"/>
  <c r="T348" i="8"/>
  <c r="S348" i="8"/>
  <c r="R348" i="8"/>
  <c r="Q348" i="8"/>
  <c r="P348" i="8"/>
  <c r="O348" i="8"/>
  <c r="N348" i="8"/>
  <c r="M348" i="8"/>
  <c r="J348" i="8"/>
  <c r="I348" i="8"/>
  <c r="H348" i="8"/>
  <c r="G348" i="8"/>
  <c r="F348" i="8"/>
  <c r="E348" i="8"/>
  <c r="D348" i="8"/>
  <c r="C348" i="8"/>
  <c r="B348" i="8"/>
  <c r="U347" i="8"/>
  <c r="T347" i="8"/>
  <c r="S347" i="8"/>
  <c r="R347" i="8"/>
  <c r="Q347" i="8"/>
  <c r="P347" i="8"/>
  <c r="O347" i="8"/>
  <c r="N347" i="8"/>
  <c r="M347" i="8"/>
  <c r="J347" i="8"/>
  <c r="I347" i="8"/>
  <c r="H347" i="8"/>
  <c r="G347" i="8"/>
  <c r="F347" i="8"/>
  <c r="E347" i="8"/>
  <c r="D347" i="8"/>
  <c r="C347" i="8"/>
  <c r="B347" i="8"/>
  <c r="U338" i="8"/>
  <c r="T338" i="8"/>
  <c r="S338" i="8"/>
  <c r="R338" i="8"/>
  <c r="Q338" i="8"/>
  <c r="P338" i="8"/>
  <c r="O338" i="8"/>
  <c r="N338" i="8"/>
  <c r="M338" i="8"/>
  <c r="J338" i="8"/>
  <c r="I338" i="8"/>
  <c r="H338" i="8"/>
  <c r="G338" i="8"/>
  <c r="F338" i="8"/>
  <c r="E338" i="8"/>
  <c r="D338" i="8"/>
  <c r="C338" i="8"/>
  <c r="B338" i="8"/>
  <c r="U337" i="8"/>
  <c r="T337" i="8"/>
  <c r="S337" i="8"/>
  <c r="R337" i="8"/>
  <c r="Q337" i="8"/>
  <c r="P337" i="8"/>
  <c r="O337" i="8"/>
  <c r="N337" i="8"/>
  <c r="M337" i="8"/>
  <c r="J337" i="8"/>
  <c r="I337" i="8"/>
  <c r="H337" i="8"/>
  <c r="G337" i="8"/>
  <c r="F337" i="8"/>
  <c r="E337" i="8"/>
  <c r="D337" i="8"/>
  <c r="C337" i="8"/>
  <c r="B337" i="8"/>
  <c r="U336" i="8"/>
  <c r="T336" i="8"/>
  <c r="S336" i="8"/>
  <c r="R336" i="8"/>
  <c r="Q336" i="8"/>
  <c r="P336" i="8"/>
  <c r="O336" i="8"/>
  <c r="N336" i="8"/>
  <c r="M336" i="8"/>
  <c r="J336" i="8"/>
  <c r="I336" i="8"/>
  <c r="H336" i="8"/>
  <c r="G336" i="8"/>
  <c r="F336" i="8"/>
  <c r="E336" i="8"/>
  <c r="D336" i="8"/>
  <c r="C336" i="8"/>
  <c r="B336" i="8"/>
  <c r="U335" i="8"/>
  <c r="T335" i="8"/>
  <c r="S335" i="8"/>
  <c r="R335" i="8"/>
  <c r="Q335" i="8"/>
  <c r="P335" i="8"/>
  <c r="O335" i="8"/>
  <c r="N335" i="8"/>
  <c r="M335" i="8"/>
  <c r="J335" i="8"/>
  <c r="I335" i="8"/>
  <c r="H335" i="8"/>
  <c r="G335" i="8"/>
  <c r="F335" i="8"/>
  <c r="E335" i="8"/>
  <c r="D335" i="8"/>
  <c r="C335" i="8"/>
  <c r="B335" i="8"/>
  <c r="U334" i="8"/>
  <c r="T334" i="8"/>
  <c r="S334" i="8"/>
  <c r="R334" i="8"/>
  <c r="Q334" i="8"/>
  <c r="P334" i="8"/>
  <c r="O334" i="8"/>
  <c r="N334" i="8"/>
  <c r="M334" i="8"/>
  <c r="J334" i="8"/>
  <c r="I334" i="8"/>
  <c r="H334" i="8"/>
  <c r="G334" i="8"/>
  <c r="F334" i="8"/>
  <c r="E334" i="8"/>
  <c r="D334" i="8"/>
  <c r="C334" i="8"/>
  <c r="B334" i="8"/>
  <c r="U327" i="8"/>
  <c r="T327" i="8"/>
  <c r="S327" i="8"/>
  <c r="R327" i="8"/>
  <c r="Q327" i="8"/>
  <c r="P327" i="8"/>
  <c r="O327" i="8"/>
  <c r="N327" i="8"/>
  <c r="M327" i="8"/>
  <c r="J327" i="8"/>
  <c r="I327" i="8"/>
  <c r="H327" i="8"/>
  <c r="G327" i="8"/>
  <c r="F327" i="8"/>
  <c r="E327" i="8"/>
  <c r="D327" i="8"/>
  <c r="C327" i="8"/>
  <c r="B327" i="8"/>
  <c r="U326" i="8"/>
  <c r="T326" i="8"/>
  <c r="S326" i="8"/>
  <c r="R326" i="8"/>
  <c r="Q326" i="8"/>
  <c r="P326" i="8"/>
  <c r="O326" i="8"/>
  <c r="N326" i="8"/>
  <c r="M326" i="8"/>
  <c r="J326" i="8"/>
  <c r="I326" i="8"/>
  <c r="H326" i="8"/>
  <c r="G326" i="8"/>
  <c r="F326" i="8"/>
  <c r="E326" i="8"/>
  <c r="D326" i="8"/>
  <c r="C326" i="8"/>
  <c r="B326" i="8"/>
  <c r="U325" i="8"/>
  <c r="T325" i="8"/>
  <c r="S325" i="8"/>
  <c r="R325" i="8"/>
  <c r="Q325" i="8"/>
  <c r="P325" i="8"/>
  <c r="O325" i="8"/>
  <c r="N325" i="8"/>
  <c r="M325" i="8"/>
  <c r="J325" i="8"/>
  <c r="I325" i="8"/>
  <c r="H325" i="8"/>
  <c r="G325" i="8"/>
  <c r="F325" i="8"/>
  <c r="E325" i="8"/>
  <c r="D325" i="8"/>
  <c r="C325" i="8"/>
  <c r="B325" i="8"/>
  <c r="U324" i="8"/>
  <c r="T324" i="8"/>
  <c r="S324" i="8"/>
  <c r="R324" i="8"/>
  <c r="Q324" i="8"/>
  <c r="P324" i="8"/>
  <c r="O324" i="8"/>
  <c r="N324" i="8"/>
  <c r="M324" i="8"/>
  <c r="J324" i="8"/>
  <c r="I324" i="8"/>
  <c r="H324" i="8"/>
  <c r="G324" i="8"/>
  <c r="F324" i="8"/>
  <c r="E324" i="8"/>
  <c r="D324" i="8"/>
  <c r="C324" i="8"/>
  <c r="B324" i="8"/>
  <c r="U323" i="8"/>
  <c r="T323" i="8"/>
  <c r="S323" i="8"/>
  <c r="R323" i="8"/>
  <c r="Q323" i="8"/>
  <c r="P323" i="8"/>
  <c r="O323" i="8"/>
  <c r="N323" i="8"/>
  <c r="M323" i="8"/>
  <c r="J323" i="8"/>
  <c r="I323" i="8"/>
  <c r="H323" i="8"/>
  <c r="G323" i="8"/>
  <c r="F323" i="8"/>
  <c r="E323" i="8"/>
  <c r="D323" i="8"/>
  <c r="C323" i="8"/>
  <c r="B323" i="8"/>
  <c r="U314" i="8"/>
  <c r="T314" i="8"/>
  <c r="S314" i="8"/>
  <c r="R314" i="8"/>
  <c r="Q314" i="8"/>
  <c r="P314" i="8"/>
  <c r="O314" i="8"/>
  <c r="N314" i="8"/>
  <c r="M314" i="8"/>
  <c r="J314" i="8"/>
  <c r="I314" i="8"/>
  <c r="H314" i="8"/>
  <c r="G314" i="8"/>
  <c r="F314" i="8"/>
  <c r="E314" i="8"/>
  <c r="D314" i="8"/>
  <c r="C314" i="8"/>
  <c r="B314" i="8"/>
  <c r="U313" i="8"/>
  <c r="T313" i="8"/>
  <c r="S313" i="8"/>
  <c r="R313" i="8"/>
  <c r="Q313" i="8"/>
  <c r="P313" i="8"/>
  <c r="O313" i="8"/>
  <c r="N313" i="8"/>
  <c r="M313" i="8"/>
  <c r="J313" i="8"/>
  <c r="I313" i="8"/>
  <c r="H313" i="8"/>
  <c r="G313" i="8"/>
  <c r="F313" i="8"/>
  <c r="E313" i="8"/>
  <c r="D313" i="8"/>
  <c r="C313" i="8"/>
  <c r="B313" i="8"/>
  <c r="U312" i="8"/>
  <c r="T312" i="8"/>
  <c r="S312" i="8"/>
  <c r="R312" i="8"/>
  <c r="Q312" i="8"/>
  <c r="P312" i="8"/>
  <c r="O312" i="8"/>
  <c r="N312" i="8"/>
  <c r="M312" i="8"/>
  <c r="J312" i="8"/>
  <c r="I312" i="8"/>
  <c r="H312" i="8"/>
  <c r="G312" i="8"/>
  <c r="F312" i="8"/>
  <c r="E312" i="8"/>
  <c r="D312" i="8"/>
  <c r="C312" i="8"/>
  <c r="B312" i="8"/>
  <c r="U311" i="8"/>
  <c r="T311" i="8"/>
  <c r="S311" i="8"/>
  <c r="R311" i="8"/>
  <c r="Q311" i="8"/>
  <c r="P311" i="8"/>
  <c r="O311" i="8"/>
  <c r="N311" i="8"/>
  <c r="M311" i="8"/>
  <c r="J311" i="8"/>
  <c r="I311" i="8"/>
  <c r="H311" i="8"/>
  <c r="G311" i="8"/>
  <c r="F311" i="8"/>
  <c r="E311" i="8"/>
  <c r="D311" i="8"/>
  <c r="C311" i="8"/>
  <c r="B311" i="8"/>
  <c r="U310" i="8"/>
  <c r="T310" i="8"/>
  <c r="S310" i="8"/>
  <c r="R310" i="8"/>
  <c r="Q310" i="8"/>
  <c r="P310" i="8"/>
  <c r="O310" i="8"/>
  <c r="N310" i="8"/>
  <c r="M310" i="8"/>
  <c r="J310" i="8"/>
  <c r="I310" i="8"/>
  <c r="H310" i="8"/>
  <c r="G310" i="8"/>
  <c r="F310" i="8"/>
  <c r="E310" i="8"/>
  <c r="D310" i="8"/>
  <c r="C310" i="8"/>
  <c r="B310" i="8"/>
  <c r="U303" i="8"/>
  <c r="T303" i="8"/>
  <c r="S303" i="8"/>
  <c r="R303" i="8"/>
  <c r="Q303" i="8"/>
  <c r="P303" i="8"/>
  <c r="O303" i="8"/>
  <c r="M303" i="8"/>
  <c r="J303" i="8"/>
  <c r="I303" i="8"/>
  <c r="H303" i="8"/>
  <c r="G303" i="8"/>
  <c r="F303" i="8"/>
  <c r="E303" i="8"/>
  <c r="D303" i="8"/>
  <c r="C303" i="8"/>
  <c r="B303" i="8"/>
  <c r="U302" i="8"/>
  <c r="T302" i="8"/>
  <c r="S302" i="8"/>
  <c r="R302" i="8"/>
  <c r="Q302" i="8"/>
  <c r="P302" i="8"/>
  <c r="O302" i="8"/>
  <c r="N302" i="8"/>
  <c r="M302" i="8"/>
  <c r="J302" i="8"/>
  <c r="I302" i="8"/>
  <c r="H302" i="8"/>
  <c r="G302" i="8"/>
  <c r="F302" i="8"/>
  <c r="E302" i="8"/>
  <c r="D302" i="8"/>
  <c r="C302" i="8"/>
  <c r="B302" i="8"/>
  <c r="U301" i="8"/>
  <c r="T301" i="8"/>
  <c r="S301" i="8"/>
  <c r="R301" i="8"/>
  <c r="Q301" i="8"/>
  <c r="P301" i="8"/>
  <c r="O301" i="8"/>
  <c r="N301" i="8"/>
  <c r="M301" i="8"/>
  <c r="J301" i="8"/>
  <c r="I301" i="8"/>
  <c r="H301" i="8"/>
  <c r="G301" i="8"/>
  <c r="F301" i="8"/>
  <c r="E301" i="8"/>
  <c r="D301" i="8"/>
  <c r="C301" i="8"/>
  <c r="B301" i="8"/>
  <c r="U300" i="8"/>
  <c r="T300" i="8"/>
  <c r="S300" i="8"/>
  <c r="R300" i="8"/>
  <c r="Q300" i="8"/>
  <c r="P300" i="8"/>
  <c r="O300" i="8"/>
  <c r="N300" i="8"/>
  <c r="M300" i="8"/>
  <c r="J300" i="8"/>
  <c r="I300" i="8"/>
  <c r="H300" i="8"/>
  <c r="G300" i="8"/>
  <c r="F300" i="8"/>
  <c r="E300" i="8"/>
  <c r="D300" i="8"/>
  <c r="C300" i="8"/>
  <c r="B300" i="8"/>
  <c r="U299" i="8"/>
  <c r="T299" i="8"/>
  <c r="S299" i="8"/>
  <c r="R299" i="8"/>
  <c r="Q299" i="8"/>
  <c r="P299" i="8"/>
  <c r="O299" i="8"/>
  <c r="N299" i="8"/>
  <c r="M299" i="8"/>
  <c r="J299" i="8"/>
  <c r="I299" i="8"/>
  <c r="H299" i="8"/>
  <c r="G299" i="8"/>
  <c r="F299" i="8"/>
  <c r="E299" i="8"/>
  <c r="D299" i="8"/>
  <c r="C299" i="8"/>
  <c r="B299" i="8"/>
  <c r="U291" i="8"/>
  <c r="T291" i="8"/>
  <c r="S291" i="8"/>
  <c r="R291" i="8"/>
  <c r="Q291" i="8"/>
  <c r="P291" i="8"/>
  <c r="O291" i="8"/>
  <c r="N291" i="8"/>
  <c r="M291" i="8"/>
  <c r="J291" i="8"/>
  <c r="I291" i="8"/>
  <c r="H291" i="8"/>
  <c r="G291" i="8"/>
  <c r="F291" i="8"/>
  <c r="E291" i="8"/>
  <c r="D291" i="8"/>
  <c r="C291" i="8"/>
  <c r="B291" i="8"/>
  <c r="U290" i="8"/>
  <c r="T290" i="8"/>
  <c r="S290" i="8"/>
  <c r="R290" i="8"/>
  <c r="Q290" i="8"/>
  <c r="P290" i="8"/>
  <c r="O290" i="8"/>
  <c r="N290" i="8"/>
  <c r="M290" i="8"/>
  <c r="J290" i="8"/>
  <c r="I290" i="8"/>
  <c r="H290" i="8"/>
  <c r="G290" i="8"/>
  <c r="F290" i="8"/>
  <c r="E290" i="8"/>
  <c r="D290" i="8"/>
  <c r="C290" i="8"/>
  <c r="B290" i="8"/>
  <c r="U289" i="8"/>
  <c r="T289" i="8"/>
  <c r="S289" i="8"/>
  <c r="R289" i="8"/>
  <c r="Q289" i="8"/>
  <c r="P289" i="8"/>
  <c r="O289" i="8"/>
  <c r="N289" i="8"/>
  <c r="M289" i="8"/>
  <c r="J289" i="8"/>
  <c r="I289" i="8"/>
  <c r="H289" i="8"/>
  <c r="G289" i="8"/>
  <c r="F289" i="8"/>
  <c r="E289" i="8"/>
  <c r="D289" i="8"/>
  <c r="C289" i="8"/>
  <c r="B289" i="8"/>
  <c r="U288" i="8"/>
  <c r="T288" i="8"/>
  <c r="S288" i="8"/>
  <c r="R288" i="8"/>
  <c r="Q288" i="8"/>
  <c r="P288" i="8"/>
  <c r="O288" i="8"/>
  <c r="N288" i="8"/>
  <c r="M288" i="8"/>
  <c r="J288" i="8"/>
  <c r="I288" i="8"/>
  <c r="H288" i="8"/>
  <c r="G288" i="8"/>
  <c r="F288" i="8"/>
  <c r="E288" i="8"/>
  <c r="D288" i="8"/>
  <c r="C288" i="8"/>
  <c r="B288" i="8"/>
  <c r="U287" i="8"/>
  <c r="T287" i="8"/>
  <c r="S287" i="8"/>
  <c r="R287" i="8"/>
  <c r="Q287" i="8"/>
  <c r="P287" i="8"/>
  <c r="O287" i="8"/>
  <c r="N287" i="8"/>
  <c r="M287" i="8"/>
  <c r="J287" i="8"/>
  <c r="I287" i="8"/>
  <c r="H287" i="8"/>
  <c r="G287" i="8"/>
  <c r="F287" i="8"/>
  <c r="E287" i="8"/>
  <c r="D287" i="8"/>
  <c r="C287" i="8"/>
  <c r="B287" i="8"/>
  <c r="U280" i="8"/>
  <c r="T280" i="8"/>
  <c r="S280" i="8"/>
  <c r="R280" i="8"/>
  <c r="Q280" i="8"/>
  <c r="P280" i="8"/>
  <c r="O280" i="8"/>
  <c r="N280" i="8"/>
  <c r="M280" i="8"/>
  <c r="J280" i="8"/>
  <c r="I280" i="8"/>
  <c r="H280" i="8"/>
  <c r="G280" i="8"/>
  <c r="F280" i="8"/>
  <c r="E280" i="8"/>
  <c r="D280" i="8"/>
  <c r="C280" i="8"/>
  <c r="B280" i="8"/>
  <c r="U279" i="8"/>
  <c r="T279" i="8"/>
  <c r="S279" i="8"/>
  <c r="R279" i="8"/>
  <c r="Q279" i="8"/>
  <c r="P279" i="8"/>
  <c r="O279" i="8"/>
  <c r="N279" i="8"/>
  <c r="M279" i="8"/>
  <c r="J279" i="8"/>
  <c r="I279" i="8"/>
  <c r="H279" i="8"/>
  <c r="G279" i="8"/>
  <c r="F279" i="8"/>
  <c r="E279" i="8"/>
  <c r="D279" i="8"/>
  <c r="C279" i="8"/>
  <c r="B279" i="8"/>
  <c r="U278" i="8"/>
  <c r="T278" i="8"/>
  <c r="S278" i="8"/>
  <c r="R278" i="8"/>
  <c r="Q278" i="8"/>
  <c r="P278" i="8"/>
  <c r="O278" i="8"/>
  <c r="N278" i="8"/>
  <c r="M278" i="8"/>
  <c r="J278" i="8"/>
  <c r="I278" i="8"/>
  <c r="H278" i="8"/>
  <c r="G278" i="8"/>
  <c r="F278" i="8"/>
  <c r="E278" i="8"/>
  <c r="D278" i="8"/>
  <c r="C278" i="8"/>
  <c r="B278" i="8"/>
  <c r="U277" i="8"/>
  <c r="T277" i="8"/>
  <c r="S277" i="8"/>
  <c r="R277" i="8"/>
  <c r="Q277" i="8"/>
  <c r="P277" i="8"/>
  <c r="O277" i="8"/>
  <c r="N277" i="8"/>
  <c r="M277" i="8"/>
  <c r="J277" i="8"/>
  <c r="I277" i="8"/>
  <c r="H277" i="8"/>
  <c r="G277" i="8"/>
  <c r="F277" i="8"/>
  <c r="E277" i="8"/>
  <c r="D277" i="8"/>
  <c r="C277" i="8"/>
  <c r="B277" i="8"/>
  <c r="U276" i="8"/>
  <c r="T276" i="8"/>
  <c r="S276" i="8"/>
  <c r="R276" i="8"/>
  <c r="Q276" i="8"/>
  <c r="P276" i="8"/>
  <c r="O276" i="8"/>
  <c r="N276" i="8"/>
  <c r="M276" i="8"/>
  <c r="J276" i="8"/>
  <c r="I276" i="8"/>
  <c r="H276" i="8"/>
  <c r="G276" i="8"/>
  <c r="F276" i="8"/>
  <c r="E276" i="8"/>
  <c r="D276" i="8"/>
  <c r="C276" i="8"/>
  <c r="B276" i="8"/>
  <c r="U267" i="8"/>
  <c r="T267" i="8"/>
  <c r="S267" i="8"/>
  <c r="R267" i="8"/>
  <c r="Q267" i="8"/>
  <c r="P267" i="8"/>
  <c r="O267" i="8"/>
  <c r="N267" i="8"/>
  <c r="M267" i="8"/>
  <c r="J267" i="8"/>
  <c r="I267" i="8"/>
  <c r="H267" i="8"/>
  <c r="G267" i="8"/>
  <c r="F267" i="8"/>
  <c r="E267" i="8"/>
  <c r="D267" i="8"/>
  <c r="C267" i="8"/>
  <c r="B267" i="8"/>
  <c r="U266" i="8"/>
  <c r="T266" i="8"/>
  <c r="S266" i="8"/>
  <c r="R266" i="8"/>
  <c r="Q266" i="8"/>
  <c r="P266" i="8"/>
  <c r="O266" i="8"/>
  <c r="N266" i="8"/>
  <c r="M266" i="8"/>
  <c r="J266" i="8"/>
  <c r="I266" i="8"/>
  <c r="H266" i="8"/>
  <c r="G266" i="8"/>
  <c r="F266" i="8"/>
  <c r="E266" i="8"/>
  <c r="D266" i="8"/>
  <c r="C266" i="8"/>
  <c r="B266" i="8"/>
  <c r="U265" i="8"/>
  <c r="T265" i="8"/>
  <c r="S265" i="8"/>
  <c r="R265" i="8"/>
  <c r="Q265" i="8"/>
  <c r="P265" i="8"/>
  <c r="O265" i="8"/>
  <c r="N265" i="8"/>
  <c r="M265" i="8"/>
  <c r="J265" i="8"/>
  <c r="I265" i="8"/>
  <c r="H265" i="8"/>
  <c r="G265" i="8"/>
  <c r="F265" i="8"/>
  <c r="E265" i="8"/>
  <c r="D265" i="8"/>
  <c r="C265" i="8"/>
  <c r="B265" i="8"/>
  <c r="U264" i="8"/>
  <c r="T264" i="8"/>
  <c r="S264" i="8"/>
  <c r="R264" i="8"/>
  <c r="Q264" i="8"/>
  <c r="P264" i="8"/>
  <c r="O264" i="8"/>
  <c r="N264" i="8"/>
  <c r="M264" i="8"/>
  <c r="J264" i="8"/>
  <c r="I264" i="8"/>
  <c r="H264" i="8"/>
  <c r="G264" i="8"/>
  <c r="F264" i="8"/>
  <c r="E264" i="8"/>
  <c r="D264" i="8"/>
  <c r="C264" i="8"/>
  <c r="B264" i="8"/>
  <c r="U263" i="8"/>
  <c r="T263" i="8"/>
  <c r="S263" i="8"/>
  <c r="R263" i="8"/>
  <c r="Q263" i="8"/>
  <c r="P263" i="8"/>
  <c r="O263" i="8"/>
  <c r="N263" i="8"/>
  <c r="M263" i="8"/>
  <c r="J263" i="8"/>
  <c r="I263" i="8"/>
  <c r="H263" i="8"/>
  <c r="G263" i="8"/>
  <c r="F263" i="8"/>
  <c r="E263" i="8"/>
  <c r="D263" i="8"/>
  <c r="C263" i="8"/>
  <c r="B263" i="8"/>
  <c r="U256" i="8"/>
  <c r="T256" i="8"/>
  <c r="S256" i="8"/>
  <c r="R256" i="8"/>
  <c r="Q256" i="8"/>
  <c r="P256" i="8"/>
  <c r="O256" i="8"/>
  <c r="M256" i="8"/>
  <c r="J256" i="8"/>
  <c r="I256" i="8"/>
  <c r="H256" i="8"/>
  <c r="G256" i="8"/>
  <c r="F256" i="8"/>
  <c r="E256" i="8"/>
  <c r="D256" i="8"/>
  <c r="C256" i="8"/>
  <c r="B256" i="8"/>
  <c r="U255" i="8"/>
  <c r="T255" i="8"/>
  <c r="S255" i="8"/>
  <c r="R255" i="8"/>
  <c r="Q255" i="8"/>
  <c r="P255" i="8"/>
  <c r="O255" i="8"/>
  <c r="N255" i="8"/>
  <c r="M255" i="8"/>
  <c r="J255" i="8"/>
  <c r="I255" i="8"/>
  <c r="H255" i="8"/>
  <c r="G255" i="8"/>
  <c r="F255" i="8"/>
  <c r="E255" i="8"/>
  <c r="D255" i="8"/>
  <c r="C255" i="8"/>
  <c r="B255" i="8"/>
  <c r="U254" i="8"/>
  <c r="T254" i="8"/>
  <c r="S254" i="8"/>
  <c r="R254" i="8"/>
  <c r="Q254" i="8"/>
  <c r="P254" i="8"/>
  <c r="O254" i="8"/>
  <c r="N254" i="8"/>
  <c r="M254" i="8"/>
  <c r="J254" i="8"/>
  <c r="I254" i="8"/>
  <c r="H254" i="8"/>
  <c r="G254" i="8"/>
  <c r="F254" i="8"/>
  <c r="E254" i="8"/>
  <c r="D254" i="8"/>
  <c r="C254" i="8"/>
  <c r="B254" i="8"/>
  <c r="U253" i="8"/>
  <c r="T253" i="8"/>
  <c r="S253" i="8"/>
  <c r="R253" i="8"/>
  <c r="Q253" i="8"/>
  <c r="P253" i="8"/>
  <c r="O253" i="8"/>
  <c r="N253" i="8"/>
  <c r="M253" i="8"/>
  <c r="J253" i="8"/>
  <c r="I253" i="8"/>
  <c r="H253" i="8"/>
  <c r="G253" i="8"/>
  <c r="F253" i="8"/>
  <c r="E253" i="8"/>
  <c r="D253" i="8"/>
  <c r="C253" i="8"/>
  <c r="B253" i="8"/>
  <c r="U252" i="8"/>
  <c r="T252" i="8"/>
  <c r="S252" i="8"/>
  <c r="R252" i="8"/>
  <c r="Q252" i="8"/>
  <c r="P252" i="8"/>
  <c r="O252" i="8"/>
  <c r="M252" i="8"/>
  <c r="J252" i="8"/>
  <c r="I252" i="8"/>
  <c r="H252" i="8"/>
  <c r="G252" i="8"/>
  <c r="F252" i="8"/>
  <c r="E252" i="8"/>
  <c r="D252" i="8"/>
  <c r="C252" i="8"/>
  <c r="B252" i="8"/>
  <c r="B69" i="8"/>
  <c r="AG233" i="8"/>
  <c r="AF233" i="8"/>
  <c r="AE233" i="8"/>
  <c r="AD233" i="8"/>
  <c r="AC233" i="8"/>
  <c r="AB233" i="8"/>
  <c r="AA233" i="8"/>
  <c r="Z233" i="8"/>
  <c r="Y233" i="8"/>
  <c r="AG232" i="8"/>
  <c r="AF232" i="8"/>
  <c r="AE232" i="8"/>
  <c r="AD232" i="8"/>
  <c r="AC232" i="8"/>
  <c r="AB232" i="8"/>
  <c r="AA232" i="8"/>
  <c r="Z232" i="8"/>
  <c r="Y232" i="8"/>
  <c r="CA220" i="8"/>
  <c r="BZ220" i="8"/>
  <c r="BY220" i="8"/>
  <c r="BX220" i="8"/>
  <c r="BW220" i="8"/>
  <c r="BV220" i="8"/>
  <c r="BU220" i="8"/>
  <c r="BT220" i="8"/>
  <c r="BS220" i="8"/>
  <c r="CA219" i="8"/>
  <c r="BZ219" i="8"/>
  <c r="BY219" i="8"/>
  <c r="BX219" i="8"/>
  <c r="BW219" i="8"/>
  <c r="BV219" i="8"/>
  <c r="BU219" i="8"/>
  <c r="BT219" i="8"/>
  <c r="BS219" i="8"/>
  <c r="T40" i="12"/>
  <c r="R40" i="12"/>
  <c r="T41" i="12"/>
  <c r="R41" i="12"/>
  <c r="T42" i="12"/>
  <c r="R42" i="12"/>
  <c r="T43" i="12"/>
  <c r="R43" i="12"/>
  <c r="T44" i="12"/>
  <c r="R44" i="12"/>
  <c r="S41" i="12"/>
  <c r="S42" i="12"/>
  <c r="S43" i="12"/>
  <c r="S44" i="12"/>
  <c r="S40" i="12"/>
  <c r="T31" i="12"/>
  <c r="R31" i="12"/>
  <c r="R50" i="12" s="1"/>
  <c r="T32" i="12"/>
  <c r="R32" i="12"/>
  <c r="T33" i="12"/>
  <c r="R33" i="12"/>
  <c r="T34" i="12"/>
  <c r="R34" i="12"/>
  <c r="T35" i="12"/>
  <c r="R35" i="12"/>
  <c r="S32" i="12"/>
  <c r="S33" i="12"/>
  <c r="S34" i="12"/>
  <c r="S35" i="12"/>
  <c r="S31" i="12"/>
  <c r="O40" i="12"/>
  <c r="M40" i="12"/>
  <c r="O41" i="12"/>
  <c r="M41" i="12"/>
  <c r="O42" i="12"/>
  <c r="M42" i="12"/>
  <c r="O43" i="12"/>
  <c r="M43" i="12"/>
  <c r="O44" i="12"/>
  <c r="M44" i="12"/>
  <c r="N41" i="12"/>
  <c r="N42" i="12"/>
  <c r="N43" i="12"/>
  <c r="N44" i="12"/>
  <c r="N40" i="12"/>
  <c r="O31" i="12"/>
  <c r="M31" i="12"/>
  <c r="O32" i="12"/>
  <c r="M32" i="12"/>
  <c r="O33" i="12"/>
  <c r="M33" i="12"/>
  <c r="O34" i="12"/>
  <c r="M34" i="12"/>
  <c r="O35" i="12"/>
  <c r="M35" i="12"/>
  <c r="N32" i="12"/>
  <c r="N33" i="12"/>
  <c r="N34" i="12"/>
  <c r="N35" i="12"/>
  <c r="N31" i="12"/>
  <c r="N52" i="12" s="1"/>
  <c r="B116" i="8"/>
  <c r="V71" i="11"/>
  <c r="Y147" i="12" s="1"/>
  <c r="U71" i="11"/>
  <c r="X147" i="12" s="1"/>
  <c r="T71" i="11"/>
  <c r="W147" i="12" s="1"/>
  <c r="S71" i="11"/>
  <c r="R71" i="11"/>
  <c r="R83" i="11" s="1"/>
  <c r="Q71" i="11"/>
  <c r="AC44" i="12" s="1"/>
  <c r="P71" i="11"/>
  <c r="Y169" i="12" s="1"/>
  <c r="O71" i="11"/>
  <c r="X169" i="12" s="1"/>
  <c r="N71" i="11"/>
  <c r="W169" i="12" s="1"/>
  <c r="V70" i="11"/>
  <c r="Y210" i="12" s="1"/>
  <c r="U70" i="11"/>
  <c r="T70" i="11"/>
  <c r="S70" i="11"/>
  <c r="S82" i="11" s="1"/>
  <c r="R70" i="11"/>
  <c r="X189" i="12" s="1"/>
  <c r="Q70" i="11"/>
  <c r="AC43" i="12" s="1"/>
  <c r="P70" i="11"/>
  <c r="Y168" i="12" s="1"/>
  <c r="O70" i="11"/>
  <c r="X168" i="12" s="1"/>
  <c r="N70" i="11"/>
  <c r="V69" i="11"/>
  <c r="Y145" i="12" s="1"/>
  <c r="U69" i="11"/>
  <c r="T69" i="11"/>
  <c r="S69" i="11"/>
  <c r="R69" i="11"/>
  <c r="AD42" i="12" s="1"/>
  <c r="Q69" i="11"/>
  <c r="P69" i="11"/>
  <c r="Y167" i="12" s="1"/>
  <c r="O69" i="11"/>
  <c r="N69" i="11"/>
  <c r="W167" i="12" s="1"/>
  <c r="V68" i="11"/>
  <c r="U68" i="11"/>
  <c r="T68" i="11"/>
  <c r="S68" i="11"/>
  <c r="AE41" i="12" s="1"/>
  <c r="R68" i="11"/>
  <c r="X187" i="12" s="1"/>
  <c r="Q68" i="11"/>
  <c r="AC41" i="12" s="1"/>
  <c r="P68" i="11"/>
  <c r="O68" i="11"/>
  <c r="X166" i="12" s="1"/>
  <c r="N68" i="11"/>
  <c r="V67" i="11"/>
  <c r="U67" i="11"/>
  <c r="T67" i="11"/>
  <c r="W143" i="12" s="1"/>
  <c r="S67" i="11"/>
  <c r="R67" i="11"/>
  <c r="Q67" i="11"/>
  <c r="P67" i="11"/>
  <c r="Y165" i="12" s="1"/>
  <c r="O67" i="11"/>
  <c r="O79" i="11" s="1"/>
  <c r="N67" i="11"/>
  <c r="V60" i="11"/>
  <c r="U60" i="11"/>
  <c r="AU44" i="12" s="1"/>
  <c r="T60" i="11"/>
  <c r="S60" i="11"/>
  <c r="D190" i="12" s="1"/>
  <c r="R60" i="11"/>
  <c r="C190" i="12" s="1"/>
  <c r="Q60" i="11"/>
  <c r="B190" i="12" s="1"/>
  <c r="P60" i="11"/>
  <c r="O60" i="11"/>
  <c r="O83" i="11" s="1"/>
  <c r="N60" i="11"/>
  <c r="V59" i="11"/>
  <c r="AV43" i="12" s="1"/>
  <c r="U59" i="11"/>
  <c r="AU43" i="12" s="1"/>
  <c r="T59" i="11"/>
  <c r="B210" i="12" s="1"/>
  <c r="S59" i="11"/>
  <c r="Z43" i="12" s="1"/>
  <c r="R59" i="11"/>
  <c r="Y43" i="12" s="1"/>
  <c r="Q59" i="11"/>
  <c r="B189" i="12" s="1"/>
  <c r="P59" i="11"/>
  <c r="P82" i="11" s="1"/>
  <c r="O59" i="11"/>
  <c r="N59" i="11"/>
  <c r="B168" i="12" s="1"/>
  <c r="V58" i="11"/>
  <c r="D209" i="12" s="1"/>
  <c r="U58" i="11"/>
  <c r="AU42" i="12" s="1"/>
  <c r="T58" i="11"/>
  <c r="AT42" i="12" s="1"/>
  <c r="S58" i="11"/>
  <c r="Z42" i="12" s="1"/>
  <c r="R58" i="11"/>
  <c r="Q58" i="11"/>
  <c r="X42" i="12" s="1"/>
  <c r="P58" i="11"/>
  <c r="O58" i="11"/>
  <c r="C167" i="12" s="1"/>
  <c r="N58" i="11"/>
  <c r="V57" i="11"/>
  <c r="U57" i="11"/>
  <c r="T57" i="11"/>
  <c r="S57" i="11"/>
  <c r="R57" i="11"/>
  <c r="Q57" i="11"/>
  <c r="P57" i="11"/>
  <c r="D166" i="12" s="1"/>
  <c r="O57" i="11"/>
  <c r="C166" i="12" s="1"/>
  <c r="N57" i="11"/>
  <c r="B166" i="12" s="1"/>
  <c r="V56" i="11"/>
  <c r="AV40" i="12" s="1"/>
  <c r="U56" i="11"/>
  <c r="T56" i="11"/>
  <c r="T79" i="11" s="1"/>
  <c r="S56" i="11"/>
  <c r="R56" i="11"/>
  <c r="Q56" i="11"/>
  <c r="X40" i="12" s="1"/>
  <c r="P56" i="11"/>
  <c r="O56" i="11"/>
  <c r="C165" i="12" s="1"/>
  <c r="N56" i="11"/>
  <c r="B165" i="12" s="1"/>
  <c r="J71" i="11"/>
  <c r="I71" i="11"/>
  <c r="AZ35" i="12" s="1"/>
  <c r="H71" i="11"/>
  <c r="G71" i="11"/>
  <c r="F71" i="11"/>
  <c r="X180" i="12" s="1"/>
  <c r="E71" i="11"/>
  <c r="W180" i="12" s="1"/>
  <c r="D71" i="11"/>
  <c r="Y159" i="12" s="1"/>
  <c r="C71" i="11"/>
  <c r="X159" i="12" s="1"/>
  <c r="B71" i="11"/>
  <c r="W159" i="12" s="1"/>
  <c r="J70" i="11"/>
  <c r="J82" i="11" s="1"/>
  <c r="I70" i="11"/>
  <c r="AZ34" i="12" s="1"/>
  <c r="H70" i="11"/>
  <c r="G70" i="11"/>
  <c r="Y179" i="12" s="1"/>
  <c r="F70" i="11"/>
  <c r="E70" i="11"/>
  <c r="D70" i="11"/>
  <c r="Y158" i="12" s="1"/>
  <c r="C70" i="11"/>
  <c r="X158" i="12" s="1"/>
  <c r="B70" i="11"/>
  <c r="W158" i="12" s="1"/>
  <c r="J69" i="11"/>
  <c r="I69" i="11"/>
  <c r="H69" i="11"/>
  <c r="W199" i="12" s="1"/>
  <c r="G69" i="11"/>
  <c r="F69" i="11"/>
  <c r="E69" i="11"/>
  <c r="W178" i="12" s="1"/>
  <c r="D69" i="11"/>
  <c r="C69" i="11"/>
  <c r="B69" i="11"/>
  <c r="W157" i="12" s="1"/>
  <c r="J68" i="11"/>
  <c r="I68" i="11"/>
  <c r="AZ32" i="12" s="1"/>
  <c r="H68" i="11"/>
  <c r="W198" i="12" s="1"/>
  <c r="G68" i="11"/>
  <c r="Y177" i="12" s="1"/>
  <c r="F68" i="11"/>
  <c r="AD32" i="12" s="1"/>
  <c r="E68" i="11"/>
  <c r="AC32" i="12" s="1"/>
  <c r="D68" i="11"/>
  <c r="D80" i="11" s="1"/>
  <c r="C68" i="11"/>
  <c r="X156" i="12" s="1"/>
  <c r="B68" i="11"/>
  <c r="W156" i="12" s="1"/>
  <c r="J67" i="11"/>
  <c r="BA31" i="12" s="1"/>
  <c r="I67" i="11"/>
  <c r="AZ31" i="12" s="1"/>
  <c r="H67" i="11"/>
  <c r="AY31" i="12" s="1"/>
  <c r="G67" i="11"/>
  <c r="F67" i="11"/>
  <c r="E67" i="11"/>
  <c r="D67" i="11"/>
  <c r="Y155" i="12" s="1"/>
  <c r="C67" i="11"/>
  <c r="B67" i="11"/>
  <c r="W155" i="12" s="1"/>
  <c r="J60" i="11"/>
  <c r="J59" i="11"/>
  <c r="D200" i="12" s="1"/>
  <c r="J58" i="11"/>
  <c r="AV33" i="12" s="1"/>
  <c r="J57" i="11"/>
  <c r="J56" i="11"/>
  <c r="I60" i="11"/>
  <c r="I59" i="11"/>
  <c r="I58" i="11"/>
  <c r="AU33" i="12" s="1"/>
  <c r="I57" i="11"/>
  <c r="C198" i="12" s="1"/>
  <c r="I56" i="11"/>
  <c r="AU31" i="12" s="1"/>
  <c r="H60" i="11"/>
  <c r="AT35" i="12" s="1"/>
  <c r="H59" i="11"/>
  <c r="B200" i="12" s="1"/>
  <c r="H58" i="11"/>
  <c r="H57" i="11"/>
  <c r="H56" i="11"/>
  <c r="G60" i="11"/>
  <c r="D180" i="12" s="1"/>
  <c r="G59" i="11"/>
  <c r="G58" i="11"/>
  <c r="Z33" i="12" s="1"/>
  <c r="G57" i="11"/>
  <c r="Z32" i="12" s="1"/>
  <c r="G56" i="11"/>
  <c r="G79" i="11" s="1"/>
  <c r="F60" i="11"/>
  <c r="F83" i="11" s="1"/>
  <c r="F59" i="11"/>
  <c r="F58" i="11"/>
  <c r="Y33" i="12" s="1"/>
  <c r="F57" i="11"/>
  <c r="Y32" i="12" s="1"/>
  <c r="F56" i="11"/>
  <c r="E60" i="11"/>
  <c r="E59" i="11"/>
  <c r="E58" i="11"/>
  <c r="B178" i="12" s="1"/>
  <c r="E57" i="11"/>
  <c r="E56" i="11"/>
  <c r="D60" i="11"/>
  <c r="D59" i="11"/>
  <c r="D58" i="11"/>
  <c r="D157" i="12" s="1"/>
  <c r="D57" i="11"/>
  <c r="D156" i="12" s="1"/>
  <c r="D56" i="11"/>
  <c r="D155" i="12" s="1"/>
  <c r="C60" i="11"/>
  <c r="C83" i="11" s="1"/>
  <c r="C59" i="11"/>
  <c r="C58" i="11"/>
  <c r="C157" i="12" s="1"/>
  <c r="C57" i="11"/>
  <c r="C156" i="12" s="1"/>
  <c r="C56" i="11"/>
  <c r="C155" i="12" s="1"/>
  <c r="B57" i="11"/>
  <c r="B156" i="12" s="1"/>
  <c r="B58" i="11"/>
  <c r="B157" i="12" s="1"/>
  <c r="B59" i="11"/>
  <c r="B158" i="12" s="1"/>
  <c r="B60" i="11"/>
  <c r="B159" i="12" s="1"/>
  <c r="B56" i="11"/>
  <c r="G41" i="12"/>
  <c r="W101" i="12" s="1"/>
  <c r="G42" i="12"/>
  <c r="W102" i="12" s="1"/>
  <c r="G43" i="12"/>
  <c r="W103" i="12" s="1"/>
  <c r="G44" i="12"/>
  <c r="W104" i="12" s="1"/>
  <c r="G40" i="12"/>
  <c r="I41" i="12"/>
  <c r="Y101" i="12" s="1"/>
  <c r="I42" i="12"/>
  <c r="Y102" i="12" s="1"/>
  <c r="I43" i="12"/>
  <c r="Y103" i="12" s="1"/>
  <c r="I44" i="12"/>
  <c r="Y104" i="12" s="1"/>
  <c r="I40" i="12"/>
  <c r="Y100" i="12" s="1"/>
  <c r="H41" i="12"/>
  <c r="X101" i="12" s="1"/>
  <c r="H42" i="12"/>
  <c r="X102" i="12" s="1"/>
  <c r="H43" i="12"/>
  <c r="X103" i="12" s="1"/>
  <c r="H44" i="12"/>
  <c r="X104" i="12" s="1"/>
  <c r="H40" i="12"/>
  <c r="X100" i="12" s="1"/>
  <c r="B41" i="12"/>
  <c r="B101" i="12" s="1"/>
  <c r="B42" i="12"/>
  <c r="B102" i="12" s="1"/>
  <c r="B43" i="12"/>
  <c r="B103" i="12" s="1"/>
  <c r="B44" i="12"/>
  <c r="B104" i="12" s="1"/>
  <c r="B40" i="12"/>
  <c r="D41" i="12"/>
  <c r="D101" i="12" s="1"/>
  <c r="D42" i="12"/>
  <c r="D102" i="12" s="1"/>
  <c r="D43" i="12"/>
  <c r="D103" i="12" s="1"/>
  <c r="D44" i="12"/>
  <c r="D104" i="12" s="1"/>
  <c r="D40" i="12"/>
  <c r="D100" i="12" s="1"/>
  <c r="C41" i="12"/>
  <c r="C101" i="12" s="1"/>
  <c r="C42" i="12"/>
  <c r="C102" i="12" s="1"/>
  <c r="C43" i="12"/>
  <c r="C103" i="12" s="1"/>
  <c r="C44" i="12"/>
  <c r="C104" i="12" s="1"/>
  <c r="C40" i="12"/>
  <c r="C100" i="12" s="1"/>
  <c r="G32" i="12"/>
  <c r="W91" i="12" s="1"/>
  <c r="G33" i="12"/>
  <c r="W92" i="12" s="1"/>
  <c r="G34" i="12"/>
  <c r="W93" i="12" s="1"/>
  <c r="G35" i="12"/>
  <c r="W94" i="12" s="1"/>
  <c r="G31" i="12"/>
  <c r="W90" i="12" s="1"/>
  <c r="I32" i="12"/>
  <c r="Y91" i="12" s="1"/>
  <c r="I33" i="12"/>
  <c r="Y92" i="12" s="1"/>
  <c r="I34" i="12"/>
  <c r="Y93" i="12" s="1"/>
  <c r="I35" i="12"/>
  <c r="Y94" i="12" s="1"/>
  <c r="I31" i="12"/>
  <c r="Y90" i="12" s="1"/>
  <c r="H32" i="12"/>
  <c r="X91" i="12" s="1"/>
  <c r="H33" i="12"/>
  <c r="H34" i="12"/>
  <c r="X93" i="12" s="1"/>
  <c r="H35" i="12"/>
  <c r="X94" i="12" s="1"/>
  <c r="H31" i="12"/>
  <c r="B32" i="12"/>
  <c r="B91" i="12" s="1"/>
  <c r="B33" i="12"/>
  <c r="B92" i="12" s="1"/>
  <c r="B34" i="12"/>
  <c r="B93" i="12" s="1"/>
  <c r="B35" i="12"/>
  <c r="B94" i="12" s="1"/>
  <c r="B31" i="12"/>
  <c r="D32" i="12"/>
  <c r="D91" i="12" s="1"/>
  <c r="D33" i="12"/>
  <c r="D92" i="12" s="1"/>
  <c r="D34" i="12"/>
  <c r="D93" i="12" s="1"/>
  <c r="D35" i="12"/>
  <c r="D94" i="12" s="1"/>
  <c r="D31" i="12"/>
  <c r="D90" i="12" s="1"/>
  <c r="C32" i="12"/>
  <c r="C91" i="12" s="1"/>
  <c r="C33" i="12"/>
  <c r="C92" i="12" s="1"/>
  <c r="C34" i="12"/>
  <c r="C93" i="12" s="1"/>
  <c r="C35" i="12"/>
  <c r="C94" i="12" s="1"/>
  <c r="C31" i="12"/>
  <c r="B15" i="9"/>
  <c r="G90" i="11"/>
  <c r="U192" i="8"/>
  <c r="T192" i="8"/>
  <c r="S192" i="8"/>
  <c r="R192" i="8"/>
  <c r="Q192" i="8"/>
  <c r="P192" i="8"/>
  <c r="O192" i="8"/>
  <c r="N192" i="8"/>
  <c r="M192" i="8"/>
  <c r="U191" i="8"/>
  <c r="T191" i="8"/>
  <c r="S191" i="8"/>
  <c r="R191" i="8"/>
  <c r="Q191" i="8"/>
  <c r="P191" i="8"/>
  <c r="O191" i="8"/>
  <c r="N191" i="8"/>
  <c r="M191" i="8"/>
  <c r="U190" i="8"/>
  <c r="T190" i="8"/>
  <c r="S190" i="8"/>
  <c r="R190" i="8"/>
  <c r="Q190" i="8"/>
  <c r="P190" i="8"/>
  <c r="O190" i="8"/>
  <c r="N190" i="8"/>
  <c r="M190" i="8"/>
  <c r="U189" i="8"/>
  <c r="T189" i="8"/>
  <c r="S189" i="8"/>
  <c r="R189" i="8"/>
  <c r="Q189" i="8"/>
  <c r="P189" i="8"/>
  <c r="O189" i="8"/>
  <c r="N189" i="8"/>
  <c r="M189" i="8"/>
  <c r="U188" i="8"/>
  <c r="T188" i="8"/>
  <c r="S188" i="8"/>
  <c r="R188" i="8"/>
  <c r="Q188" i="8"/>
  <c r="P188" i="8"/>
  <c r="O188" i="8"/>
  <c r="N188" i="8"/>
  <c r="M188" i="8"/>
  <c r="U181" i="8"/>
  <c r="T181" i="8"/>
  <c r="S181" i="8"/>
  <c r="R181" i="8"/>
  <c r="Q181" i="8"/>
  <c r="P181" i="8"/>
  <c r="O181" i="8"/>
  <c r="N181" i="8"/>
  <c r="M181" i="8"/>
  <c r="U180" i="8"/>
  <c r="T180" i="8"/>
  <c r="S180" i="8"/>
  <c r="R180" i="8"/>
  <c r="Q180" i="8"/>
  <c r="P180" i="8"/>
  <c r="O180" i="8"/>
  <c r="N180" i="8"/>
  <c r="M180" i="8"/>
  <c r="U179" i="8"/>
  <c r="T179" i="8"/>
  <c r="S179" i="8"/>
  <c r="R179" i="8"/>
  <c r="Q179" i="8"/>
  <c r="P179" i="8"/>
  <c r="O179" i="8"/>
  <c r="N179" i="8"/>
  <c r="M179" i="8"/>
  <c r="U178" i="8"/>
  <c r="T178" i="8"/>
  <c r="S178" i="8"/>
  <c r="R178" i="8"/>
  <c r="Q178" i="8"/>
  <c r="P178" i="8"/>
  <c r="O178" i="8"/>
  <c r="N178" i="8"/>
  <c r="M178" i="8"/>
  <c r="U177" i="8"/>
  <c r="T177" i="8"/>
  <c r="S177" i="8"/>
  <c r="R177" i="8"/>
  <c r="Q177" i="8"/>
  <c r="P177" i="8"/>
  <c r="O177" i="8"/>
  <c r="N177" i="8"/>
  <c r="M177" i="8"/>
  <c r="U168" i="8"/>
  <c r="T168" i="8"/>
  <c r="S168" i="8"/>
  <c r="R168" i="8"/>
  <c r="Q168" i="8"/>
  <c r="P168" i="8"/>
  <c r="O168" i="8"/>
  <c r="N168" i="8"/>
  <c r="M168" i="8"/>
  <c r="U167" i="8"/>
  <c r="T167" i="8"/>
  <c r="S167" i="8"/>
  <c r="R167" i="8"/>
  <c r="Q167" i="8"/>
  <c r="P167" i="8"/>
  <c r="O167" i="8"/>
  <c r="N167" i="8"/>
  <c r="M167" i="8"/>
  <c r="U166" i="8"/>
  <c r="T166" i="8"/>
  <c r="S166" i="8"/>
  <c r="R166" i="8"/>
  <c r="Q166" i="8"/>
  <c r="P166" i="8"/>
  <c r="O166" i="8"/>
  <c r="N166" i="8"/>
  <c r="M166" i="8"/>
  <c r="U165" i="8"/>
  <c r="T165" i="8"/>
  <c r="S165" i="8"/>
  <c r="R165" i="8"/>
  <c r="Q165" i="8"/>
  <c r="P165" i="8"/>
  <c r="O165" i="8"/>
  <c r="N165" i="8"/>
  <c r="M165" i="8"/>
  <c r="U164" i="8"/>
  <c r="T164" i="8"/>
  <c r="S164" i="8"/>
  <c r="R164" i="8"/>
  <c r="Q164" i="8"/>
  <c r="P164" i="8"/>
  <c r="O164" i="8"/>
  <c r="N164" i="8"/>
  <c r="M164" i="8"/>
  <c r="U157" i="8"/>
  <c r="T157" i="8"/>
  <c r="S157" i="8"/>
  <c r="R157" i="8"/>
  <c r="Q157" i="8"/>
  <c r="P157" i="8"/>
  <c r="O157" i="8"/>
  <c r="N157" i="8"/>
  <c r="M157" i="8"/>
  <c r="U156" i="8"/>
  <c r="T156" i="8"/>
  <c r="S156" i="8"/>
  <c r="R156" i="8"/>
  <c r="Q156" i="8"/>
  <c r="P156" i="8"/>
  <c r="O156" i="8"/>
  <c r="N156" i="8"/>
  <c r="M156" i="8"/>
  <c r="U155" i="8"/>
  <c r="T155" i="8"/>
  <c r="S155" i="8"/>
  <c r="R155" i="8"/>
  <c r="Q155" i="8"/>
  <c r="P155" i="8"/>
  <c r="O155" i="8"/>
  <c r="N155" i="8"/>
  <c r="M155" i="8"/>
  <c r="U154" i="8"/>
  <c r="T154" i="8"/>
  <c r="S154" i="8"/>
  <c r="R154" i="8"/>
  <c r="Q154" i="8"/>
  <c r="P154" i="8"/>
  <c r="O154" i="8"/>
  <c r="N154" i="8"/>
  <c r="M154" i="8"/>
  <c r="U153" i="8"/>
  <c r="T153" i="8"/>
  <c r="S153" i="8"/>
  <c r="R153" i="8"/>
  <c r="Q153" i="8"/>
  <c r="P153" i="8"/>
  <c r="O153" i="8"/>
  <c r="N153" i="8"/>
  <c r="M153" i="8"/>
  <c r="J192" i="8"/>
  <c r="I192" i="8"/>
  <c r="H192" i="8"/>
  <c r="G192" i="8"/>
  <c r="F192" i="8"/>
  <c r="E192" i="8"/>
  <c r="D192" i="8"/>
  <c r="C192" i="8"/>
  <c r="B192" i="8"/>
  <c r="J191" i="8"/>
  <c r="I191" i="8"/>
  <c r="H191" i="8"/>
  <c r="G191" i="8"/>
  <c r="F191" i="8"/>
  <c r="E191" i="8"/>
  <c r="D191" i="8"/>
  <c r="C191" i="8"/>
  <c r="B191" i="8"/>
  <c r="J190" i="8"/>
  <c r="I190" i="8"/>
  <c r="H190" i="8"/>
  <c r="G190" i="8"/>
  <c r="F190" i="8"/>
  <c r="E190" i="8"/>
  <c r="D190" i="8"/>
  <c r="C190" i="8"/>
  <c r="B190" i="8"/>
  <c r="J189" i="8"/>
  <c r="I189" i="8"/>
  <c r="H189" i="8"/>
  <c r="G189" i="8"/>
  <c r="F189" i="8"/>
  <c r="E189" i="8"/>
  <c r="D189" i="8"/>
  <c r="C189" i="8"/>
  <c r="B189" i="8"/>
  <c r="J188" i="8"/>
  <c r="I188" i="8"/>
  <c r="H188" i="8"/>
  <c r="G188" i="8"/>
  <c r="F188" i="8"/>
  <c r="E188" i="8"/>
  <c r="D188" i="8"/>
  <c r="C188" i="8"/>
  <c r="B188" i="8"/>
  <c r="J181" i="8"/>
  <c r="I181" i="8"/>
  <c r="H181" i="8"/>
  <c r="G181" i="8"/>
  <c r="F181" i="8"/>
  <c r="E181" i="8"/>
  <c r="D181" i="8"/>
  <c r="C181" i="8"/>
  <c r="B181" i="8"/>
  <c r="J180" i="8"/>
  <c r="I180" i="8"/>
  <c r="H180" i="8"/>
  <c r="G180" i="8"/>
  <c r="F180" i="8"/>
  <c r="E180" i="8"/>
  <c r="D180" i="8"/>
  <c r="C180" i="8"/>
  <c r="B180" i="8"/>
  <c r="J179" i="8"/>
  <c r="I179" i="8"/>
  <c r="H179" i="8"/>
  <c r="G179" i="8"/>
  <c r="F179" i="8"/>
  <c r="E179" i="8"/>
  <c r="D179" i="8"/>
  <c r="C179" i="8"/>
  <c r="B179" i="8"/>
  <c r="J178" i="8"/>
  <c r="I178" i="8"/>
  <c r="H178" i="8"/>
  <c r="G178" i="8"/>
  <c r="F178" i="8"/>
  <c r="E178" i="8"/>
  <c r="D178" i="8"/>
  <c r="C178" i="8"/>
  <c r="B178" i="8"/>
  <c r="J177" i="8"/>
  <c r="I177" i="8"/>
  <c r="H177" i="8"/>
  <c r="G177" i="8"/>
  <c r="F177" i="8"/>
  <c r="E177" i="8"/>
  <c r="D177" i="8"/>
  <c r="C177" i="8"/>
  <c r="B177" i="8"/>
  <c r="J168" i="8"/>
  <c r="I168" i="8"/>
  <c r="H168" i="8"/>
  <c r="G168" i="8"/>
  <c r="F168" i="8"/>
  <c r="E168" i="8"/>
  <c r="D168" i="8"/>
  <c r="C168" i="8"/>
  <c r="B168" i="8"/>
  <c r="J167" i="8"/>
  <c r="I167" i="8"/>
  <c r="H167" i="8"/>
  <c r="G167" i="8"/>
  <c r="F167" i="8"/>
  <c r="E167" i="8"/>
  <c r="D167" i="8"/>
  <c r="C167" i="8"/>
  <c r="B167" i="8"/>
  <c r="J166" i="8"/>
  <c r="I166" i="8"/>
  <c r="H166" i="8"/>
  <c r="G166" i="8"/>
  <c r="F166" i="8"/>
  <c r="E166" i="8"/>
  <c r="D166" i="8"/>
  <c r="C166" i="8"/>
  <c r="B166" i="8"/>
  <c r="J165" i="8"/>
  <c r="I165" i="8"/>
  <c r="H165" i="8"/>
  <c r="G165" i="8"/>
  <c r="F165" i="8"/>
  <c r="E165" i="8"/>
  <c r="D165" i="8"/>
  <c r="C165" i="8"/>
  <c r="B165" i="8"/>
  <c r="J164" i="8"/>
  <c r="I164" i="8"/>
  <c r="H164" i="8"/>
  <c r="G164" i="8"/>
  <c r="F164" i="8"/>
  <c r="E164" i="8"/>
  <c r="D164" i="8"/>
  <c r="C164" i="8"/>
  <c r="B164" i="8"/>
  <c r="J154" i="8"/>
  <c r="J155" i="8"/>
  <c r="J156" i="8"/>
  <c r="J157" i="8"/>
  <c r="J153" i="8"/>
  <c r="I154" i="8"/>
  <c r="I155" i="8"/>
  <c r="I156" i="8"/>
  <c r="I157" i="8"/>
  <c r="I153" i="8"/>
  <c r="H154" i="8"/>
  <c r="H155" i="8"/>
  <c r="H156" i="8"/>
  <c r="H157" i="8"/>
  <c r="H153" i="8"/>
  <c r="G154" i="8"/>
  <c r="G155" i="8"/>
  <c r="G156" i="8"/>
  <c r="G157" i="8"/>
  <c r="G153" i="8"/>
  <c r="F154" i="8"/>
  <c r="F155" i="8"/>
  <c r="F156" i="8"/>
  <c r="F157" i="8"/>
  <c r="F153" i="8"/>
  <c r="E154" i="8"/>
  <c r="E155" i="8"/>
  <c r="E156" i="8"/>
  <c r="E157" i="8"/>
  <c r="E153" i="8"/>
  <c r="D154" i="8"/>
  <c r="D155" i="8"/>
  <c r="D156" i="8"/>
  <c r="D157" i="8"/>
  <c r="D153" i="8"/>
  <c r="C154" i="8"/>
  <c r="C155" i="8"/>
  <c r="C156" i="8"/>
  <c r="C157" i="8"/>
  <c r="C153" i="8"/>
  <c r="B154" i="8"/>
  <c r="B155" i="8"/>
  <c r="B156" i="8"/>
  <c r="B157" i="8"/>
  <c r="B153" i="8"/>
  <c r="B129" i="8"/>
  <c r="U144" i="8"/>
  <c r="T144" i="8"/>
  <c r="S144" i="8"/>
  <c r="R144" i="8"/>
  <c r="Q144" i="8"/>
  <c r="P144" i="8"/>
  <c r="O144" i="8"/>
  <c r="N144" i="8"/>
  <c r="M144" i="8"/>
  <c r="U143" i="8"/>
  <c r="T143" i="8"/>
  <c r="S143" i="8"/>
  <c r="R143" i="8"/>
  <c r="Q143" i="8"/>
  <c r="P143" i="8"/>
  <c r="O143" i="8"/>
  <c r="N143" i="8"/>
  <c r="M143" i="8"/>
  <c r="U142" i="8"/>
  <c r="T142" i="8"/>
  <c r="S142" i="8"/>
  <c r="R142" i="8"/>
  <c r="Q142" i="8"/>
  <c r="P142" i="8"/>
  <c r="O142" i="8"/>
  <c r="N142" i="8"/>
  <c r="M142" i="8"/>
  <c r="U141" i="8"/>
  <c r="T141" i="8"/>
  <c r="S141" i="8"/>
  <c r="R141" i="8"/>
  <c r="Q141" i="8"/>
  <c r="P141" i="8"/>
  <c r="O141" i="8"/>
  <c r="N141" i="8"/>
  <c r="M141" i="8"/>
  <c r="U140" i="8"/>
  <c r="T140" i="8"/>
  <c r="S140" i="8"/>
  <c r="R140" i="8"/>
  <c r="Q140" i="8"/>
  <c r="P140" i="8"/>
  <c r="O140" i="8"/>
  <c r="N140" i="8"/>
  <c r="M140" i="8"/>
  <c r="U133" i="8"/>
  <c r="T133" i="8"/>
  <c r="S133" i="8"/>
  <c r="R133" i="8"/>
  <c r="Q133" i="8"/>
  <c r="P133" i="8"/>
  <c r="O133" i="8"/>
  <c r="N133" i="8"/>
  <c r="M133" i="8"/>
  <c r="U132" i="8"/>
  <c r="T132" i="8"/>
  <c r="S132" i="8"/>
  <c r="R132" i="8"/>
  <c r="Q132" i="8"/>
  <c r="P132" i="8"/>
  <c r="O132" i="8"/>
  <c r="N132" i="8"/>
  <c r="M132" i="8"/>
  <c r="U131" i="8"/>
  <c r="T131" i="8"/>
  <c r="S131" i="8"/>
  <c r="R131" i="8"/>
  <c r="Q131" i="8"/>
  <c r="P131" i="8"/>
  <c r="O131" i="8"/>
  <c r="N131" i="8"/>
  <c r="M131" i="8"/>
  <c r="U130" i="8"/>
  <c r="T130" i="8"/>
  <c r="S130" i="8"/>
  <c r="R130" i="8"/>
  <c r="Q130" i="8"/>
  <c r="P130" i="8"/>
  <c r="O130" i="8"/>
  <c r="N130" i="8"/>
  <c r="M130" i="8"/>
  <c r="U129" i="8"/>
  <c r="T129" i="8"/>
  <c r="S129" i="8"/>
  <c r="R129" i="8"/>
  <c r="Q129" i="8"/>
  <c r="P129" i="8"/>
  <c r="O129" i="8"/>
  <c r="N129" i="8"/>
  <c r="M129" i="8"/>
  <c r="J144" i="8"/>
  <c r="I144" i="8"/>
  <c r="H144" i="8"/>
  <c r="G144" i="8"/>
  <c r="F144" i="8"/>
  <c r="E144" i="8"/>
  <c r="D144" i="8"/>
  <c r="C144" i="8"/>
  <c r="B144" i="8"/>
  <c r="J143" i="8"/>
  <c r="I143" i="8"/>
  <c r="H143" i="8"/>
  <c r="G143" i="8"/>
  <c r="F143" i="8"/>
  <c r="E143" i="8"/>
  <c r="D143" i="8"/>
  <c r="C143" i="8"/>
  <c r="B143" i="8"/>
  <c r="J142" i="8"/>
  <c r="I142" i="8"/>
  <c r="H142" i="8"/>
  <c r="G142" i="8"/>
  <c r="F142" i="8"/>
  <c r="E142" i="8"/>
  <c r="D142" i="8"/>
  <c r="C142" i="8"/>
  <c r="B142" i="8"/>
  <c r="J141" i="8"/>
  <c r="I141" i="8"/>
  <c r="H141" i="8"/>
  <c r="G141" i="8"/>
  <c r="F141" i="8"/>
  <c r="E141" i="8"/>
  <c r="D141" i="8"/>
  <c r="C141" i="8"/>
  <c r="B141" i="8"/>
  <c r="J140" i="8"/>
  <c r="I140" i="8"/>
  <c r="H140" i="8"/>
  <c r="G140" i="8"/>
  <c r="F140" i="8"/>
  <c r="E140" i="8"/>
  <c r="D140" i="8"/>
  <c r="C140" i="8"/>
  <c r="B140" i="8"/>
  <c r="J133" i="8"/>
  <c r="I133" i="8"/>
  <c r="H133" i="8"/>
  <c r="G133" i="8"/>
  <c r="F133" i="8"/>
  <c r="E133" i="8"/>
  <c r="D133" i="8"/>
  <c r="C133" i="8"/>
  <c r="B133" i="8"/>
  <c r="J132" i="8"/>
  <c r="I132" i="8"/>
  <c r="H132" i="8"/>
  <c r="G132" i="8"/>
  <c r="F132" i="8"/>
  <c r="E132" i="8"/>
  <c r="D132" i="8"/>
  <c r="C132" i="8"/>
  <c r="B132" i="8"/>
  <c r="J131" i="8"/>
  <c r="I131" i="8"/>
  <c r="H131" i="8"/>
  <c r="G131" i="8"/>
  <c r="F131" i="8"/>
  <c r="E131" i="8"/>
  <c r="D131" i="8"/>
  <c r="C131" i="8"/>
  <c r="B131" i="8"/>
  <c r="J130" i="8"/>
  <c r="I130" i="8"/>
  <c r="H130" i="8"/>
  <c r="G130" i="8"/>
  <c r="F130" i="8"/>
  <c r="E130" i="8"/>
  <c r="D130" i="8"/>
  <c r="C130" i="8"/>
  <c r="B130" i="8"/>
  <c r="J129" i="8"/>
  <c r="I129" i="8"/>
  <c r="H129" i="8"/>
  <c r="G129" i="8"/>
  <c r="F129" i="8"/>
  <c r="E129" i="8"/>
  <c r="D129" i="8"/>
  <c r="C129" i="8"/>
  <c r="U120" i="8"/>
  <c r="T120" i="8"/>
  <c r="S120" i="8"/>
  <c r="R120" i="8"/>
  <c r="Q120" i="8"/>
  <c r="P120" i="8"/>
  <c r="O120" i="8"/>
  <c r="N120" i="8"/>
  <c r="M120" i="8"/>
  <c r="U119" i="8"/>
  <c r="T119" i="8"/>
  <c r="S119" i="8"/>
  <c r="R119" i="8"/>
  <c r="Q119" i="8"/>
  <c r="P119" i="8"/>
  <c r="O119" i="8"/>
  <c r="N119" i="8"/>
  <c r="M119" i="8"/>
  <c r="U118" i="8"/>
  <c r="T118" i="8"/>
  <c r="S118" i="8"/>
  <c r="R118" i="8"/>
  <c r="Q118" i="8"/>
  <c r="P118" i="8"/>
  <c r="O118" i="8"/>
  <c r="N118" i="8"/>
  <c r="M118" i="8"/>
  <c r="U117" i="8"/>
  <c r="T117" i="8"/>
  <c r="S117" i="8"/>
  <c r="R117" i="8"/>
  <c r="Q117" i="8"/>
  <c r="P117" i="8"/>
  <c r="O117" i="8"/>
  <c r="N117" i="8"/>
  <c r="M117" i="8"/>
  <c r="U116" i="8"/>
  <c r="T116" i="8"/>
  <c r="S116" i="8"/>
  <c r="R116" i="8"/>
  <c r="Q116" i="8"/>
  <c r="P116" i="8"/>
  <c r="O116" i="8"/>
  <c r="N116" i="8"/>
  <c r="M116" i="8"/>
  <c r="U109" i="8"/>
  <c r="T109" i="8"/>
  <c r="S109" i="8"/>
  <c r="R109" i="8"/>
  <c r="Q109" i="8"/>
  <c r="P109" i="8"/>
  <c r="O109" i="8"/>
  <c r="N109" i="8"/>
  <c r="M109" i="8"/>
  <c r="U108" i="8"/>
  <c r="T108" i="8"/>
  <c r="S108" i="8"/>
  <c r="R108" i="8"/>
  <c r="Q108" i="8"/>
  <c r="P108" i="8"/>
  <c r="O108" i="8"/>
  <c r="N108" i="8"/>
  <c r="M108" i="8"/>
  <c r="U107" i="8"/>
  <c r="T107" i="8"/>
  <c r="S107" i="8"/>
  <c r="R107" i="8"/>
  <c r="Q107" i="8"/>
  <c r="P107" i="8"/>
  <c r="O107" i="8"/>
  <c r="N107" i="8"/>
  <c r="M107" i="8"/>
  <c r="U106" i="8"/>
  <c r="T106" i="8"/>
  <c r="S106" i="8"/>
  <c r="R106" i="8"/>
  <c r="Q106" i="8"/>
  <c r="P106" i="8"/>
  <c r="O106" i="8"/>
  <c r="N106" i="8"/>
  <c r="M106" i="8"/>
  <c r="U105" i="8"/>
  <c r="T105" i="8"/>
  <c r="S105" i="8"/>
  <c r="R105" i="8"/>
  <c r="Q105" i="8"/>
  <c r="P105" i="8"/>
  <c r="O105" i="8"/>
  <c r="N105" i="8"/>
  <c r="M105" i="8"/>
  <c r="J120" i="8"/>
  <c r="I120" i="8"/>
  <c r="H120" i="8"/>
  <c r="G120" i="8"/>
  <c r="F120" i="8"/>
  <c r="E120" i="8"/>
  <c r="D120" i="8"/>
  <c r="C120" i="8"/>
  <c r="B120" i="8"/>
  <c r="J119" i="8"/>
  <c r="I119" i="8"/>
  <c r="H119" i="8"/>
  <c r="G119" i="8"/>
  <c r="F119" i="8"/>
  <c r="E119" i="8"/>
  <c r="D119" i="8"/>
  <c r="C119" i="8"/>
  <c r="B119" i="8"/>
  <c r="J118" i="8"/>
  <c r="I118" i="8"/>
  <c r="H118" i="8"/>
  <c r="G118" i="8"/>
  <c r="F118" i="8"/>
  <c r="E118" i="8"/>
  <c r="D118" i="8"/>
  <c r="C118" i="8"/>
  <c r="B118" i="8"/>
  <c r="J117" i="8"/>
  <c r="I117" i="8"/>
  <c r="H117" i="8"/>
  <c r="G117" i="8"/>
  <c r="F117" i="8"/>
  <c r="E117" i="8"/>
  <c r="D117" i="8"/>
  <c r="C117" i="8"/>
  <c r="B117" i="8"/>
  <c r="J116" i="8"/>
  <c r="I116" i="8"/>
  <c r="H116" i="8"/>
  <c r="G116" i="8"/>
  <c r="F116" i="8"/>
  <c r="E116" i="8"/>
  <c r="D116" i="8"/>
  <c r="C116" i="8"/>
  <c r="G106" i="8"/>
  <c r="G107" i="8"/>
  <c r="G108" i="8"/>
  <c r="G109" i="8"/>
  <c r="G105" i="8"/>
  <c r="F106" i="8"/>
  <c r="F107" i="8"/>
  <c r="F108" i="8"/>
  <c r="F109" i="8"/>
  <c r="F105" i="8"/>
  <c r="E106" i="8"/>
  <c r="E107" i="8"/>
  <c r="E108" i="8"/>
  <c r="E109" i="8"/>
  <c r="E105" i="8"/>
  <c r="J106" i="8"/>
  <c r="J107" i="8"/>
  <c r="J108" i="8"/>
  <c r="J109" i="8"/>
  <c r="J105" i="8"/>
  <c r="I106" i="8"/>
  <c r="I107" i="8"/>
  <c r="I108" i="8"/>
  <c r="I109" i="8"/>
  <c r="I105" i="8"/>
  <c r="H106" i="8"/>
  <c r="H107" i="8"/>
  <c r="H108" i="8"/>
  <c r="H109" i="8"/>
  <c r="H105" i="8"/>
  <c r="D106" i="8"/>
  <c r="D107" i="8"/>
  <c r="D108" i="8"/>
  <c r="D109" i="8"/>
  <c r="D105" i="8"/>
  <c r="C106" i="8"/>
  <c r="C107" i="8"/>
  <c r="C108" i="8"/>
  <c r="C109" i="8"/>
  <c r="C105" i="8"/>
  <c r="B106" i="8"/>
  <c r="B107" i="8"/>
  <c r="B108" i="8"/>
  <c r="B109" i="8"/>
  <c r="B105" i="8"/>
  <c r="U119" i="11"/>
  <c r="T119" i="11"/>
  <c r="U118" i="11"/>
  <c r="T118" i="11"/>
  <c r="U112" i="11"/>
  <c r="T112" i="11"/>
  <c r="U111" i="11"/>
  <c r="T111" i="11"/>
  <c r="R112" i="11"/>
  <c r="Q112" i="11"/>
  <c r="R111" i="11"/>
  <c r="Q111" i="11"/>
  <c r="R119" i="11"/>
  <c r="Q119" i="11"/>
  <c r="R118" i="11"/>
  <c r="Q118" i="11"/>
  <c r="O119" i="11"/>
  <c r="N119" i="11"/>
  <c r="O118" i="11"/>
  <c r="N118" i="11"/>
  <c r="O112" i="11"/>
  <c r="O111" i="11"/>
  <c r="N112" i="11"/>
  <c r="N111" i="11"/>
  <c r="J119" i="11"/>
  <c r="J118" i="11"/>
  <c r="J120" i="11" s="1"/>
  <c r="I119" i="11"/>
  <c r="I118" i="11"/>
  <c r="G119" i="11"/>
  <c r="F119" i="11"/>
  <c r="G118" i="11"/>
  <c r="F118" i="11"/>
  <c r="D119" i="11"/>
  <c r="C119" i="11"/>
  <c r="D118" i="11"/>
  <c r="C118" i="11"/>
  <c r="J112" i="11"/>
  <c r="I112" i="11"/>
  <c r="J111" i="11"/>
  <c r="I111" i="11"/>
  <c r="G111" i="11"/>
  <c r="G112" i="11"/>
  <c r="F112" i="11"/>
  <c r="F111" i="11"/>
  <c r="D111" i="11"/>
  <c r="D112" i="11"/>
  <c r="C112" i="11"/>
  <c r="C111" i="11"/>
  <c r="B112" i="11"/>
  <c r="B111" i="11"/>
  <c r="M111" i="11"/>
  <c r="B298" i="9"/>
  <c r="E111" i="11"/>
  <c r="H111" i="11"/>
  <c r="P111" i="11"/>
  <c r="S111" i="11"/>
  <c r="E112" i="11"/>
  <c r="H112" i="11"/>
  <c r="M112" i="11"/>
  <c r="P112" i="11"/>
  <c r="S112" i="11"/>
  <c r="U72" i="8"/>
  <c r="U73" i="8"/>
  <c r="T73" i="8"/>
  <c r="S73" i="8"/>
  <c r="R73" i="8"/>
  <c r="Q73" i="8"/>
  <c r="P73" i="8"/>
  <c r="O73" i="8"/>
  <c r="N73" i="8"/>
  <c r="M73" i="8"/>
  <c r="T72" i="8"/>
  <c r="S72" i="8"/>
  <c r="R72" i="8"/>
  <c r="Q72" i="8"/>
  <c r="P72" i="8"/>
  <c r="O72" i="8"/>
  <c r="N72" i="8"/>
  <c r="M72" i="8"/>
  <c r="U71" i="8"/>
  <c r="T71" i="8"/>
  <c r="S71" i="8"/>
  <c r="R71" i="8"/>
  <c r="Q71" i="8"/>
  <c r="P71" i="8"/>
  <c r="O71" i="8"/>
  <c r="N71" i="8"/>
  <c r="M71" i="8"/>
  <c r="U70" i="8"/>
  <c r="T70" i="8"/>
  <c r="S70" i="8"/>
  <c r="R70" i="8"/>
  <c r="Q70" i="8"/>
  <c r="P70" i="8"/>
  <c r="O70" i="8"/>
  <c r="N70" i="8"/>
  <c r="M70" i="8"/>
  <c r="U69" i="8"/>
  <c r="T69" i="8"/>
  <c r="S69" i="8"/>
  <c r="R69" i="8"/>
  <c r="Q69" i="8"/>
  <c r="P69" i="8"/>
  <c r="O69" i="8"/>
  <c r="N69" i="8"/>
  <c r="M69" i="8"/>
  <c r="U97" i="8"/>
  <c r="T97" i="8"/>
  <c r="S97" i="8"/>
  <c r="R97" i="8"/>
  <c r="Q97" i="8"/>
  <c r="P97" i="8"/>
  <c r="O97" i="8"/>
  <c r="N97" i="8"/>
  <c r="M97" i="8"/>
  <c r="U96" i="8"/>
  <c r="T96" i="8"/>
  <c r="S96" i="8"/>
  <c r="R96" i="8"/>
  <c r="Q96" i="8"/>
  <c r="P96" i="8"/>
  <c r="O96" i="8"/>
  <c r="N96" i="8"/>
  <c r="M96" i="8"/>
  <c r="U95" i="8"/>
  <c r="T95" i="8"/>
  <c r="S95" i="8"/>
  <c r="R95" i="8"/>
  <c r="Q95" i="8"/>
  <c r="P95" i="8"/>
  <c r="O95" i="8"/>
  <c r="N95" i="8"/>
  <c r="M95" i="8"/>
  <c r="U94" i="8"/>
  <c r="T94" i="8"/>
  <c r="S94" i="8"/>
  <c r="R94" i="8"/>
  <c r="Q94" i="8"/>
  <c r="P94" i="8"/>
  <c r="O94" i="8"/>
  <c r="N94" i="8"/>
  <c r="M94" i="8"/>
  <c r="U93" i="8"/>
  <c r="T93" i="8"/>
  <c r="S93" i="8"/>
  <c r="R93" i="8"/>
  <c r="Q93" i="8"/>
  <c r="P93" i="8"/>
  <c r="O93" i="8"/>
  <c r="N93" i="8"/>
  <c r="M93" i="8"/>
  <c r="T85" i="8"/>
  <c r="U86" i="8"/>
  <c r="T86" i="8"/>
  <c r="S86" i="8"/>
  <c r="R86" i="8"/>
  <c r="Q86" i="8"/>
  <c r="P86" i="8"/>
  <c r="O86" i="8"/>
  <c r="N86" i="8"/>
  <c r="M86" i="8"/>
  <c r="U85" i="8"/>
  <c r="S85" i="8"/>
  <c r="R85" i="8"/>
  <c r="Q85" i="8"/>
  <c r="P85" i="8"/>
  <c r="O85" i="8"/>
  <c r="N85" i="8"/>
  <c r="M85" i="8"/>
  <c r="U84" i="8"/>
  <c r="T84" i="8"/>
  <c r="S84" i="8"/>
  <c r="R84" i="8"/>
  <c r="Q84" i="8"/>
  <c r="P84" i="8"/>
  <c r="O84" i="8"/>
  <c r="N84" i="8"/>
  <c r="M84" i="8"/>
  <c r="U83" i="8"/>
  <c r="T83" i="8"/>
  <c r="S83" i="8"/>
  <c r="R83" i="8"/>
  <c r="Q83" i="8"/>
  <c r="P83" i="8"/>
  <c r="O83" i="8"/>
  <c r="N83" i="8"/>
  <c r="M83" i="8"/>
  <c r="U82" i="8"/>
  <c r="T82" i="8"/>
  <c r="S82" i="8"/>
  <c r="R82" i="8"/>
  <c r="Q82" i="8"/>
  <c r="P82" i="8"/>
  <c r="O82" i="8"/>
  <c r="N82" i="8"/>
  <c r="M82" i="8"/>
  <c r="T58" i="8"/>
  <c r="M58" i="8"/>
  <c r="U62" i="8"/>
  <c r="T62" i="8"/>
  <c r="S62" i="8"/>
  <c r="R62" i="8"/>
  <c r="Q62" i="8"/>
  <c r="P62" i="8"/>
  <c r="O62" i="8"/>
  <c r="N62" i="8"/>
  <c r="M62" i="8"/>
  <c r="U61" i="8"/>
  <c r="T61" i="8"/>
  <c r="S61" i="8"/>
  <c r="R61" i="8"/>
  <c r="Q61" i="8"/>
  <c r="P61" i="8"/>
  <c r="O61" i="8"/>
  <c r="N61" i="8"/>
  <c r="M61" i="8"/>
  <c r="U60" i="8"/>
  <c r="T60" i="8"/>
  <c r="S60" i="8"/>
  <c r="R60" i="8"/>
  <c r="Q60" i="8"/>
  <c r="P60" i="8"/>
  <c r="O60" i="8"/>
  <c r="N60" i="8"/>
  <c r="M60" i="8"/>
  <c r="U59" i="8"/>
  <c r="T59" i="8"/>
  <c r="S59" i="8"/>
  <c r="R59" i="8"/>
  <c r="Q59" i="8"/>
  <c r="P59" i="8"/>
  <c r="O59" i="8"/>
  <c r="N59" i="8"/>
  <c r="M59" i="8"/>
  <c r="U58" i="8"/>
  <c r="S58" i="8"/>
  <c r="R58" i="8"/>
  <c r="Q58" i="8"/>
  <c r="P58" i="8"/>
  <c r="O58" i="8"/>
  <c r="N58" i="8"/>
  <c r="B93" i="8"/>
  <c r="J97" i="8"/>
  <c r="I97" i="8"/>
  <c r="H97" i="8"/>
  <c r="G97" i="8"/>
  <c r="F97" i="8"/>
  <c r="E97" i="8"/>
  <c r="D97" i="8"/>
  <c r="C97" i="8"/>
  <c r="B97" i="8"/>
  <c r="J96" i="8"/>
  <c r="I96" i="8"/>
  <c r="H96" i="8"/>
  <c r="G96" i="8"/>
  <c r="F96" i="8"/>
  <c r="E96" i="8"/>
  <c r="D96" i="8"/>
  <c r="C96" i="8"/>
  <c r="B96" i="8"/>
  <c r="J95" i="8"/>
  <c r="I95" i="8"/>
  <c r="H95" i="8"/>
  <c r="G95" i="8"/>
  <c r="F95" i="8"/>
  <c r="E95" i="8"/>
  <c r="D95" i="8"/>
  <c r="C95" i="8"/>
  <c r="B95" i="8"/>
  <c r="J94" i="8"/>
  <c r="I94" i="8"/>
  <c r="H94" i="8"/>
  <c r="G94" i="8"/>
  <c r="F94" i="8"/>
  <c r="E94" i="8"/>
  <c r="D94" i="8"/>
  <c r="C94" i="8"/>
  <c r="B94" i="8"/>
  <c r="J93" i="8"/>
  <c r="I93" i="8"/>
  <c r="H93" i="8"/>
  <c r="G93" i="8"/>
  <c r="F93" i="8"/>
  <c r="E93" i="8"/>
  <c r="D93" i="8"/>
  <c r="C93" i="8"/>
  <c r="B82" i="8"/>
  <c r="J86" i="8"/>
  <c r="I86" i="8"/>
  <c r="H86" i="8"/>
  <c r="G86" i="8"/>
  <c r="F86" i="8"/>
  <c r="E86" i="8"/>
  <c r="D86" i="8"/>
  <c r="C86" i="8"/>
  <c r="B86" i="8"/>
  <c r="J85" i="8"/>
  <c r="I85" i="8"/>
  <c r="H85" i="8"/>
  <c r="G85" i="8"/>
  <c r="F85" i="8"/>
  <c r="E85" i="8"/>
  <c r="D85" i="8"/>
  <c r="C85" i="8"/>
  <c r="B85" i="8"/>
  <c r="J84" i="8"/>
  <c r="I84" i="8"/>
  <c r="H84" i="8"/>
  <c r="G84" i="8"/>
  <c r="F84" i="8"/>
  <c r="E84" i="8"/>
  <c r="D84" i="8"/>
  <c r="C84" i="8"/>
  <c r="B84" i="8"/>
  <c r="J83" i="8"/>
  <c r="I83" i="8"/>
  <c r="H83" i="8"/>
  <c r="G83" i="8"/>
  <c r="F83" i="8"/>
  <c r="E83" i="8"/>
  <c r="D83" i="8"/>
  <c r="C83" i="8"/>
  <c r="B83" i="8"/>
  <c r="J82" i="8"/>
  <c r="I82" i="8"/>
  <c r="H82" i="8"/>
  <c r="G82" i="8"/>
  <c r="F82" i="8"/>
  <c r="E82" i="8"/>
  <c r="D82" i="8"/>
  <c r="C82" i="8"/>
  <c r="J73" i="8"/>
  <c r="I73" i="8"/>
  <c r="H73" i="8"/>
  <c r="G73" i="8"/>
  <c r="F73" i="8"/>
  <c r="E73" i="8"/>
  <c r="D73" i="8"/>
  <c r="C73" i="8"/>
  <c r="B73" i="8"/>
  <c r="J72" i="8"/>
  <c r="I72" i="8"/>
  <c r="H72" i="8"/>
  <c r="G72" i="8"/>
  <c r="F72" i="8"/>
  <c r="E72" i="8"/>
  <c r="D72" i="8"/>
  <c r="C72" i="8"/>
  <c r="B72" i="8"/>
  <c r="J71" i="8"/>
  <c r="I71" i="8"/>
  <c r="H71" i="8"/>
  <c r="G71" i="8"/>
  <c r="F71" i="8"/>
  <c r="E71" i="8"/>
  <c r="D71" i="8"/>
  <c r="C71" i="8"/>
  <c r="B71" i="8"/>
  <c r="J70" i="8"/>
  <c r="I70" i="8"/>
  <c r="H70" i="8"/>
  <c r="G70" i="8"/>
  <c r="F70" i="8"/>
  <c r="E70" i="8"/>
  <c r="D70" i="8"/>
  <c r="C70" i="8"/>
  <c r="B70" i="8"/>
  <c r="J69" i="8"/>
  <c r="I69" i="8"/>
  <c r="H69" i="8"/>
  <c r="G69" i="8"/>
  <c r="F69" i="8"/>
  <c r="E69" i="8"/>
  <c r="D69" i="8"/>
  <c r="C69" i="8"/>
  <c r="J59" i="8"/>
  <c r="J60" i="8"/>
  <c r="J61" i="8"/>
  <c r="J62" i="8"/>
  <c r="J58" i="8"/>
  <c r="I59" i="8"/>
  <c r="I60" i="8"/>
  <c r="I61" i="8"/>
  <c r="I62" i="8"/>
  <c r="I58" i="8"/>
  <c r="H59" i="8"/>
  <c r="H60" i="8"/>
  <c r="H61" i="8"/>
  <c r="H62" i="8"/>
  <c r="H58" i="8"/>
  <c r="G59" i="8"/>
  <c r="G60" i="8"/>
  <c r="G61" i="8"/>
  <c r="G62" i="8"/>
  <c r="G58" i="8"/>
  <c r="F59" i="8"/>
  <c r="F60" i="8"/>
  <c r="F61" i="8"/>
  <c r="F62" i="8"/>
  <c r="F58" i="8"/>
  <c r="E59" i="8"/>
  <c r="E60" i="8"/>
  <c r="E61" i="8"/>
  <c r="E62" i="8"/>
  <c r="E58" i="8"/>
  <c r="D59" i="8"/>
  <c r="D60" i="8"/>
  <c r="D61" i="8"/>
  <c r="D62" i="8"/>
  <c r="D58" i="8"/>
  <c r="C59" i="8"/>
  <c r="C60" i="8"/>
  <c r="C61" i="8"/>
  <c r="C62" i="8"/>
  <c r="C58" i="8"/>
  <c r="B61" i="8"/>
  <c r="B59" i="8"/>
  <c r="B60" i="8"/>
  <c r="B62" i="8"/>
  <c r="B58" i="8"/>
  <c r="B119" i="11"/>
  <c r="S119" i="11"/>
  <c r="P119" i="11"/>
  <c r="M119" i="11"/>
  <c r="S118" i="11"/>
  <c r="P118" i="11"/>
  <c r="M118" i="11"/>
  <c r="H118" i="11"/>
  <c r="H119" i="11"/>
  <c r="E118" i="11"/>
  <c r="E119" i="11"/>
  <c r="B118" i="11"/>
  <c r="B90" i="11"/>
  <c r="U90" i="11"/>
  <c r="Q90" i="11"/>
  <c r="D5" i="12"/>
  <c r="D16" i="12"/>
  <c r="D6" i="12"/>
  <c r="D17" i="12"/>
  <c r="X309" i="9"/>
  <c r="AU389" i="9"/>
  <c r="AT389" i="9"/>
  <c r="AS389" i="9"/>
  <c r="AR389" i="9"/>
  <c r="AQ389" i="9"/>
  <c r="AP389" i="9"/>
  <c r="AO389" i="9"/>
  <c r="AN389" i="9"/>
  <c r="AM389" i="9"/>
  <c r="AL389" i="9"/>
  <c r="AK389" i="9"/>
  <c r="AJ389" i="9"/>
  <c r="AU388" i="9"/>
  <c r="AT388" i="9"/>
  <c r="AS388" i="9"/>
  <c r="AR388" i="9"/>
  <c r="AQ388" i="9"/>
  <c r="AP388" i="9"/>
  <c r="AO388" i="9"/>
  <c r="AN388" i="9"/>
  <c r="AM388" i="9"/>
  <c r="AL388" i="9"/>
  <c r="AK388" i="9"/>
  <c r="AJ388" i="9"/>
  <c r="AU387" i="9"/>
  <c r="AT387" i="9"/>
  <c r="AS387" i="9"/>
  <c r="AR387" i="9"/>
  <c r="AQ387" i="9"/>
  <c r="AP387" i="9"/>
  <c r="AO387" i="9"/>
  <c r="AN387" i="9"/>
  <c r="AM387" i="9"/>
  <c r="AL387" i="9"/>
  <c r="AK387" i="9"/>
  <c r="AJ387" i="9"/>
  <c r="AU386" i="9"/>
  <c r="AT386" i="9"/>
  <c r="AS386" i="9"/>
  <c r="AR386" i="9"/>
  <c r="AQ386" i="9"/>
  <c r="AP386" i="9"/>
  <c r="AO386" i="9"/>
  <c r="AN386" i="9"/>
  <c r="AM386" i="9"/>
  <c r="AL386" i="9"/>
  <c r="AK386" i="9"/>
  <c r="AJ386" i="9"/>
  <c r="AU385" i="9"/>
  <c r="AT385" i="9"/>
  <c r="AS385" i="9"/>
  <c r="AR385" i="9"/>
  <c r="AQ385" i="9"/>
  <c r="AP385" i="9"/>
  <c r="AO385" i="9"/>
  <c r="AN385" i="9"/>
  <c r="AM385" i="9"/>
  <c r="AL385" i="9"/>
  <c r="AK385" i="9"/>
  <c r="AJ385" i="9"/>
  <c r="AU378" i="9"/>
  <c r="AT378" i="9"/>
  <c r="AS378" i="9"/>
  <c r="AR378" i="9"/>
  <c r="AQ378" i="9"/>
  <c r="AP378" i="9"/>
  <c r="AO378" i="9"/>
  <c r="AN378" i="9"/>
  <c r="AM378" i="9"/>
  <c r="AL378" i="9"/>
  <c r="AK378" i="9"/>
  <c r="AJ378" i="9"/>
  <c r="AU377" i="9"/>
  <c r="AT377" i="9"/>
  <c r="AS377" i="9"/>
  <c r="AR377" i="9"/>
  <c r="AQ377" i="9"/>
  <c r="AP377" i="9"/>
  <c r="AO377" i="9"/>
  <c r="AN377" i="9"/>
  <c r="AM377" i="9"/>
  <c r="AL377" i="9"/>
  <c r="AK377" i="9"/>
  <c r="AJ377" i="9"/>
  <c r="AU376" i="9"/>
  <c r="AT376" i="9"/>
  <c r="AS376" i="9"/>
  <c r="AR376" i="9"/>
  <c r="AQ376" i="9"/>
  <c r="AP376" i="9"/>
  <c r="AO376" i="9"/>
  <c r="AN376" i="9"/>
  <c r="AM376" i="9"/>
  <c r="AL376" i="9"/>
  <c r="AK376" i="9"/>
  <c r="AJ376" i="9"/>
  <c r="AU375" i="9"/>
  <c r="AT375" i="9"/>
  <c r="AS375" i="9"/>
  <c r="AR375" i="9"/>
  <c r="AQ375" i="9"/>
  <c r="AP375" i="9"/>
  <c r="AO375" i="9"/>
  <c r="AN375" i="9"/>
  <c r="AM375" i="9"/>
  <c r="AL375" i="9"/>
  <c r="AK375" i="9"/>
  <c r="AJ375" i="9"/>
  <c r="AU374" i="9"/>
  <c r="AT374" i="9"/>
  <c r="AS374" i="9"/>
  <c r="AR374" i="9"/>
  <c r="AQ374" i="9"/>
  <c r="AP374" i="9"/>
  <c r="AO374" i="9"/>
  <c r="AN374" i="9"/>
  <c r="AM374" i="9"/>
  <c r="AL374" i="9"/>
  <c r="AK374" i="9"/>
  <c r="AJ374" i="9"/>
  <c r="AD389" i="9"/>
  <c r="AC389" i="9"/>
  <c r="AB389" i="9"/>
  <c r="AA389" i="9"/>
  <c r="Z389" i="9"/>
  <c r="Y389" i="9"/>
  <c r="X389" i="9"/>
  <c r="W389" i="9"/>
  <c r="V389" i="9"/>
  <c r="U389" i="9"/>
  <c r="T389" i="9"/>
  <c r="S389" i="9"/>
  <c r="AD388" i="9"/>
  <c r="AC388" i="9"/>
  <c r="AB388" i="9"/>
  <c r="AA388" i="9"/>
  <c r="Z388" i="9"/>
  <c r="Y388" i="9"/>
  <c r="X388" i="9"/>
  <c r="W388" i="9"/>
  <c r="V388" i="9"/>
  <c r="U388" i="9"/>
  <c r="T388" i="9"/>
  <c r="S388" i="9"/>
  <c r="AD387" i="9"/>
  <c r="AC387" i="9"/>
  <c r="AB387" i="9"/>
  <c r="AA387" i="9"/>
  <c r="Z387" i="9"/>
  <c r="Y387" i="9"/>
  <c r="X387" i="9"/>
  <c r="W387" i="9"/>
  <c r="V387" i="9"/>
  <c r="U387" i="9"/>
  <c r="T387" i="9"/>
  <c r="S387" i="9"/>
  <c r="AD386" i="9"/>
  <c r="AC386" i="9"/>
  <c r="AB386" i="9"/>
  <c r="AA386" i="9"/>
  <c r="Z386" i="9"/>
  <c r="Y386" i="9"/>
  <c r="X386" i="9"/>
  <c r="W386" i="9"/>
  <c r="V386" i="9"/>
  <c r="U386" i="9"/>
  <c r="T386" i="9"/>
  <c r="S386" i="9"/>
  <c r="AD385" i="9"/>
  <c r="AC385" i="9"/>
  <c r="AB385" i="9"/>
  <c r="AA385" i="9"/>
  <c r="Z385" i="9"/>
  <c r="Y385" i="9"/>
  <c r="X385" i="9"/>
  <c r="W385" i="9"/>
  <c r="V385" i="9"/>
  <c r="U385" i="9"/>
  <c r="T385" i="9"/>
  <c r="S385" i="9"/>
  <c r="AD378" i="9"/>
  <c r="AC378" i="9"/>
  <c r="AB378" i="9"/>
  <c r="AA378" i="9"/>
  <c r="Z378" i="9"/>
  <c r="Y378" i="9"/>
  <c r="X378" i="9"/>
  <c r="W378" i="9"/>
  <c r="V378" i="9"/>
  <c r="U378" i="9"/>
  <c r="T378" i="9"/>
  <c r="S378" i="9"/>
  <c r="AD377" i="9"/>
  <c r="AC377" i="9"/>
  <c r="AB377" i="9"/>
  <c r="AA377" i="9"/>
  <c r="Z377" i="9"/>
  <c r="Y377" i="9"/>
  <c r="X377" i="9"/>
  <c r="W377" i="9"/>
  <c r="V377" i="9"/>
  <c r="U377" i="9"/>
  <c r="T377" i="9"/>
  <c r="S377" i="9"/>
  <c r="AD376" i="9"/>
  <c r="AC376" i="9"/>
  <c r="AB376" i="9"/>
  <c r="AA376" i="9"/>
  <c r="Z376" i="9"/>
  <c r="Y376" i="9"/>
  <c r="X376" i="9"/>
  <c r="W376" i="9"/>
  <c r="V376" i="9"/>
  <c r="U376" i="9"/>
  <c r="T376" i="9"/>
  <c r="S376" i="9"/>
  <c r="AD375" i="9"/>
  <c r="AC375" i="9"/>
  <c r="AB375" i="9"/>
  <c r="AA375" i="9"/>
  <c r="Z375" i="9"/>
  <c r="Y375" i="9"/>
  <c r="X375" i="9"/>
  <c r="W375" i="9"/>
  <c r="V375" i="9"/>
  <c r="U375" i="9"/>
  <c r="T375" i="9"/>
  <c r="S375" i="9"/>
  <c r="AD374" i="9"/>
  <c r="AC374" i="9"/>
  <c r="AB374" i="9"/>
  <c r="AA374" i="9"/>
  <c r="Z374" i="9"/>
  <c r="Y374" i="9"/>
  <c r="X374" i="9"/>
  <c r="W374" i="9"/>
  <c r="V374" i="9"/>
  <c r="U374" i="9"/>
  <c r="T374" i="9"/>
  <c r="S374" i="9"/>
  <c r="M389" i="9"/>
  <c r="L389" i="9"/>
  <c r="K389" i="9"/>
  <c r="J389" i="9"/>
  <c r="I389" i="9"/>
  <c r="H389" i="9"/>
  <c r="G389" i="9"/>
  <c r="F389" i="9"/>
  <c r="E389" i="9"/>
  <c r="D389" i="9"/>
  <c r="C389" i="9"/>
  <c r="B389" i="9"/>
  <c r="M388" i="9"/>
  <c r="L388" i="9"/>
  <c r="K388" i="9"/>
  <c r="J388" i="9"/>
  <c r="I388" i="9"/>
  <c r="H388" i="9"/>
  <c r="G388" i="9"/>
  <c r="F388" i="9"/>
  <c r="E388" i="9"/>
  <c r="D388" i="9"/>
  <c r="C388" i="9"/>
  <c r="B388" i="9"/>
  <c r="M387" i="9"/>
  <c r="L387" i="9"/>
  <c r="K387" i="9"/>
  <c r="J387" i="9"/>
  <c r="I387" i="9"/>
  <c r="H387" i="9"/>
  <c r="G387" i="9"/>
  <c r="F387" i="9"/>
  <c r="E387" i="9"/>
  <c r="D387" i="9"/>
  <c r="C387" i="9"/>
  <c r="B387" i="9"/>
  <c r="M386" i="9"/>
  <c r="L386" i="9"/>
  <c r="K386" i="9"/>
  <c r="J386" i="9"/>
  <c r="I386" i="9"/>
  <c r="H386" i="9"/>
  <c r="G386" i="9"/>
  <c r="F386" i="9"/>
  <c r="E386" i="9"/>
  <c r="D386" i="9"/>
  <c r="C386" i="9"/>
  <c r="B386" i="9"/>
  <c r="M385" i="9"/>
  <c r="L385" i="9"/>
  <c r="K385" i="9"/>
  <c r="J385" i="9"/>
  <c r="I385" i="9"/>
  <c r="H385" i="9"/>
  <c r="G385" i="9"/>
  <c r="F385" i="9"/>
  <c r="E385" i="9"/>
  <c r="D385" i="9"/>
  <c r="C385" i="9"/>
  <c r="B385" i="9"/>
  <c r="B375" i="9"/>
  <c r="C375" i="9"/>
  <c r="D375" i="9"/>
  <c r="E375" i="9"/>
  <c r="F375" i="9"/>
  <c r="G375" i="9"/>
  <c r="H375" i="9"/>
  <c r="I375" i="9"/>
  <c r="J375" i="9"/>
  <c r="K375" i="9"/>
  <c r="L375" i="9"/>
  <c r="M375" i="9"/>
  <c r="B376" i="9"/>
  <c r="C376" i="9"/>
  <c r="D376" i="9"/>
  <c r="E376" i="9"/>
  <c r="F376" i="9"/>
  <c r="G376" i="9"/>
  <c r="H376" i="9"/>
  <c r="I376" i="9"/>
  <c r="J376" i="9"/>
  <c r="K376" i="9"/>
  <c r="L376" i="9"/>
  <c r="M376" i="9"/>
  <c r="B377" i="9"/>
  <c r="C377" i="9"/>
  <c r="D377" i="9"/>
  <c r="E377" i="9"/>
  <c r="F377" i="9"/>
  <c r="G377" i="9"/>
  <c r="H377" i="9"/>
  <c r="I377" i="9"/>
  <c r="J377" i="9"/>
  <c r="K377" i="9"/>
  <c r="L377" i="9"/>
  <c r="M377" i="9"/>
  <c r="B378" i="9"/>
  <c r="C378" i="9"/>
  <c r="D378" i="9"/>
  <c r="E378" i="9"/>
  <c r="F378" i="9"/>
  <c r="G378" i="9"/>
  <c r="H378" i="9"/>
  <c r="I378" i="9"/>
  <c r="J378" i="9"/>
  <c r="K378" i="9"/>
  <c r="L378" i="9"/>
  <c r="M378" i="9"/>
  <c r="C374" i="9"/>
  <c r="D374" i="9"/>
  <c r="E374" i="9"/>
  <c r="F374" i="9"/>
  <c r="G374" i="9"/>
  <c r="H374" i="9"/>
  <c r="I374" i="9"/>
  <c r="J374" i="9"/>
  <c r="K374" i="9"/>
  <c r="L374" i="9"/>
  <c r="M374" i="9"/>
  <c r="B374" i="9"/>
  <c r="K352" i="9"/>
  <c r="AS352" i="9"/>
  <c r="AU353" i="9"/>
  <c r="AT353" i="9"/>
  <c r="AS353" i="9"/>
  <c r="AR353" i="9"/>
  <c r="AQ353" i="9"/>
  <c r="AP353" i="9"/>
  <c r="AO353" i="9"/>
  <c r="AN353" i="9"/>
  <c r="AM353" i="9"/>
  <c r="AL353" i="9"/>
  <c r="AK353" i="9"/>
  <c r="AJ353" i="9"/>
  <c r="AU352" i="9"/>
  <c r="AT352" i="9"/>
  <c r="AR352" i="9"/>
  <c r="AQ352" i="9"/>
  <c r="AP352" i="9"/>
  <c r="AO352" i="9"/>
  <c r="AN352" i="9"/>
  <c r="AM352" i="9"/>
  <c r="AL352" i="9"/>
  <c r="AK352" i="9"/>
  <c r="AJ352" i="9"/>
  <c r="AU351" i="9"/>
  <c r="AT351" i="9"/>
  <c r="AS351" i="9"/>
  <c r="AR351" i="9"/>
  <c r="AQ351" i="9"/>
  <c r="AP351" i="9"/>
  <c r="AO351" i="9"/>
  <c r="AN351" i="9"/>
  <c r="AM351" i="9"/>
  <c r="AL351" i="9"/>
  <c r="AK351" i="9"/>
  <c r="AJ351" i="9"/>
  <c r="AU350" i="9"/>
  <c r="AT350" i="9"/>
  <c r="AS350" i="9"/>
  <c r="AR350" i="9"/>
  <c r="AQ350" i="9"/>
  <c r="AP350" i="9"/>
  <c r="AO350" i="9"/>
  <c r="AN350" i="9"/>
  <c r="AM350" i="9"/>
  <c r="AL350" i="9"/>
  <c r="AK350" i="9"/>
  <c r="AJ350" i="9"/>
  <c r="AU349" i="9"/>
  <c r="AT349" i="9"/>
  <c r="AS349" i="9"/>
  <c r="AR349" i="9"/>
  <c r="AQ349" i="9"/>
  <c r="AP349" i="9"/>
  <c r="AO349" i="9"/>
  <c r="AN349" i="9"/>
  <c r="AM349" i="9"/>
  <c r="AL349" i="9"/>
  <c r="AK349" i="9"/>
  <c r="AJ349" i="9"/>
  <c r="AU364" i="9"/>
  <c r="AT364" i="9"/>
  <c r="AS364" i="9"/>
  <c r="AR364" i="9"/>
  <c r="AQ364" i="9"/>
  <c r="AP364" i="9"/>
  <c r="AO364" i="9"/>
  <c r="AN364" i="9"/>
  <c r="AM364" i="9"/>
  <c r="AL364" i="9"/>
  <c r="AK364" i="9"/>
  <c r="AJ364" i="9"/>
  <c r="AU363" i="9"/>
  <c r="AT363" i="9"/>
  <c r="AS363" i="9"/>
  <c r="AR363" i="9"/>
  <c r="AQ363" i="9"/>
  <c r="AP363" i="9"/>
  <c r="AO363" i="9"/>
  <c r="AN363" i="9"/>
  <c r="AM363" i="9"/>
  <c r="AL363" i="9"/>
  <c r="AK363" i="9"/>
  <c r="AJ363" i="9"/>
  <c r="AU362" i="9"/>
  <c r="AT362" i="9"/>
  <c r="AS362" i="9"/>
  <c r="AR362" i="9"/>
  <c r="AQ362" i="9"/>
  <c r="AP362" i="9"/>
  <c r="AO362" i="9"/>
  <c r="AN362" i="9"/>
  <c r="AM362" i="9"/>
  <c r="AL362" i="9"/>
  <c r="AK362" i="9"/>
  <c r="AJ362" i="9"/>
  <c r="AU361" i="9"/>
  <c r="AT361" i="9"/>
  <c r="AS361" i="9"/>
  <c r="AR361" i="9"/>
  <c r="AQ361" i="9"/>
  <c r="AP361" i="9"/>
  <c r="AO361" i="9"/>
  <c r="AN361" i="9"/>
  <c r="AM361" i="9"/>
  <c r="AL361" i="9"/>
  <c r="AK361" i="9"/>
  <c r="AJ361" i="9"/>
  <c r="AU360" i="9"/>
  <c r="AT360" i="9"/>
  <c r="AS360" i="9"/>
  <c r="AR360" i="9"/>
  <c r="AQ360" i="9"/>
  <c r="AP360" i="9"/>
  <c r="AO360" i="9"/>
  <c r="AN360" i="9"/>
  <c r="AM360" i="9"/>
  <c r="AL360" i="9"/>
  <c r="AK360" i="9"/>
  <c r="AJ360" i="9"/>
  <c r="S360" i="9"/>
  <c r="AD364" i="9"/>
  <c r="AC364" i="9"/>
  <c r="AB364" i="9"/>
  <c r="AA364" i="9"/>
  <c r="Z364" i="9"/>
  <c r="Y364" i="9"/>
  <c r="X364" i="9"/>
  <c r="W364" i="9"/>
  <c r="V364" i="9"/>
  <c r="U364" i="9"/>
  <c r="T364" i="9"/>
  <c r="S364" i="9"/>
  <c r="AD363" i="9"/>
  <c r="AC363" i="9"/>
  <c r="AB363" i="9"/>
  <c r="AA363" i="9"/>
  <c r="Z363" i="9"/>
  <c r="Y363" i="9"/>
  <c r="X363" i="9"/>
  <c r="W363" i="9"/>
  <c r="V363" i="9"/>
  <c r="U363" i="9"/>
  <c r="T363" i="9"/>
  <c r="S363" i="9"/>
  <c r="AD362" i="9"/>
  <c r="AC362" i="9"/>
  <c r="AB362" i="9"/>
  <c r="AA362" i="9"/>
  <c r="Z362" i="9"/>
  <c r="Y362" i="9"/>
  <c r="X362" i="9"/>
  <c r="W362" i="9"/>
  <c r="V362" i="9"/>
  <c r="U362" i="9"/>
  <c r="T362" i="9"/>
  <c r="S362" i="9"/>
  <c r="AD361" i="9"/>
  <c r="AC361" i="9"/>
  <c r="AB361" i="9"/>
  <c r="AA361" i="9"/>
  <c r="Z361" i="9"/>
  <c r="Y361" i="9"/>
  <c r="X361" i="9"/>
  <c r="W361" i="9"/>
  <c r="V361" i="9"/>
  <c r="U361" i="9"/>
  <c r="T361" i="9"/>
  <c r="S361" i="9"/>
  <c r="AD360" i="9"/>
  <c r="AC360" i="9"/>
  <c r="AB360" i="9"/>
  <c r="AA360" i="9"/>
  <c r="Z360" i="9"/>
  <c r="Y360" i="9"/>
  <c r="X360" i="9"/>
  <c r="W360" i="9"/>
  <c r="V360" i="9"/>
  <c r="U360" i="9"/>
  <c r="T360" i="9"/>
  <c r="AD353" i="9"/>
  <c r="AC353" i="9"/>
  <c r="AB353" i="9"/>
  <c r="AA353" i="9"/>
  <c r="Z353" i="9"/>
  <c r="Y353" i="9"/>
  <c r="X353" i="9"/>
  <c r="W353" i="9"/>
  <c r="V353" i="9"/>
  <c r="U353" i="9"/>
  <c r="T353" i="9"/>
  <c r="S353" i="9"/>
  <c r="AD352" i="9"/>
  <c r="AC352" i="9"/>
  <c r="AB352" i="9"/>
  <c r="AA352" i="9"/>
  <c r="Z352" i="9"/>
  <c r="Y352" i="9"/>
  <c r="X352" i="9"/>
  <c r="W352" i="9"/>
  <c r="V352" i="9"/>
  <c r="U352" i="9"/>
  <c r="T352" i="9"/>
  <c r="S352" i="9"/>
  <c r="AD351" i="9"/>
  <c r="AC351" i="9"/>
  <c r="AB351" i="9"/>
  <c r="AA351" i="9"/>
  <c r="Z351" i="9"/>
  <c r="Y351" i="9"/>
  <c r="X351" i="9"/>
  <c r="W351" i="9"/>
  <c r="V351" i="9"/>
  <c r="U351" i="9"/>
  <c r="T351" i="9"/>
  <c r="S351" i="9"/>
  <c r="AD350" i="9"/>
  <c r="AC350" i="9"/>
  <c r="AB350" i="9"/>
  <c r="AA350" i="9"/>
  <c r="Z350" i="9"/>
  <c r="Y350" i="9"/>
  <c r="X350" i="9"/>
  <c r="W350" i="9"/>
  <c r="V350" i="9"/>
  <c r="U350" i="9"/>
  <c r="T350" i="9"/>
  <c r="S350" i="9"/>
  <c r="AD349" i="9"/>
  <c r="AC349" i="9"/>
  <c r="AB349" i="9"/>
  <c r="AA349" i="9"/>
  <c r="Z349" i="9"/>
  <c r="Y349" i="9"/>
  <c r="X349" i="9"/>
  <c r="W349" i="9"/>
  <c r="V349" i="9"/>
  <c r="U349" i="9"/>
  <c r="T349" i="9"/>
  <c r="S349" i="9"/>
  <c r="M364" i="9"/>
  <c r="L364" i="9"/>
  <c r="K364" i="9"/>
  <c r="J364" i="9"/>
  <c r="I364" i="9"/>
  <c r="H364" i="9"/>
  <c r="G364" i="9"/>
  <c r="F364" i="9"/>
  <c r="E364" i="9"/>
  <c r="D364" i="9"/>
  <c r="C364" i="9"/>
  <c r="B364" i="9"/>
  <c r="M363" i="9"/>
  <c r="L363" i="9"/>
  <c r="K363" i="9"/>
  <c r="J363" i="9"/>
  <c r="I363" i="9"/>
  <c r="H363" i="9"/>
  <c r="G363" i="9"/>
  <c r="F363" i="9"/>
  <c r="E363" i="9"/>
  <c r="D363" i="9"/>
  <c r="C363" i="9"/>
  <c r="B363" i="9"/>
  <c r="M362" i="9"/>
  <c r="L362" i="9"/>
  <c r="K362" i="9"/>
  <c r="J362" i="9"/>
  <c r="I362" i="9"/>
  <c r="H362" i="9"/>
  <c r="G362" i="9"/>
  <c r="F362" i="9"/>
  <c r="E362" i="9"/>
  <c r="D362" i="9"/>
  <c r="C362" i="9"/>
  <c r="B362" i="9"/>
  <c r="M361" i="9"/>
  <c r="L361" i="9"/>
  <c r="K361" i="9"/>
  <c r="J361" i="9"/>
  <c r="I361" i="9"/>
  <c r="H361" i="9"/>
  <c r="G361" i="9"/>
  <c r="F361" i="9"/>
  <c r="E361" i="9"/>
  <c r="D361" i="9"/>
  <c r="C361" i="9"/>
  <c r="B361" i="9"/>
  <c r="M360" i="9"/>
  <c r="L360" i="9"/>
  <c r="K360" i="9"/>
  <c r="J360" i="9"/>
  <c r="I360" i="9"/>
  <c r="H360" i="9"/>
  <c r="G360" i="9"/>
  <c r="F360" i="9"/>
  <c r="E360" i="9"/>
  <c r="D360" i="9"/>
  <c r="C360" i="9"/>
  <c r="B360" i="9"/>
  <c r="C349" i="9"/>
  <c r="D349" i="9"/>
  <c r="E349" i="9"/>
  <c r="F349" i="9"/>
  <c r="G349" i="9"/>
  <c r="H349" i="9"/>
  <c r="I349" i="9"/>
  <c r="J349" i="9"/>
  <c r="K349" i="9"/>
  <c r="L349" i="9"/>
  <c r="M349" i="9"/>
  <c r="C350" i="9"/>
  <c r="D350" i="9"/>
  <c r="E350" i="9"/>
  <c r="F350" i="9"/>
  <c r="G350" i="9"/>
  <c r="H350" i="9"/>
  <c r="I350" i="9"/>
  <c r="J350" i="9"/>
  <c r="K350" i="9"/>
  <c r="L350" i="9"/>
  <c r="M350" i="9"/>
  <c r="C351" i="9"/>
  <c r="D351" i="9"/>
  <c r="E351" i="9"/>
  <c r="F351" i="9"/>
  <c r="G351" i="9"/>
  <c r="H351" i="9"/>
  <c r="I351" i="9"/>
  <c r="J351" i="9"/>
  <c r="K351" i="9"/>
  <c r="L351" i="9"/>
  <c r="M351" i="9"/>
  <c r="C352" i="9"/>
  <c r="D352" i="9"/>
  <c r="E352" i="9"/>
  <c r="F352" i="9"/>
  <c r="G352" i="9"/>
  <c r="H352" i="9"/>
  <c r="I352" i="9"/>
  <c r="J352" i="9"/>
  <c r="L352" i="9"/>
  <c r="M352" i="9"/>
  <c r="C353" i="9"/>
  <c r="D353" i="9"/>
  <c r="E353" i="9"/>
  <c r="F353" i="9"/>
  <c r="G353" i="9"/>
  <c r="H353" i="9"/>
  <c r="I353" i="9"/>
  <c r="J353" i="9"/>
  <c r="K353" i="9"/>
  <c r="L353" i="9"/>
  <c r="M353" i="9"/>
  <c r="B350" i="9"/>
  <c r="B351" i="9"/>
  <c r="B352" i="9"/>
  <c r="B353" i="9"/>
  <c r="B349" i="9"/>
  <c r="AX337" i="9"/>
  <c r="AW337" i="9"/>
  <c r="AV337" i="9"/>
  <c r="AU337" i="9"/>
  <c r="AT337" i="9"/>
  <c r="AS337" i="9"/>
  <c r="AR337" i="9"/>
  <c r="AQ337" i="9"/>
  <c r="AP337" i="9"/>
  <c r="AO337" i="9"/>
  <c r="AN337" i="9"/>
  <c r="AM337" i="9"/>
  <c r="AL337" i="9"/>
  <c r="AK337" i="9"/>
  <c r="AJ337" i="9"/>
  <c r="AX336" i="9"/>
  <c r="AW336" i="9"/>
  <c r="AV336" i="9"/>
  <c r="AU336" i="9"/>
  <c r="AT336" i="9"/>
  <c r="AS336" i="9"/>
  <c r="AR336" i="9"/>
  <c r="AQ336" i="9"/>
  <c r="AP336" i="9"/>
  <c r="AO336" i="9"/>
  <c r="AN336" i="9"/>
  <c r="AM336" i="9"/>
  <c r="AL336" i="9"/>
  <c r="AK336" i="9"/>
  <c r="AJ336" i="9"/>
  <c r="AX335" i="9"/>
  <c r="AW335" i="9"/>
  <c r="AV335" i="9"/>
  <c r="AU335" i="9"/>
  <c r="AT335" i="9"/>
  <c r="AS335" i="9"/>
  <c r="AR335" i="9"/>
  <c r="AQ335" i="9"/>
  <c r="AP335" i="9"/>
  <c r="AO335" i="9"/>
  <c r="AN335" i="9"/>
  <c r="AM335" i="9"/>
  <c r="AL335" i="9"/>
  <c r="AK335" i="9"/>
  <c r="AJ335" i="9"/>
  <c r="AX334" i="9"/>
  <c r="AW334" i="9"/>
  <c r="AV334" i="9"/>
  <c r="AU334" i="9"/>
  <c r="AT334" i="9"/>
  <c r="AS334" i="9"/>
  <c r="AR334" i="9"/>
  <c r="AQ334" i="9"/>
  <c r="AP334" i="9"/>
  <c r="AO334" i="9"/>
  <c r="AN334" i="9"/>
  <c r="AM334" i="9"/>
  <c r="AL334" i="9"/>
  <c r="AK334" i="9"/>
  <c r="AJ334" i="9"/>
  <c r="AX333" i="9"/>
  <c r="AW333" i="9"/>
  <c r="AV333" i="9"/>
  <c r="AU333" i="9"/>
  <c r="AT333" i="9"/>
  <c r="AS333" i="9"/>
  <c r="AR333" i="9"/>
  <c r="AQ333" i="9"/>
  <c r="AP333" i="9"/>
  <c r="AO333" i="9"/>
  <c r="AN333" i="9"/>
  <c r="AM333" i="9"/>
  <c r="AL333" i="9"/>
  <c r="AK333" i="9"/>
  <c r="AJ333" i="9"/>
  <c r="AG337" i="9"/>
  <c r="AF337" i="9"/>
  <c r="AE337" i="9"/>
  <c r="AD337" i="9"/>
  <c r="AC337" i="9"/>
  <c r="AB337" i="9"/>
  <c r="AA337" i="9"/>
  <c r="Z337" i="9"/>
  <c r="Y337" i="9"/>
  <c r="X337" i="9"/>
  <c r="W337" i="9"/>
  <c r="V337" i="9"/>
  <c r="U337" i="9"/>
  <c r="T337" i="9"/>
  <c r="S337" i="9"/>
  <c r="AG336" i="9"/>
  <c r="AF336" i="9"/>
  <c r="AE336" i="9"/>
  <c r="AD336" i="9"/>
  <c r="AC336" i="9"/>
  <c r="AB336" i="9"/>
  <c r="AA336" i="9"/>
  <c r="Z336" i="9"/>
  <c r="Y336" i="9"/>
  <c r="X336" i="9"/>
  <c r="W336" i="9"/>
  <c r="V336" i="9"/>
  <c r="U336" i="9"/>
  <c r="T336" i="9"/>
  <c r="S336" i="9"/>
  <c r="AG335" i="9"/>
  <c r="AF335" i="9"/>
  <c r="AE335" i="9"/>
  <c r="AD335" i="9"/>
  <c r="AC335" i="9"/>
  <c r="AB335" i="9"/>
  <c r="AA335" i="9"/>
  <c r="Z335" i="9"/>
  <c r="Y335" i="9"/>
  <c r="X335" i="9"/>
  <c r="W335" i="9"/>
  <c r="V335" i="9"/>
  <c r="U335" i="9"/>
  <c r="T335" i="9"/>
  <c r="S335" i="9"/>
  <c r="AG334" i="9"/>
  <c r="AF334" i="9"/>
  <c r="AE334" i="9"/>
  <c r="AD334" i="9"/>
  <c r="AC334" i="9"/>
  <c r="AB334" i="9"/>
  <c r="AA334" i="9"/>
  <c r="Z334" i="9"/>
  <c r="Y334" i="9"/>
  <c r="X334" i="9"/>
  <c r="W334" i="9"/>
  <c r="V334" i="9"/>
  <c r="U334" i="9"/>
  <c r="T334" i="9"/>
  <c r="S334" i="9"/>
  <c r="AG333" i="9"/>
  <c r="AF333" i="9"/>
  <c r="AE333" i="9"/>
  <c r="AD333" i="9"/>
  <c r="AC333" i="9"/>
  <c r="AB333" i="9"/>
  <c r="AA333" i="9"/>
  <c r="Z333" i="9"/>
  <c r="Y333" i="9"/>
  <c r="X333" i="9"/>
  <c r="W333" i="9"/>
  <c r="V333" i="9"/>
  <c r="U333" i="9"/>
  <c r="T333" i="9"/>
  <c r="S333" i="9"/>
  <c r="AG326" i="9"/>
  <c r="AF326" i="9"/>
  <c r="AE326" i="9"/>
  <c r="AD326" i="9"/>
  <c r="AC326" i="9"/>
  <c r="AB326" i="9"/>
  <c r="AA326" i="9"/>
  <c r="Z326" i="9"/>
  <c r="Y326" i="9"/>
  <c r="X326" i="9"/>
  <c r="W326" i="9"/>
  <c r="V326" i="9"/>
  <c r="U326" i="9"/>
  <c r="T326" i="9"/>
  <c r="S326" i="9"/>
  <c r="AG325" i="9"/>
  <c r="AF325" i="9"/>
  <c r="AE325" i="9"/>
  <c r="AD325" i="9"/>
  <c r="AC325" i="9"/>
  <c r="AB325" i="9"/>
  <c r="AA325" i="9"/>
  <c r="Z325" i="9"/>
  <c r="Y325" i="9"/>
  <c r="X325" i="9"/>
  <c r="W325" i="9"/>
  <c r="V325" i="9"/>
  <c r="U325" i="9"/>
  <c r="T325" i="9"/>
  <c r="S325" i="9"/>
  <c r="AG324" i="9"/>
  <c r="AF324" i="9"/>
  <c r="AE324" i="9"/>
  <c r="AD324" i="9"/>
  <c r="AC324" i="9"/>
  <c r="AB324" i="9"/>
  <c r="AA324" i="9"/>
  <c r="Z324" i="9"/>
  <c r="Y324" i="9"/>
  <c r="X324" i="9"/>
  <c r="W324" i="9"/>
  <c r="V324" i="9"/>
  <c r="U324" i="9"/>
  <c r="T324" i="9"/>
  <c r="S324" i="9"/>
  <c r="AG323" i="9"/>
  <c r="AF323" i="9"/>
  <c r="AE323" i="9"/>
  <c r="AD323" i="9"/>
  <c r="AC323" i="9"/>
  <c r="AB323" i="9"/>
  <c r="AA323" i="9"/>
  <c r="Z323" i="9"/>
  <c r="Y323" i="9"/>
  <c r="X323" i="9"/>
  <c r="W323" i="9"/>
  <c r="V323" i="9"/>
  <c r="U323" i="9"/>
  <c r="T323" i="9"/>
  <c r="S323" i="9"/>
  <c r="AG322" i="9"/>
  <c r="AF322" i="9"/>
  <c r="AE322" i="9"/>
  <c r="AD322" i="9"/>
  <c r="AC322" i="9"/>
  <c r="AB322" i="9"/>
  <c r="AA322" i="9"/>
  <c r="Z322" i="9"/>
  <c r="Y322" i="9"/>
  <c r="X322" i="9"/>
  <c r="W322" i="9"/>
  <c r="V322" i="9"/>
  <c r="U322" i="9"/>
  <c r="T322" i="9"/>
  <c r="S322" i="9"/>
  <c r="AX326" i="9"/>
  <c r="AW326" i="9"/>
  <c r="AV326" i="9"/>
  <c r="AU326" i="9"/>
  <c r="AT326" i="9"/>
  <c r="AS326" i="9"/>
  <c r="AR326" i="9"/>
  <c r="AQ326" i="9"/>
  <c r="AP326" i="9"/>
  <c r="AO326" i="9"/>
  <c r="AN326" i="9"/>
  <c r="AM326" i="9"/>
  <c r="AL326" i="9"/>
  <c r="AK326" i="9"/>
  <c r="AJ326" i="9"/>
  <c r="AX325" i="9"/>
  <c r="AW325" i="9"/>
  <c r="AV325" i="9"/>
  <c r="AU325" i="9"/>
  <c r="AT325" i="9"/>
  <c r="AS325" i="9"/>
  <c r="AR325" i="9"/>
  <c r="AQ325" i="9"/>
  <c r="AP325" i="9"/>
  <c r="AO325" i="9"/>
  <c r="AN325" i="9"/>
  <c r="AM325" i="9"/>
  <c r="AL325" i="9"/>
  <c r="AK325" i="9"/>
  <c r="AJ325" i="9"/>
  <c r="AX324" i="9"/>
  <c r="AW324" i="9"/>
  <c r="AV324" i="9"/>
  <c r="AU324" i="9"/>
  <c r="AT324" i="9"/>
  <c r="AS324" i="9"/>
  <c r="AR324" i="9"/>
  <c r="AQ324" i="9"/>
  <c r="AP324" i="9"/>
  <c r="AO324" i="9"/>
  <c r="AN324" i="9"/>
  <c r="AM324" i="9"/>
  <c r="AL324" i="9"/>
  <c r="AK324" i="9"/>
  <c r="AJ324" i="9"/>
  <c r="AX323" i="9"/>
  <c r="AW323" i="9"/>
  <c r="AV323" i="9"/>
  <c r="AU323" i="9"/>
  <c r="AT323" i="9"/>
  <c r="AS323" i="9"/>
  <c r="AR323" i="9"/>
  <c r="AQ323" i="9"/>
  <c r="AP323" i="9"/>
  <c r="AO323" i="9"/>
  <c r="AN323" i="9"/>
  <c r="AM323" i="9"/>
  <c r="AL323" i="9"/>
  <c r="AK323" i="9"/>
  <c r="AJ323" i="9"/>
  <c r="AX322" i="9"/>
  <c r="AW322" i="9"/>
  <c r="AV322" i="9"/>
  <c r="AU322" i="9"/>
  <c r="AT322" i="9"/>
  <c r="AS322" i="9"/>
  <c r="AR322" i="9"/>
  <c r="AQ322" i="9"/>
  <c r="AP322" i="9"/>
  <c r="AO322" i="9"/>
  <c r="AN322" i="9"/>
  <c r="AM322" i="9"/>
  <c r="AL322" i="9"/>
  <c r="AK322" i="9"/>
  <c r="AJ322" i="9"/>
  <c r="AX313" i="9"/>
  <c r="AW313" i="9"/>
  <c r="AV313" i="9"/>
  <c r="AU313" i="9"/>
  <c r="AT313" i="9"/>
  <c r="AS313" i="9"/>
  <c r="AR313" i="9"/>
  <c r="AQ313" i="9"/>
  <c r="AP313" i="9"/>
  <c r="AO313" i="9"/>
  <c r="AN313" i="9"/>
  <c r="AM313" i="9"/>
  <c r="AL313" i="9"/>
  <c r="AK313" i="9"/>
  <c r="AJ313" i="9"/>
  <c r="AX312" i="9"/>
  <c r="AW312" i="9"/>
  <c r="AV312" i="9"/>
  <c r="AU312" i="9"/>
  <c r="AT312" i="9"/>
  <c r="AS312" i="9"/>
  <c r="AR312" i="9"/>
  <c r="AQ312" i="9"/>
  <c r="AP312" i="9"/>
  <c r="AO312" i="9"/>
  <c r="AN312" i="9"/>
  <c r="AM312" i="9"/>
  <c r="AL312" i="9"/>
  <c r="AK312" i="9"/>
  <c r="AJ312" i="9"/>
  <c r="AX311" i="9"/>
  <c r="AW311" i="9"/>
  <c r="AV311" i="9"/>
  <c r="AU311" i="9"/>
  <c r="AT311" i="9"/>
  <c r="AS311" i="9"/>
  <c r="AR311" i="9"/>
  <c r="AQ311" i="9"/>
  <c r="AP311" i="9"/>
  <c r="AO311" i="9"/>
  <c r="AN311" i="9"/>
  <c r="AM311" i="9"/>
  <c r="AL311" i="9"/>
  <c r="AK311" i="9"/>
  <c r="AJ311" i="9"/>
  <c r="AX310" i="9"/>
  <c r="AW310" i="9"/>
  <c r="AV310" i="9"/>
  <c r="AU310" i="9"/>
  <c r="AT310" i="9"/>
  <c r="AS310" i="9"/>
  <c r="AR310" i="9"/>
  <c r="AQ310" i="9"/>
  <c r="AP310" i="9"/>
  <c r="AO310" i="9"/>
  <c r="AN310" i="9"/>
  <c r="AM310" i="9"/>
  <c r="AL310" i="9"/>
  <c r="AK310" i="9"/>
  <c r="AJ310" i="9"/>
  <c r="AX309" i="9"/>
  <c r="AW309" i="9"/>
  <c r="AV309" i="9"/>
  <c r="AU309" i="9"/>
  <c r="AT309" i="9"/>
  <c r="AS309" i="9"/>
  <c r="AR309" i="9"/>
  <c r="AQ309" i="9"/>
  <c r="AP309" i="9"/>
  <c r="AO309" i="9"/>
  <c r="AN309" i="9"/>
  <c r="AM309" i="9"/>
  <c r="AL309" i="9"/>
  <c r="AK309" i="9"/>
  <c r="AJ309" i="9"/>
  <c r="AX302" i="9"/>
  <c r="AW302" i="9"/>
  <c r="AV302" i="9"/>
  <c r="AU302" i="9"/>
  <c r="AT302" i="9"/>
  <c r="AS302" i="9"/>
  <c r="AR302" i="9"/>
  <c r="AQ302" i="9"/>
  <c r="AP302" i="9"/>
  <c r="AO302" i="9"/>
  <c r="AN302" i="9"/>
  <c r="AM302" i="9"/>
  <c r="AL302" i="9"/>
  <c r="AK302" i="9"/>
  <c r="AJ302" i="9"/>
  <c r="AX301" i="9"/>
  <c r="AW301" i="9"/>
  <c r="AV301" i="9"/>
  <c r="AU301" i="9"/>
  <c r="AT301" i="9"/>
  <c r="AS301" i="9"/>
  <c r="AR301" i="9"/>
  <c r="AQ301" i="9"/>
  <c r="AP301" i="9"/>
  <c r="AO301" i="9"/>
  <c r="AN301" i="9"/>
  <c r="AM301" i="9"/>
  <c r="AL301" i="9"/>
  <c r="AK301" i="9"/>
  <c r="AJ301" i="9"/>
  <c r="AX300" i="9"/>
  <c r="AW300" i="9"/>
  <c r="AV300" i="9"/>
  <c r="AU300" i="9"/>
  <c r="AT300" i="9"/>
  <c r="AS300" i="9"/>
  <c r="AR300" i="9"/>
  <c r="AQ300" i="9"/>
  <c r="AP300" i="9"/>
  <c r="AO300" i="9"/>
  <c r="AN300" i="9"/>
  <c r="AM300" i="9"/>
  <c r="AL300" i="9"/>
  <c r="AK300" i="9"/>
  <c r="AJ300" i="9"/>
  <c r="AX299" i="9"/>
  <c r="AW299" i="9"/>
  <c r="AV299" i="9"/>
  <c r="AU299" i="9"/>
  <c r="AT299" i="9"/>
  <c r="AS299" i="9"/>
  <c r="AR299" i="9"/>
  <c r="AQ299" i="9"/>
  <c r="AP299" i="9"/>
  <c r="AO299" i="9"/>
  <c r="AN299" i="9"/>
  <c r="AM299" i="9"/>
  <c r="AL299" i="9"/>
  <c r="AK299" i="9"/>
  <c r="AJ299" i="9"/>
  <c r="AX298" i="9"/>
  <c r="AW298" i="9"/>
  <c r="AV298" i="9"/>
  <c r="AU298" i="9"/>
  <c r="AT298" i="9"/>
  <c r="AS298" i="9"/>
  <c r="AR298" i="9"/>
  <c r="AQ298" i="9"/>
  <c r="AP298" i="9"/>
  <c r="AO298" i="9"/>
  <c r="AN298" i="9"/>
  <c r="AM298" i="9"/>
  <c r="AL298" i="9"/>
  <c r="AK298" i="9"/>
  <c r="AJ298" i="9"/>
  <c r="P337" i="9"/>
  <c r="O337" i="9"/>
  <c r="N337" i="9"/>
  <c r="M337" i="9"/>
  <c r="L337" i="9"/>
  <c r="K337" i="9"/>
  <c r="J337" i="9"/>
  <c r="I337" i="9"/>
  <c r="H337" i="9"/>
  <c r="G337" i="9"/>
  <c r="F337" i="9"/>
  <c r="E337" i="9"/>
  <c r="D337" i="9"/>
  <c r="C337" i="9"/>
  <c r="B337" i="9"/>
  <c r="P336" i="9"/>
  <c r="O336" i="9"/>
  <c r="N336" i="9"/>
  <c r="M336" i="9"/>
  <c r="L336" i="9"/>
  <c r="K336" i="9"/>
  <c r="J336" i="9"/>
  <c r="I336" i="9"/>
  <c r="H336" i="9"/>
  <c r="G336" i="9"/>
  <c r="F336" i="9"/>
  <c r="E336" i="9"/>
  <c r="D336" i="9"/>
  <c r="C336" i="9"/>
  <c r="B336" i="9"/>
  <c r="P335" i="9"/>
  <c r="O335" i="9"/>
  <c r="N335" i="9"/>
  <c r="M335" i="9"/>
  <c r="L335" i="9"/>
  <c r="K335" i="9"/>
  <c r="J335" i="9"/>
  <c r="I335" i="9"/>
  <c r="H335" i="9"/>
  <c r="G335" i="9"/>
  <c r="F335" i="9"/>
  <c r="E335" i="9"/>
  <c r="D335" i="9"/>
  <c r="C335" i="9"/>
  <c r="B335" i="9"/>
  <c r="P334" i="9"/>
  <c r="O334" i="9"/>
  <c r="N334" i="9"/>
  <c r="M334" i="9"/>
  <c r="L334" i="9"/>
  <c r="K334" i="9"/>
  <c r="J334" i="9"/>
  <c r="I334" i="9"/>
  <c r="H334" i="9"/>
  <c r="G334" i="9"/>
  <c r="F334" i="9"/>
  <c r="E334" i="9"/>
  <c r="D334" i="9"/>
  <c r="C334" i="9"/>
  <c r="B334" i="9"/>
  <c r="P333" i="9"/>
  <c r="O333" i="9"/>
  <c r="N333" i="9"/>
  <c r="M333" i="9"/>
  <c r="L333" i="9"/>
  <c r="K333" i="9"/>
  <c r="J333" i="9"/>
  <c r="I333" i="9"/>
  <c r="H333" i="9"/>
  <c r="G333" i="9"/>
  <c r="F333" i="9"/>
  <c r="E333" i="9"/>
  <c r="D333" i="9"/>
  <c r="C333" i="9"/>
  <c r="B333" i="9"/>
  <c r="P326" i="9"/>
  <c r="O326" i="9"/>
  <c r="N326" i="9"/>
  <c r="M326" i="9"/>
  <c r="L326" i="9"/>
  <c r="K326" i="9"/>
  <c r="J326" i="9"/>
  <c r="I326" i="9"/>
  <c r="H326" i="9"/>
  <c r="G326" i="9"/>
  <c r="F326" i="9"/>
  <c r="E326" i="9"/>
  <c r="D326" i="9"/>
  <c r="C326" i="9"/>
  <c r="B326" i="9"/>
  <c r="P325" i="9"/>
  <c r="O325" i="9"/>
  <c r="N325" i="9"/>
  <c r="M325" i="9"/>
  <c r="L325" i="9"/>
  <c r="K325" i="9"/>
  <c r="J325" i="9"/>
  <c r="I325" i="9"/>
  <c r="H325" i="9"/>
  <c r="G325" i="9"/>
  <c r="F325" i="9"/>
  <c r="E325" i="9"/>
  <c r="D325" i="9"/>
  <c r="C325" i="9"/>
  <c r="B325" i="9"/>
  <c r="P324" i="9"/>
  <c r="O324" i="9"/>
  <c r="N324" i="9"/>
  <c r="M324" i="9"/>
  <c r="L324" i="9"/>
  <c r="K324" i="9"/>
  <c r="J324" i="9"/>
  <c r="I324" i="9"/>
  <c r="H324" i="9"/>
  <c r="G324" i="9"/>
  <c r="F324" i="9"/>
  <c r="E324" i="9"/>
  <c r="D324" i="9"/>
  <c r="C324" i="9"/>
  <c r="B324" i="9"/>
  <c r="P323" i="9"/>
  <c r="O323" i="9"/>
  <c r="N323" i="9"/>
  <c r="M323" i="9"/>
  <c r="L323" i="9"/>
  <c r="K323" i="9"/>
  <c r="J323" i="9"/>
  <c r="I323" i="9"/>
  <c r="H323" i="9"/>
  <c r="G323" i="9"/>
  <c r="F323" i="9"/>
  <c r="E323" i="9"/>
  <c r="D323" i="9"/>
  <c r="C323" i="9"/>
  <c r="B323" i="9"/>
  <c r="P322" i="9"/>
  <c r="O322" i="9"/>
  <c r="N322" i="9"/>
  <c r="M322" i="9"/>
  <c r="L322" i="9"/>
  <c r="K322" i="9"/>
  <c r="J322" i="9"/>
  <c r="I322" i="9"/>
  <c r="H322" i="9"/>
  <c r="G322" i="9"/>
  <c r="F322" i="9"/>
  <c r="E322" i="9"/>
  <c r="D322" i="9"/>
  <c r="C322" i="9"/>
  <c r="B322" i="9"/>
  <c r="AG302" i="9"/>
  <c r="AF302" i="9"/>
  <c r="AE302" i="9"/>
  <c r="AD302" i="9"/>
  <c r="AC302" i="9"/>
  <c r="AB302" i="9"/>
  <c r="AA302" i="9"/>
  <c r="Z302" i="9"/>
  <c r="Y302" i="9"/>
  <c r="X302" i="9"/>
  <c r="W302" i="9"/>
  <c r="V302" i="9"/>
  <c r="U302" i="9"/>
  <c r="T302" i="9"/>
  <c r="S302" i="9"/>
  <c r="AG301" i="9"/>
  <c r="AF301" i="9"/>
  <c r="AE301" i="9"/>
  <c r="AD301" i="9"/>
  <c r="AC301" i="9"/>
  <c r="AB301" i="9"/>
  <c r="AA301" i="9"/>
  <c r="Z301" i="9"/>
  <c r="Y301" i="9"/>
  <c r="X301" i="9"/>
  <c r="W301" i="9"/>
  <c r="V301" i="9"/>
  <c r="U301" i="9"/>
  <c r="T301" i="9"/>
  <c r="S301" i="9"/>
  <c r="AG300" i="9"/>
  <c r="AF300" i="9"/>
  <c r="AE300" i="9"/>
  <c r="AD300" i="9"/>
  <c r="AC300" i="9"/>
  <c r="AB300" i="9"/>
  <c r="AA300" i="9"/>
  <c r="Z300" i="9"/>
  <c r="Y300" i="9"/>
  <c r="X300" i="9"/>
  <c r="W300" i="9"/>
  <c r="V300" i="9"/>
  <c r="U300" i="9"/>
  <c r="T300" i="9"/>
  <c r="S300" i="9"/>
  <c r="AG299" i="9"/>
  <c r="AF299" i="9"/>
  <c r="AE299" i="9"/>
  <c r="AD299" i="9"/>
  <c r="AC299" i="9"/>
  <c r="AB299" i="9"/>
  <c r="AA299" i="9"/>
  <c r="Z299" i="9"/>
  <c r="Y299" i="9"/>
  <c r="X299" i="9"/>
  <c r="W299" i="9"/>
  <c r="V299" i="9"/>
  <c r="U299" i="9"/>
  <c r="T299" i="9"/>
  <c r="S299" i="9"/>
  <c r="AG298" i="9"/>
  <c r="AF298" i="9"/>
  <c r="AE298" i="9"/>
  <c r="AD298" i="9"/>
  <c r="AC298" i="9"/>
  <c r="AB298" i="9"/>
  <c r="AA298" i="9"/>
  <c r="Z298" i="9"/>
  <c r="Y298" i="9"/>
  <c r="X298" i="9"/>
  <c r="W298" i="9"/>
  <c r="V298" i="9"/>
  <c r="U298" i="9"/>
  <c r="T298" i="9"/>
  <c r="S298" i="9"/>
  <c r="AG313" i="9"/>
  <c r="AF313" i="9"/>
  <c r="AE313" i="9"/>
  <c r="AD313" i="9"/>
  <c r="AC313" i="9"/>
  <c r="AB313" i="9"/>
  <c r="AA313" i="9"/>
  <c r="Z313" i="9"/>
  <c r="Y313" i="9"/>
  <c r="X313" i="9"/>
  <c r="W313" i="9"/>
  <c r="V313" i="9"/>
  <c r="U313" i="9"/>
  <c r="T313" i="9"/>
  <c r="S313" i="9"/>
  <c r="AG312" i="9"/>
  <c r="AF312" i="9"/>
  <c r="AE312" i="9"/>
  <c r="AD312" i="9"/>
  <c r="AC312" i="9"/>
  <c r="AB312" i="9"/>
  <c r="AA312" i="9"/>
  <c r="Z312" i="9"/>
  <c r="Y312" i="9"/>
  <c r="X312" i="9"/>
  <c r="W312" i="9"/>
  <c r="V312" i="9"/>
  <c r="U312" i="9"/>
  <c r="T312" i="9"/>
  <c r="S312" i="9"/>
  <c r="AG311" i="9"/>
  <c r="AF311" i="9"/>
  <c r="AE311" i="9"/>
  <c r="AD311" i="9"/>
  <c r="AC311" i="9"/>
  <c r="AB311" i="9"/>
  <c r="AA311" i="9"/>
  <c r="Z311" i="9"/>
  <c r="Y311" i="9"/>
  <c r="X311" i="9"/>
  <c r="W311" i="9"/>
  <c r="V311" i="9"/>
  <c r="U311" i="9"/>
  <c r="T311" i="9"/>
  <c r="S311" i="9"/>
  <c r="AG310" i="9"/>
  <c r="AF310" i="9"/>
  <c r="AE310" i="9"/>
  <c r="AD310" i="9"/>
  <c r="AC310" i="9"/>
  <c r="AB310" i="9"/>
  <c r="AA310" i="9"/>
  <c r="Z310" i="9"/>
  <c r="Y310" i="9"/>
  <c r="X310" i="9"/>
  <c r="W310" i="9"/>
  <c r="V310" i="9"/>
  <c r="U310" i="9"/>
  <c r="T310" i="9"/>
  <c r="S310" i="9"/>
  <c r="AG309" i="9"/>
  <c r="AF309" i="9"/>
  <c r="AE309" i="9"/>
  <c r="AD309" i="9"/>
  <c r="AC309" i="9"/>
  <c r="AB309" i="9"/>
  <c r="AA309" i="9"/>
  <c r="Z309" i="9"/>
  <c r="Y309" i="9"/>
  <c r="W309" i="9"/>
  <c r="V309" i="9"/>
  <c r="U309" i="9"/>
  <c r="T309" i="9"/>
  <c r="S309" i="9"/>
  <c r="P313" i="9"/>
  <c r="O313" i="9"/>
  <c r="N313" i="9"/>
  <c r="M313" i="9"/>
  <c r="L313" i="9"/>
  <c r="K313" i="9"/>
  <c r="J313" i="9"/>
  <c r="I313" i="9"/>
  <c r="H313" i="9"/>
  <c r="G313" i="9"/>
  <c r="F313" i="9"/>
  <c r="E313" i="9"/>
  <c r="D313" i="9"/>
  <c r="C313" i="9"/>
  <c r="B313" i="9"/>
  <c r="P312" i="9"/>
  <c r="O312" i="9"/>
  <c r="N312" i="9"/>
  <c r="M312" i="9"/>
  <c r="L312" i="9"/>
  <c r="K312" i="9"/>
  <c r="J312" i="9"/>
  <c r="I312" i="9"/>
  <c r="H312" i="9"/>
  <c r="G312" i="9"/>
  <c r="F312" i="9"/>
  <c r="E312" i="9"/>
  <c r="D312" i="9"/>
  <c r="C312" i="9"/>
  <c r="B312" i="9"/>
  <c r="P311" i="9"/>
  <c r="O311" i="9"/>
  <c r="N311" i="9"/>
  <c r="M311" i="9"/>
  <c r="L311" i="9"/>
  <c r="K311" i="9"/>
  <c r="J311" i="9"/>
  <c r="I311" i="9"/>
  <c r="H311" i="9"/>
  <c r="G311" i="9"/>
  <c r="F311" i="9"/>
  <c r="E311" i="9"/>
  <c r="D311" i="9"/>
  <c r="C311" i="9"/>
  <c r="B311" i="9"/>
  <c r="P310" i="9"/>
  <c r="O310" i="9"/>
  <c r="N310" i="9"/>
  <c r="M310" i="9"/>
  <c r="L310" i="9"/>
  <c r="K310" i="9"/>
  <c r="J310" i="9"/>
  <c r="I310" i="9"/>
  <c r="H310" i="9"/>
  <c r="G310" i="9"/>
  <c r="F310" i="9"/>
  <c r="E310" i="9"/>
  <c r="D310" i="9"/>
  <c r="C310" i="9"/>
  <c r="B310" i="9"/>
  <c r="P309" i="9"/>
  <c r="O309" i="9"/>
  <c r="N309" i="9"/>
  <c r="M309" i="9"/>
  <c r="L309" i="9"/>
  <c r="K309" i="9"/>
  <c r="J309" i="9"/>
  <c r="I309" i="9"/>
  <c r="H309" i="9"/>
  <c r="G309" i="9"/>
  <c r="F309" i="9"/>
  <c r="E309" i="9"/>
  <c r="D309" i="9"/>
  <c r="C309" i="9"/>
  <c r="B309" i="9"/>
  <c r="L298" i="9"/>
  <c r="M298" i="9"/>
  <c r="N298" i="9"/>
  <c r="O298" i="9"/>
  <c r="P298" i="9"/>
  <c r="L299" i="9"/>
  <c r="M299" i="9"/>
  <c r="N299" i="9"/>
  <c r="O299" i="9"/>
  <c r="P299" i="9"/>
  <c r="L300" i="9"/>
  <c r="M300" i="9"/>
  <c r="N300" i="9"/>
  <c r="O300" i="9"/>
  <c r="P300" i="9"/>
  <c r="L301" i="9"/>
  <c r="M301" i="9"/>
  <c r="N301" i="9"/>
  <c r="O301" i="9"/>
  <c r="P301" i="9"/>
  <c r="L302" i="9"/>
  <c r="M302" i="9"/>
  <c r="N302" i="9"/>
  <c r="O302" i="9"/>
  <c r="P302" i="9"/>
  <c r="C298" i="9"/>
  <c r="D298" i="9"/>
  <c r="E298" i="9"/>
  <c r="F298" i="9"/>
  <c r="G298" i="9"/>
  <c r="H298" i="9"/>
  <c r="I298" i="9"/>
  <c r="J298" i="9"/>
  <c r="K298" i="9"/>
  <c r="C299" i="9"/>
  <c r="D299" i="9"/>
  <c r="E299" i="9"/>
  <c r="F299" i="9"/>
  <c r="G299" i="9"/>
  <c r="H299" i="9"/>
  <c r="I299" i="9"/>
  <c r="J299" i="9"/>
  <c r="K299" i="9"/>
  <c r="C300" i="9"/>
  <c r="D300" i="9"/>
  <c r="E300" i="9"/>
  <c r="F300" i="9"/>
  <c r="G300" i="9"/>
  <c r="H300" i="9"/>
  <c r="I300" i="9"/>
  <c r="J300" i="9"/>
  <c r="K300" i="9"/>
  <c r="C301" i="9"/>
  <c r="D301" i="9"/>
  <c r="E301" i="9"/>
  <c r="F301" i="9"/>
  <c r="G301" i="9"/>
  <c r="H301" i="9"/>
  <c r="I301" i="9"/>
  <c r="J301" i="9"/>
  <c r="K301" i="9"/>
  <c r="C302" i="9"/>
  <c r="D302" i="9"/>
  <c r="E302" i="9"/>
  <c r="F302" i="9"/>
  <c r="G302" i="9"/>
  <c r="H302" i="9"/>
  <c r="I302" i="9"/>
  <c r="J302" i="9"/>
  <c r="K302" i="9"/>
  <c r="B299" i="9"/>
  <c r="B300" i="9"/>
  <c r="B301" i="9"/>
  <c r="B302" i="9"/>
  <c r="T101" i="11"/>
  <c r="V101" i="11"/>
  <c r="U101" i="11"/>
  <c r="Q101" i="11"/>
  <c r="S101" i="11"/>
  <c r="R101" i="11"/>
  <c r="N101" i="11"/>
  <c r="P101" i="11"/>
  <c r="O101" i="11"/>
  <c r="T100" i="11"/>
  <c r="V100" i="11"/>
  <c r="U100" i="11"/>
  <c r="Q100" i="11"/>
  <c r="S100" i="11"/>
  <c r="R100" i="11"/>
  <c r="N100" i="11"/>
  <c r="P100" i="11"/>
  <c r="O100" i="11"/>
  <c r="T99" i="11"/>
  <c r="V99" i="11"/>
  <c r="U99" i="11"/>
  <c r="Q99" i="11"/>
  <c r="S99" i="11"/>
  <c r="R99" i="11"/>
  <c r="N99" i="11"/>
  <c r="P99" i="11"/>
  <c r="O99" i="11"/>
  <c r="T98" i="11"/>
  <c r="V98" i="11"/>
  <c r="U98" i="11"/>
  <c r="Q98" i="11"/>
  <c r="S98" i="11"/>
  <c r="R98" i="11"/>
  <c r="N98" i="11"/>
  <c r="P98" i="11"/>
  <c r="O98" i="11"/>
  <c r="T97" i="11"/>
  <c r="V97" i="11"/>
  <c r="U97" i="11"/>
  <c r="Q97" i="11"/>
  <c r="S97" i="11"/>
  <c r="R97" i="11"/>
  <c r="N97" i="11"/>
  <c r="P97" i="11"/>
  <c r="O97" i="11"/>
  <c r="T94" i="11"/>
  <c r="V94" i="11"/>
  <c r="U94" i="11"/>
  <c r="Q94" i="11"/>
  <c r="S94" i="11"/>
  <c r="R94" i="11"/>
  <c r="N94" i="11"/>
  <c r="P94" i="11"/>
  <c r="O94" i="11"/>
  <c r="T93" i="11"/>
  <c r="V93" i="11"/>
  <c r="U93" i="11"/>
  <c r="Q93" i="11"/>
  <c r="S93" i="11"/>
  <c r="R93" i="11"/>
  <c r="N93" i="11"/>
  <c r="P93" i="11"/>
  <c r="O93" i="11"/>
  <c r="T92" i="11"/>
  <c r="V92" i="11"/>
  <c r="U92" i="11"/>
  <c r="Q92" i="11"/>
  <c r="S92" i="11"/>
  <c r="R92" i="11"/>
  <c r="N92" i="11"/>
  <c r="P92" i="11"/>
  <c r="O92" i="11"/>
  <c r="T91" i="11"/>
  <c r="V91" i="11"/>
  <c r="U91" i="11"/>
  <c r="Q91" i="11"/>
  <c r="S91" i="11"/>
  <c r="R91" i="11"/>
  <c r="N91" i="11"/>
  <c r="P91" i="11"/>
  <c r="O91" i="11"/>
  <c r="T90" i="11"/>
  <c r="V90" i="11"/>
  <c r="S90" i="11"/>
  <c r="R90" i="11"/>
  <c r="N90" i="11"/>
  <c r="P90" i="11"/>
  <c r="O90" i="11"/>
  <c r="D97" i="11"/>
  <c r="B97" i="11"/>
  <c r="F97" i="11"/>
  <c r="G97" i="11"/>
  <c r="E97" i="11"/>
  <c r="I97" i="11"/>
  <c r="J97" i="11"/>
  <c r="H97" i="11"/>
  <c r="D98" i="11"/>
  <c r="B98" i="11"/>
  <c r="F98" i="11"/>
  <c r="G98" i="11"/>
  <c r="E98" i="11"/>
  <c r="I98" i="11"/>
  <c r="J98" i="11"/>
  <c r="H98" i="11"/>
  <c r="D99" i="11"/>
  <c r="B99" i="11"/>
  <c r="F99" i="11"/>
  <c r="G99" i="11"/>
  <c r="E99" i="11"/>
  <c r="I99" i="11"/>
  <c r="J99" i="11"/>
  <c r="H99" i="11"/>
  <c r="D100" i="11"/>
  <c r="B100" i="11"/>
  <c r="F100" i="11"/>
  <c r="G100" i="11"/>
  <c r="E100" i="11"/>
  <c r="I100" i="11"/>
  <c r="J100" i="11"/>
  <c r="H100" i="11"/>
  <c r="D101" i="11"/>
  <c r="B101" i="11"/>
  <c r="F101" i="11"/>
  <c r="G101" i="11"/>
  <c r="E101" i="11"/>
  <c r="I101" i="11"/>
  <c r="J101" i="11"/>
  <c r="H101" i="11"/>
  <c r="C98" i="11"/>
  <c r="C99" i="11"/>
  <c r="C100" i="11"/>
  <c r="C101" i="11"/>
  <c r="C97" i="11"/>
  <c r="F90" i="11"/>
  <c r="E90" i="11"/>
  <c r="I90" i="11"/>
  <c r="J90" i="11"/>
  <c r="H90" i="11"/>
  <c r="D91" i="11"/>
  <c r="B91" i="11"/>
  <c r="F91" i="11"/>
  <c r="G91" i="11"/>
  <c r="E91" i="11"/>
  <c r="I91" i="11"/>
  <c r="J91" i="11"/>
  <c r="H91" i="11"/>
  <c r="D92" i="11"/>
  <c r="B92" i="11"/>
  <c r="F92" i="11"/>
  <c r="G92" i="11"/>
  <c r="E92" i="11"/>
  <c r="I92" i="11"/>
  <c r="J92" i="11"/>
  <c r="H92" i="11"/>
  <c r="D93" i="11"/>
  <c r="B93" i="11"/>
  <c r="F93" i="11"/>
  <c r="G93" i="11"/>
  <c r="E93" i="11"/>
  <c r="I93" i="11"/>
  <c r="J93" i="11"/>
  <c r="H93" i="11"/>
  <c r="D94" i="11"/>
  <c r="B94" i="11"/>
  <c r="F94" i="11"/>
  <c r="G94" i="11"/>
  <c r="E94" i="11"/>
  <c r="I94" i="11"/>
  <c r="J94" i="11"/>
  <c r="H94" i="11"/>
  <c r="C91" i="11"/>
  <c r="C92" i="11"/>
  <c r="C93" i="11"/>
  <c r="C94" i="11"/>
  <c r="C90" i="11"/>
  <c r="M162" i="9"/>
  <c r="L162" i="9"/>
  <c r="K162" i="9"/>
  <c r="J162" i="9"/>
  <c r="I162" i="9"/>
  <c r="H162" i="9"/>
  <c r="G162" i="9"/>
  <c r="F162" i="9"/>
  <c r="E162" i="9"/>
  <c r="D162" i="9"/>
  <c r="C162" i="9"/>
  <c r="B162" i="9"/>
  <c r="M161" i="9"/>
  <c r="L161" i="9"/>
  <c r="K161" i="9"/>
  <c r="J161" i="9"/>
  <c r="I161" i="9"/>
  <c r="H161" i="9"/>
  <c r="G161" i="9"/>
  <c r="F161" i="9"/>
  <c r="E161" i="9"/>
  <c r="D161" i="9"/>
  <c r="C161" i="9"/>
  <c r="B161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G22" i="12"/>
  <c r="J22" i="12"/>
  <c r="L22" i="12"/>
  <c r="K22" i="12"/>
  <c r="I22" i="12"/>
  <c r="D22" i="12"/>
  <c r="F22" i="12"/>
  <c r="E22" i="12"/>
  <c r="J11" i="12"/>
  <c r="L11" i="12"/>
  <c r="K11" i="12"/>
  <c r="G11" i="12"/>
  <c r="I11" i="12"/>
  <c r="H11" i="12"/>
  <c r="D11" i="12"/>
  <c r="F11" i="12"/>
  <c r="E11" i="12"/>
  <c r="J21" i="12"/>
  <c r="L21" i="12"/>
  <c r="K21" i="12"/>
  <c r="I21" i="12"/>
  <c r="H21" i="12"/>
  <c r="D21" i="12"/>
  <c r="E21" i="12"/>
  <c r="J10" i="12"/>
  <c r="L10" i="12"/>
  <c r="K10" i="12"/>
  <c r="G10" i="12"/>
  <c r="I10" i="12"/>
  <c r="H10" i="12"/>
  <c r="D10" i="12"/>
  <c r="E10" i="12"/>
  <c r="F16" i="12"/>
  <c r="J5" i="12"/>
  <c r="L5" i="12"/>
  <c r="K5" i="12"/>
  <c r="G5" i="12"/>
  <c r="I5" i="12"/>
  <c r="J17" i="12"/>
  <c r="L17" i="12"/>
  <c r="K17" i="12"/>
  <c r="I17" i="12"/>
  <c r="H17" i="12"/>
  <c r="E17" i="12"/>
  <c r="J6" i="12"/>
  <c r="L6" i="12"/>
  <c r="K6" i="12"/>
  <c r="G6" i="12"/>
  <c r="I6" i="12"/>
  <c r="H6" i="12"/>
  <c r="E6" i="12"/>
  <c r="J16" i="12"/>
  <c r="L16" i="12"/>
  <c r="K16" i="12"/>
  <c r="I16" i="12"/>
  <c r="H16" i="12"/>
  <c r="E16" i="12"/>
  <c r="E5" i="12"/>
  <c r="AV111" i="9" l="1"/>
  <c r="Z145" i="9"/>
  <c r="E145" i="9"/>
  <c r="X134" i="9"/>
  <c r="AF134" i="9"/>
  <c r="BD145" i="9"/>
  <c r="BV145" i="9"/>
  <c r="CV135" i="9"/>
  <c r="CX145" i="9"/>
  <c r="B111" i="9"/>
  <c r="BI111" i="9"/>
  <c r="CK146" i="9"/>
  <c r="I111" i="9"/>
  <c r="Y123" i="9"/>
  <c r="V111" i="9"/>
  <c r="AD111" i="9"/>
  <c r="AO122" i="9"/>
  <c r="AW122" i="9"/>
  <c r="H145" i="9"/>
  <c r="P145" i="9"/>
  <c r="AW134" i="9"/>
  <c r="W112" i="9"/>
  <c r="AE112" i="9"/>
  <c r="AP122" i="9"/>
  <c r="AX135" i="9"/>
  <c r="AF111" i="9"/>
  <c r="AQ122" i="9"/>
  <c r="F134" i="9"/>
  <c r="B146" i="9"/>
  <c r="J146" i="9"/>
  <c r="AN146" i="9"/>
  <c r="AV146" i="9"/>
  <c r="Z122" i="9"/>
  <c r="AL112" i="9"/>
  <c r="T122" i="9"/>
  <c r="AU111" i="9"/>
  <c r="AO145" i="9"/>
  <c r="AW145" i="9"/>
  <c r="F122" i="9"/>
  <c r="N122" i="9"/>
  <c r="G123" i="9"/>
  <c r="O123" i="9"/>
  <c r="H134" i="9"/>
  <c r="P134" i="9"/>
  <c r="I135" i="9"/>
  <c r="B145" i="9"/>
  <c r="J145" i="9"/>
  <c r="C146" i="9"/>
  <c r="K146" i="9"/>
  <c r="U145" i="9"/>
  <c r="AC145" i="9"/>
  <c r="V146" i="9"/>
  <c r="AD146" i="9"/>
  <c r="AN145" i="9"/>
  <c r="AV145" i="9"/>
  <c r="AO146" i="9"/>
  <c r="AW146" i="9"/>
  <c r="AP134" i="9"/>
  <c r="AX134" i="9"/>
  <c r="AQ135" i="9"/>
  <c r="AJ122" i="9"/>
  <c r="AR122" i="9"/>
  <c r="AK123" i="9"/>
  <c r="AS123" i="9"/>
  <c r="AL111" i="9"/>
  <c r="AT111" i="9"/>
  <c r="AM112" i="9"/>
  <c r="AU112" i="9"/>
  <c r="W111" i="9"/>
  <c r="AE111" i="9"/>
  <c r="X112" i="9"/>
  <c r="AF112" i="9"/>
  <c r="Y122" i="9"/>
  <c r="AG122" i="9"/>
  <c r="Z123" i="9"/>
  <c r="S134" i="9"/>
  <c r="AA134" i="9"/>
  <c r="T135" i="9"/>
  <c r="AB135" i="9"/>
  <c r="D111" i="9"/>
  <c r="L111" i="9"/>
  <c r="E112" i="9"/>
  <c r="M112" i="9"/>
  <c r="CQ111" i="9"/>
  <c r="BT112" i="9"/>
  <c r="G122" i="9"/>
  <c r="O122" i="9"/>
  <c r="H123" i="9"/>
  <c r="P123" i="9"/>
  <c r="I134" i="9"/>
  <c r="B135" i="9"/>
  <c r="J135" i="9"/>
  <c r="C145" i="9"/>
  <c r="K145" i="9"/>
  <c r="D146" i="9"/>
  <c r="L146" i="9"/>
  <c r="W146" i="9"/>
  <c r="AE146" i="9"/>
  <c r="AP146" i="9"/>
  <c r="AX146" i="9"/>
  <c r="AQ134" i="9"/>
  <c r="AJ135" i="9"/>
  <c r="AR135" i="9"/>
  <c r="AK122" i="9"/>
  <c r="AS122" i="9"/>
  <c r="AL123" i="9"/>
  <c r="AT123" i="9"/>
  <c r="AM111" i="9"/>
  <c r="AN112" i="9"/>
  <c r="AV112" i="9"/>
  <c r="X111" i="9"/>
  <c r="Y112" i="9"/>
  <c r="AG112" i="9"/>
  <c r="S123" i="9"/>
  <c r="AA123" i="9"/>
  <c r="T134" i="9"/>
  <c r="AB134" i="9"/>
  <c r="U135" i="9"/>
  <c r="AC135" i="9"/>
  <c r="E111" i="9"/>
  <c r="M111" i="9"/>
  <c r="F112" i="9"/>
  <c r="N112" i="9"/>
  <c r="BQ146" i="9"/>
  <c r="H122" i="9"/>
  <c r="P122" i="9"/>
  <c r="I123" i="9"/>
  <c r="B134" i="9"/>
  <c r="J134" i="9"/>
  <c r="C135" i="9"/>
  <c r="K135" i="9"/>
  <c r="D145" i="9"/>
  <c r="L145" i="9"/>
  <c r="E146" i="9"/>
  <c r="M146" i="9"/>
  <c r="AE145" i="9"/>
  <c r="X146" i="9"/>
  <c r="AF146" i="9"/>
  <c r="AP145" i="9"/>
  <c r="AX145" i="9"/>
  <c r="AQ146" i="9"/>
  <c r="AJ134" i="9"/>
  <c r="AR134" i="9"/>
  <c r="AK135" i="9"/>
  <c r="AS135" i="9"/>
  <c r="AL122" i="9"/>
  <c r="AT122" i="9"/>
  <c r="AM123" i="9"/>
  <c r="AU123" i="9"/>
  <c r="AN111" i="9"/>
  <c r="AO112" i="9"/>
  <c r="AW112" i="9"/>
  <c r="Y111" i="9"/>
  <c r="AG111" i="9"/>
  <c r="Z112" i="9"/>
  <c r="S122" i="9"/>
  <c r="AA122" i="9"/>
  <c r="T123" i="9"/>
  <c r="AB123" i="9"/>
  <c r="U134" i="9"/>
  <c r="AC134" i="9"/>
  <c r="V135" i="9"/>
  <c r="AD135" i="9"/>
  <c r="F111" i="9"/>
  <c r="N111" i="9"/>
  <c r="G112" i="9"/>
  <c r="O112" i="9"/>
  <c r="I122" i="9"/>
  <c r="B123" i="9"/>
  <c r="J123" i="9"/>
  <c r="C134" i="9"/>
  <c r="K134" i="9"/>
  <c r="D135" i="9"/>
  <c r="L135" i="9"/>
  <c r="M145" i="9"/>
  <c r="F146" i="9"/>
  <c r="N146" i="9"/>
  <c r="X145" i="9"/>
  <c r="AF145" i="9"/>
  <c r="Y146" i="9"/>
  <c r="AG146" i="9"/>
  <c r="AQ145" i="9"/>
  <c r="AJ146" i="9"/>
  <c r="AR146" i="9"/>
  <c r="AK134" i="9"/>
  <c r="AS134" i="9"/>
  <c r="AL135" i="9"/>
  <c r="AT135" i="9"/>
  <c r="AN123" i="9"/>
  <c r="AV123" i="9"/>
  <c r="AO111" i="9"/>
  <c r="AW111" i="9"/>
  <c r="AP112" i="9"/>
  <c r="AX112" i="9"/>
  <c r="Z111" i="9"/>
  <c r="S112" i="9"/>
  <c r="AA112" i="9"/>
  <c r="AB122" i="9"/>
  <c r="U123" i="9"/>
  <c r="AC123" i="9"/>
  <c r="V134" i="9"/>
  <c r="AD134" i="9"/>
  <c r="W135" i="9"/>
  <c r="AE135" i="9"/>
  <c r="G111" i="9"/>
  <c r="O111" i="9"/>
  <c r="H112" i="9"/>
  <c r="P112" i="9"/>
  <c r="BJ111" i="9"/>
  <c r="CR134" i="9"/>
  <c r="B122" i="9"/>
  <c r="J122" i="9"/>
  <c r="C123" i="9"/>
  <c r="K123" i="9"/>
  <c r="D134" i="9"/>
  <c r="L134" i="9"/>
  <c r="E135" i="9"/>
  <c r="M135" i="9"/>
  <c r="G146" i="9"/>
  <c r="O146" i="9"/>
  <c r="Y145" i="9"/>
  <c r="AG145" i="9"/>
  <c r="Z146" i="9"/>
  <c r="AJ145" i="9"/>
  <c r="AR145" i="9"/>
  <c r="AK146" i="9"/>
  <c r="AS146" i="9"/>
  <c r="AL134" i="9"/>
  <c r="AT134" i="9"/>
  <c r="AM135" i="9"/>
  <c r="AU135" i="9"/>
  <c r="AO123" i="9"/>
  <c r="AW123" i="9"/>
  <c r="AP111" i="9"/>
  <c r="AX111" i="9"/>
  <c r="AQ112" i="9"/>
  <c r="AA111" i="9"/>
  <c r="T112" i="9"/>
  <c r="AB112" i="9"/>
  <c r="U122" i="9"/>
  <c r="AC122" i="9"/>
  <c r="V123" i="9"/>
  <c r="AD123" i="9"/>
  <c r="X135" i="9"/>
  <c r="AF135" i="9"/>
  <c r="H111" i="9"/>
  <c r="P111" i="9"/>
  <c r="I112" i="9"/>
  <c r="BI135" i="9"/>
  <c r="CA135" i="9"/>
  <c r="BL135" i="9"/>
  <c r="C122" i="9"/>
  <c r="K122" i="9"/>
  <c r="D123" i="9"/>
  <c r="L123" i="9"/>
  <c r="E134" i="9"/>
  <c r="M134" i="9"/>
  <c r="F135" i="9"/>
  <c r="N135" i="9"/>
  <c r="H146" i="9"/>
  <c r="P146" i="9"/>
  <c r="S146" i="9"/>
  <c r="AA146" i="9"/>
  <c r="AK145" i="9"/>
  <c r="AS145" i="9"/>
  <c r="AL146" i="9"/>
  <c r="AT146" i="9"/>
  <c r="AN135" i="9"/>
  <c r="AV135" i="9"/>
  <c r="AP123" i="9"/>
  <c r="AX123" i="9"/>
  <c r="AQ111" i="9"/>
  <c r="AJ112" i="9"/>
  <c r="AR112" i="9"/>
  <c r="T111" i="9"/>
  <c r="AB111" i="9"/>
  <c r="U112" i="9"/>
  <c r="AC112" i="9"/>
  <c r="W123" i="9"/>
  <c r="AE123" i="9"/>
  <c r="Y135" i="9"/>
  <c r="AG135" i="9"/>
  <c r="B112" i="9"/>
  <c r="J112" i="9"/>
  <c r="BL111" i="9"/>
  <c r="BH135" i="9"/>
  <c r="D122" i="9"/>
  <c r="L122" i="9"/>
  <c r="E123" i="9"/>
  <c r="M123" i="9"/>
  <c r="N134" i="9"/>
  <c r="G135" i="9"/>
  <c r="O135" i="9"/>
  <c r="I146" i="9"/>
  <c r="S145" i="9"/>
  <c r="AA145" i="9"/>
  <c r="T146" i="9"/>
  <c r="AB146" i="9"/>
  <c r="AL145" i="9"/>
  <c r="AT145" i="9"/>
  <c r="AM146" i="9"/>
  <c r="AU146" i="9"/>
  <c r="AO135" i="9"/>
  <c r="AW135" i="9"/>
  <c r="AX122" i="9"/>
  <c r="AQ123" i="9"/>
  <c r="AJ111" i="9"/>
  <c r="AR111" i="9"/>
  <c r="AK112" i="9"/>
  <c r="AS112" i="9"/>
  <c r="U111" i="9"/>
  <c r="AC111" i="9"/>
  <c r="V112" i="9"/>
  <c r="AD112" i="9"/>
  <c r="W122" i="9"/>
  <c r="AE122" i="9"/>
  <c r="X123" i="9"/>
  <c r="AF123" i="9"/>
  <c r="Z135" i="9"/>
  <c r="J111" i="9"/>
  <c r="C112" i="9"/>
  <c r="K112" i="9"/>
  <c r="BM111" i="9"/>
  <c r="BV123" i="9"/>
  <c r="CN123" i="9"/>
  <c r="E122" i="9"/>
  <c r="M122" i="9"/>
  <c r="F123" i="9"/>
  <c r="N123" i="9"/>
  <c r="G134" i="9"/>
  <c r="O134" i="9"/>
  <c r="H135" i="9"/>
  <c r="P135" i="9"/>
  <c r="I145" i="9"/>
  <c r="T145" i="9"/>
  <c r="AB145" i="9"/>
  <c r="U146" i="9"/>
  <c r="AC146" i="9"/>
  <c r="AM145" i="9"/>
  <c r="AU145" i="9"/>
  <c r="AO134" i="9"/>
  <c r="AP135" i="9"/>
  <c r="AJ123" i="9"/>
  <c r="AR123" i="9"/>
  <c r="AK111" i="9"/>
  <c r="AS111" i="9"/>
  <c r="AT112" i="9"/>
  <c r="AF122" i="9"/>
  <c r="AG123" i="9"/>
  <c r="S135" i="9"/>
  <c r="AA135" i="9"/>
  <c r="C111" i="9"/>
  <c r="K111" i="9"/>
  <c r="D112" i="9"/>
  <c r="L112" i="9"/>
  <c r="CP111" i="9"/>
  <c r="BE123" i="9"/>
  <c r="CD135" i="9"/>
  <c r="BC145" i="9"/>
  <c r="CM145" i="9"/>
  <c r="CF145" i="9"/>
  <c r="BO111" i="9"/>
  <c r="CH134" i="9"/>
  <c r="CG112" i="9"/>
  <c r="CF111" i="9"/>
  <c r="CY111" i="9"/>
  <c r="CX112" i="9"/>
  <c r="CW112" i="9"/>
  <c r="CY122" i="9"/>
  <c r="CX122" i="9"/>
  <c r="CW122" i="9"/>
  <c r="BQ134" i="9"/>
  <c r="BP134" i="9"/>
  <c r="BP135" i="9"/>
  <c r="BO134" i="9"/>
  <c r="BO135" i="9"/>
  <c r="BQ145" i="9"/>
  <c r="BP145" i="9"/>
  <c r="BO146" i="9"/>
  <c r="BQ111" i="9"/>
  <c r="BP112" i="9"/>
  <c r="BO112" i="9"/>
  <c r="BQ122" i="9"/>
  <c r="BP122" i="9"/>
  <c r="BO122" i="9"/>
  <c r="BN134" i="9"/>
  <c r="BM134" i="9"/>
  <c r="BM146" i="9"/>
  <c r="BM145" i="9"/>
  <c r="BL145" i="9"/>
  <c r="BM122" i="9"/>
  <c r="CH135" i="9"/>
  <c r="CG134" i="9"/>
  <c r="CG135" i="9"/>
  <c r="CF134" i="9"/>
  <c r="CH145" i="9"/>
  <c r="CG146" i="9"/>
  <c r="CF146" i="9"/>
  <c r="CH112" i="9"/>
  <c r="CG111" i="9"/>
  <c r="CF112" i="9"/>
  <c r="CH122" i="9"/>
  <c r="CG122" i="9"/>
  <c r="CF122" i="9"/>
  <c r="CY134" i="9"/>
  <c r="CY135" i="9"/>
  <c r="CX134" i="9"/>
  <c r="CW134" i="9"/>
  <c r="CY146" i="9"/>
  <c r="CX146" i="9"/>
  <c r="CW146" i="9"/>
  <c r="CW145" i="9"/>
  <c r="CY112" i="9"/>
  <c r="CX111" i="9"/>
  <c r="CW111" i="9"/>
  <c r="CW123" i="9"/>
  <c r="CE145" i="9"/>
  <c r="CD146" i="9"/>
  <c r="CE112" i="9"/>
  <c r="CC122" i="9"/>
  <c r="CU134" i="9"/>
  <c r="CV146" i="9"/>
  <c r="BL134" i="9"/>
  <c r="BN146" i="9"/>
  <c r="BN145" i="9"/>
  <c r="BL146" i="9"/>
  <c r="BN111" i="9"/>
  <c r="BN112" i="9"/>
  <c r="BM112" i="9"/>
  <c r="BN122" i="9"/>
  <c r="BM123" i="9"/>
  <c r="BL122" i="9"/>
  <c r="CE134" i="9"/>
  <c r="CD134" i="9"/>
  <c r="CE146" i="9"/>
  <c r="CD145" i="9"/>
  <c r="CC145" i="9"/>
  <c r="CC134" i="9"/>
  <c r="CE111" i="9"/>
  <c r="CD111" i="9"/>
  <c r="CC111" i="9"/>
  <c r="CE123" i="9"/>
  <c r="CE122" i="9"/>
  <c r="CD122" i="9"/>
  <c r="CC123" i="9"/>
  <c r="CV134" i="9"/>
  <c r="CT135" i="9"/>
  <c r="CV145" i="9"/>
  <c r="CU145" i="9"/>
  <c r="CT145" i="9"/>
  <c r="CV122" i="9"/>
  <c r="CU123" i="9"/>
  <c r="CT123" i="9"/>
  <c r="CV111" i="9"/>
  <c r="CU111" i="9"/>
  <c r="CT111" i="9"/>
  <c r="CU122" i="9"/>
  <c r="CT122" i="9"/>
  <c r="BK111" i="9"/>
  <c r="BK123" i="9"/>
  <c r="BJ123" i="9"/>
  <c r="CB135" i="9"/>
  <c r="BZ135" i="9"/>
  <c r="BZ134" i="9"/>
  <c r="CB123" i="9"/>
  <c r="CR135" i="9"/>
  <c r="CQ146" i="9"/>
  <c r="CS122" i="9"/>
  <c r="CQ123" i="9"/>
  <c r="BK134" i="9"/>
  <c r="BJ135" i="9"/>
  <c r="BI134" i="9"/>
  <c r="BK145" i="9"/>
  <c r="BJ145" i="9"/>
  <c r="BI145" i="9"/>
  <c r="BK122" i="9"/>
  <c r="BJ122" i="9"/>
  <c r="BI122" i="9"/>
  <c r="CA134" i="9"/>
  <c r="CB145" i="9"/>
  <c r="CA145" i="9"/>
  <c r="BZ145" i="9"/>
  <c r="CB111" i="9"/>
  <c r="CA111" i="9"/>
  <c r="BZ112" i="9"/>
  <c r="CB122" i="9"/>
  <c r="CA122" i="9"/>
  <c r="BZ122" i="9"/>
  <c r="CS135" i="9"/>
  <c r="CQ134" i="9"/>
  <c r="CS145" i="9"/>
  <c r="CR145" i="9"/>
  <c r="CQ145" i="9"/>
  <c r="CQ135" i="9"/>
  <c r="CS111" i="9"/>
  <c r="CR111" i="9"/>
  <c r="CR122" i="9"/>
  <c r="CQ122" i="9"/>
  <c r="BG145" i="9"/>
  <c r="BH134" i="9"/>
  <c r="BH111" i="9"/>
  <c r="BY134" i="9"/>
  <c r="BX134" i="9"/>
  <c r="BW134" i="9"/>
  <c r="BX112" i="9"/>
  <c r="BW123" i="9"/>
  <c r="CP134" i="9"/>
  <c r="CO134" i="9"/>
  <c r="CN146" i="9"/>
  <c r="CP122" i="9"/>
  <c r="CO123" i="9"/>
  <c r="BG134" i="9"/>
  <c r="BG135" i="9"/>
  <c r="BF134" i="9"/>
  <c r="BH145" i="9"/>
  <c r="BG146" i="9"/>
  <c r="BH112" i="9"/>
  <c r="BG111" i="9"/>
  <c r="BH122" i="9"/>
  <c r="BG122" i="9"/>
  <c r="BG123" i="9"/>
  <c r="BF122" i="9"/>
  <c r="BF145" i="9"/>
  <c r="BF111" i="9"/>
  <c r="BF112" i="9"/>
  <c r="BY146" i="9"/>
  <c r="BY145" i="9"/>
  <c r="BX145" i="9"/>
  <c r="BW145" i="9"/>
  <c r="BY135" i="9"/>
  <c r="BY111" i="9"/>
  <c r="BX111" i="9"/>
  <c r="BW111" i="9"/>
  <c r="BW112" i="9"/>
  <c r="BY122" i="9"/>
  <c r="BY123" i="9"/>
  <c r="BX122" i="9"/>
  <c r="CN134" i="9"/>
  <c r="CP145" i="9"/>
  <c r="CO145" i="9"/>
  <c r="CN145" i="9"/>
  <c r="CP112" i="9"/>
  <c r="CO111" i="9"/>
  <c r="CO112" i="9"/>
  <c r="CN111" i="9"/>
  <c r="CN122" i="9"/>
  <c r="BE112" i="9"/>
  <c r="BC123" i="9"/>
  <c r="BC122" i="9"/>
  <c r="BU122" i="9"/>
  <c r="BT122" i="9"/>
  <c r="CM122" i="9"/>
  <c r="CL122" i="9"/>
  <c r="BC111" i="9"/>
  <c r="BD111" i="9"/>
  <c r="BE111" i="9"/>
  <c r="BE145" i="9"/>
  <c r="BD146" i="9"/>
  <c r="BE134" i="9"/>
  <c r="BD134" i="9"/>
  <c r="BC134" i="9"/>
  <c r="BD123" i="9"/>
  <c r="BD122" i="9"/>
  <c r="BV134" i="9"/>
  <c r="BU134" i="9"/>
  <c r="BT135" i="9"/>
  <c r="BT134" i="9"/>
  <c r="BV146" i="9"/>
  <c r="BU145" i="9"/>
  <c r="BT145" i="9"/>
  <c r="BV111" i="9"/>
  <c r="BU111" i="9"/>
  <c r="BT111" i="9"/>
  <c r="BV122" i="9"/>
  <c r="BU123" i="9"/>
  <c r="BT123" i="9"/>
  <c r="CM134" i="9"/>
  <c r="CL135" i="9"/>
  <c r="CL134" i="9"/>
  <c r="CK134" i="9"/>
  <c r="CL145" i="9"/>
  <c r="CK145" i="9"/>
  <c r="CM111" i="9"/>
  <c r="CL111" i="9"/>
  <c r="CL112" i="9"/>
  <c r="CK111" i="9"/>
  <c r="CM123" i="9"/>
  <c r="CL123" i="9"/>
  <c r="CK122" i="9"/>
  <c r="BQ112" i="9"/>
  <c r="CK112" i="9"/>
  <c r="BF123" i="9"/>
  <c r="BX123" i="9"/>
  <c r="CP123" i="9"/>
  <c r="BK135" i="9"/>
  <c r="CC135" i="9"/>
  <c r="CU135" i="9"/>
  <c r="BP146" i="9"/>
  <c r="CH146" i="9"/>
  <c r="BP111" i="9"/>
  <c r="CH111" i="9"/>
  <c r="BC112" i="9"/>
  <c r="BU112" i="9"/>
  <c r="CM112" i="9"/>
  <c r="BE122" i="9"/>
  <c r="BW122" i="9"/>
  <c r="CO122" i="9"/>
  <c r="BH123" i="9"/>
  <c r="BZ123" i="9"/>
  <c r="CR123" i="9"/>
  <c r="BJ134" i="9"/>
  <c r="CB134" i="9"/>
  <c r="CT134" i="9"/>
  <c r="BM135" i="9"/>
  <c r="CE135" i="9"/>
  <c r="CW135" i="9"/>
  <c r="BO145" i="9"/>
  <c r="CG145" i="9"/>
  <c r="CY145" i="9"/>
  <c r="BT146" i="9"/>
  <c r="CL146" i="9"/>
  <c r="BD112" i="9"/>
  <c r="BV112" i="9"/>
  <c r="CN112" i="9"/>
  <c r="BI123" i="9"/>
  <c r="CA123" i="9"/>
  <c r="CS123" i="9"/>
  <c r="BN135" i="9"/>
  <c r="CF135" i="9"/>
  <c r="CX135" i="9"/>
  <c r="BC146" i="9"/>
  <c r="BU146" i="9"/>
  <c r="CM146" i="9"/>
  <c r="BE146" i="9"/>
  <c r="BW146" i="9"/>
  <c r="CO146" i="9"/>
  <c r="BG112" i="9"/>
  <c r="BY112" i="9"/>
  <c r="CQ112" i="9"/>
  <c r="BL123" i="9"/>
  <c r="CD123" i="9"/>
  <c r="CV123" i="9"/>
  <c r="BQ135" i="9"/>
  <c r="CK135" i="9"/>
  <c r="BF146" i="9"/>
  <c r="BX146" i="9"/>
  <c r="CP146" i="9"/>
  <c r="BI112" i="9"/>
  <c r="CA112" i="9"/>
  <c r="CS112" i="9"/>
  <c r="BN123" i="9"/>
  <c r="CF123" i="9"/>
  <c r="CX123" i="9"/>
  <c r="BC135" i="9"/>
  <c r="BU135" i="9"/>
  <c r="CM135" i="9"/>
  <c r="BH146" i="9"/>
  <c r="BZ146" i="9"/>
  <c r="CR146" i="9"/>
  <c r="BJ112" i="9"/>
  <c r="CB112" i="9"/>
  <c r="CT112" i="9"/>
  <c r="BO123" i="9"/>
  <c r="CG123" i="9"/>
  <c r="CY123" i="9"/>
  <c r="BD135" i="9"/>
  <c r="BV135" i="9"/>
  <c r="CN135" i="9"/>
  <c r="BI146" i="9"/>
  <c r="CA146" i="9"/>
  <c r="CS146" i="9"/>
  <c r="BK112" i="9"/>
  <c r="CC112" i="9"/>
  <c r="CU112" i="9"/>
  <c r="BP123" i="9"/>
  <c r="CH123" i="9"/>
  <c r="BE135" i="9"/>
  <c r="BW135" i="9"/>
  <c r="CO135" i="9"/>
  <c r="BJ146" i="9"/>
  <c r="CB146" i="9"/>
  <c r="CT146" i="9"/>
  <c r="BL112" i="9"/>
  <c r="CD112" i="9"/>
  <c r="CV112" i="9"/>
  <c r="BQ123" i="9"/>
  <c r="CK123" i="9"/>
  <c r="BF135" i="9"/>
  <c r="BX135" i="9"/>
  <c r="CP135" i="9"/>
  <c r="BK146" i="9"/>
  <c r="CC146" i="9"/>
  <c r="CU146" i="9"/>
  <c r="F23" i="12"/>
  <c r="AG84" i="11"/>
  <c r="AR84" i="11"/>
  <c r="AH84" i="11"/>
  <c r="AS84" i="11"/>
  <c r="AA84" i="11"/>
  <c r="AI84" i="11"/>
  <c r="AT84" i="11"/>
  <c r="AB84" i="11"/>
  <c r="AM84" i="11"/>
  <c r="AU84" i="11"/>
  <c r="C81" i="11"/>
  <c r="BF50" i="12"/>
  <c r="D81" i="11"/>
  <c r="X165" i="12"/>
  <c r="W187" i="12"/>
  <c r="AE34" i="12"/>
  <c r="P80" i="11"/>
  <c r="O81" i="11"/>
  <c r="R57" i="12"/>
  <c r="W197" i="12"/>
  <c r="AE32" i="12"/>
  <c r="I80" i="11"/>
  <c r="M57" i="12"/>
  <c r="C199" i="12"/>
  <c r="W207" i="12"/>
  <c r="Z35" i="12"/>
  <c r="AF62" i="11"/>
  <c r="AQ62" i="11"/>
  <c r="AO62" i="11"/>
  <c r="AB62" i="11"/>
  <c r="AM62" i="11"/>
  <c r="BE58" i="12"/>
  <c r="C80" i="11"/>
  <c r="B207" i="12"/>
  <c r="AD41" i="12"/>
  <c r="BF58" i="12"/>
  <c r="AO50" i="12"/>
  <c r="BK58" i="12"/>
  <c r="C79" i="11"/>
  <c r="G83" i="11"/>
  <c r="O82" i="11"/>
  <c r="N83" i="11"/>
  <c r="I79" i="11"/>
  <c r="O50" i="12"/>
  <c r="S52" i="12"/>
  <c r="S58" i="12"/>
  <c r="R58" i="12"/>
  <c r="C209" i="12"/>
  <c r="X190" i="12"/>
  <c r="BL58" i="12"/>
  <c r="AY40" i="12"/>
  <c r="B90" i="12"/>
  <c r="B50" i="12"/>
  <c r="H51" i="12"/>
  <c r="D83" i="11"/>
  <c r="F81" i="11"/>
  <c r="C178" i="12"/>
  <c r="H79" i="11"/>
  <c r="AT31" i="12"/>
  <c r="I82" i="11"/>
  <c r="AU34" i="12"/>
  <c r="AU51" i="12" s="1"/>
  <c r="BA32" i="12"/>
  <c r="Y198" i="12"/>
  <c r="I81" i="11"/>
  <c r="X199" i="12"/>
  <c r="AZ33" i="12"/>
  <c r="AZ51" i="12" s="1"/>
  <c r="W200" i="12"/>
  <c r="AY34" i="12"/>
  <c r="R79" i="11"/>
  <c r="C186" i="12"/>
  <c r="Q80" i="11"/>
  <c r="X41" i="12"/>
  <c r="P81" i="11"/>
  <c r="D167" i="12"/>
  <c r="V83" i="11"/>
  <c r="AV44" i="12"/>
  <c r="X207" i="12"/>
  <c r="AZ40" i="12"/>
  <c r="AY41" i="12"/>
  <c r="W144" i="12"/>
  <c r="AE42" i="12"/>
  <c r="Y188" i="12"/>
  <c r="D82" i="11"/>
  <c r="R82" i="11"/>
  <c r="M50" i="12"/>
  <c r="O59" i="12"/>
  <c r="O57" i="12"/>
  <c r="S59" i="12"/>
  <c r="C159" i="12"/>
  <c r="B169" i="12"/>
  <c r="C180" i="12"/>
  <c r="C189" i="12"/>
  <c r="X157" i="12"/>
  <c r="X197" i="12"/>
  <c r="Y44" i="12"/>
  <c r="AC35" i="12"/>
  <c r="AE43" i="12"/>
  <c r="BL59" i="12"/>
  <c r="BL57" i="12"/>
  <c r="AP51" i="12"/>
  <c r="AO58" i="12"/>
  <c r="AJ40" i="12"/>
  <c r="AT40" i="12"/>
  <c r="M52" i="12"/>
  <c r="E79" i="11"/>
  <c r="X31" i="12"/>
  <c r="F82" i="11"/>
  <c r="Y34" i="12"/>
  <c r="H80" i="11"/>
  <c r="B198" i="12"/>
  <c r="I83" i="11"/>
  <c r="AU35" i="12"/>
  <c r="C201" i="12"/>
  <c r="D79" i="11"/>
  <c r="J81" i="11"/>
  <c r="Y199" i="12"/>
  <c r="BA33" i="12"/>
  <c r="AY35" i="12"/>
  <c r="W201" i="12"/>
  <c r="S79" i="11"/>
  <c r="Z40" i="12"/>
  <c r="R80" i="11"/>
  <c r="C187" i="12"/>
  <c r="Q81" i="11"/>
  <c r="B188" i="12"/>
  <c r="B191" i="12" s="1"/>
  <c r="N79" i="11"/>
  <c r="W165" i="12"/>
  <c r="V79" i="11"/>
  <c r="Y143" i="12"/>
  <c r="U80" i="11"/>
  <c r="X208" i="12"/>
  <c r="AZ41" i="12"/>
  <c r="T81" i="11"/>
  <c r="W209" i="12"/>
  <c r="AY42" i="12"/>
  <c r="AY59" i="12" s="1"/>
  <c r="E81" i="11"/>
  <c r="Q83" i="11"/>
  <c r="D168" i="12"/>
  <c r="D199" i="12"/>
  <c r="Y166" i="12"/>
  <c r="X177" i="12"/>
  <c r="Y35" i="12"/>
  <c r="X44" i="12"/>
  <c r="AK31" i="12"/>
  <c r="AK52" i="12" s="1"/>
  <c r="AN51" i="12"/>
  <c r="B79" i="11"/>
  <c r="B155" i="12"/>
  <c r="B160" i="12" s="1"/>
  <c r="C82" i="11"/>
  <c r="C158" i="12"/>
  <c r="E80" i="11"/>
  <c r="B177" i="12"/>
  <c r="X32" i="12"/>
  <c r="H81" i="11"/>
  <c r="AT33" i="12"/>
  <c r="B199" i="12"/>
  <c r="J79" i="11"/>
  <c r="AV31" i="12"/>
  <c r="AC31" i="12"/>
  <c r="AC52" i="12" s="1"/>
  <c r="W176" i="12"/>
  <c r="S80" i="11"/>
  <c r="D187" i="12"/>
  <c r="R81" i="11"/>
  <c r="C188" i="12"/>
  <c r="Q82" i="11"/>
  <c r="X43" i="12"/>
  <c r="P83" i="11"/>
  <c r="D169" i="12"/>
  <c r="N80" i="11"/>
  <c r="W166" i="12"/>
  <c r="V80" i="11"/>
  <c r="Y208" i="12"/>
  <c r="BA41" i="12"/>
  <c r="U81" i="11"/>
  <c r="X209" i="12"/>
  <c r="AZ42" i="12"/>
  <c r="T82" i="11"/>
  <c r="W146" i="12"/>
  <c r="S83" i="11"/>
  <c r="AE44" i="12"/>
  <c r="Y190" i="12"/>
  <c r="C179" i="12"/>
  <c r="D188" i="12"/>
  <c r="B209" i="12"/>
  <c r="Y156" i="12"/>
  <c r="W177" i="12"/>
  <c r="Y207" i="12"/>
  <c r="Y42" i="12"/>
  <c r="AC33" i="12"/>
  <c r="AC51" i="12" s="1"/>
  <c r="AD62" i="11"/>
  <c r="AI32" i="12"/>
  <c r="AI52" i="12" s="1"/>
  <c r="AU62" i="11"/>
  <c r="BG42" i="12"/>
  <c r="BG58" i="12" s="1"/>
  <c r="AN31" i="12"/>
  <c r="AJ52" i="12"/>
  <c r="AV34" i="12"/>
  <c r="AV51" i="12" s="1"/>
  <c r="AT43" i="12"/>
  <c r="H82" i="11"/>
  <c r="AT34" i="12"/>
  <c r="AT51" i="12" s="1"/>
  <c r="J80" i="11"/>
  <c r="AV32" i="12"/>
  <c r="AV50" i="12" s="1"/>
  <c r="D198" i="12"/>
  <c r="AD31" i="12"/>
  <c r="X176" i="12"/>
  <c r="J83" i="11"/>
  <c r="BA35" i="12"/>
  <c r="U79" i="11"/>
  <c r="AU40" i="12"/>
  <c r="AT41" i="12"/>
  <c r="B208" i="12"/>
  <c r="AZ43" i="12"/>
  <c r="X146" i="12"/>
  <c r="W211" i="12"/>
  <c r="AY44" i="12"/>
  <c r="D176" i="12"/>
  <c r="D181" i="12" s="1"/>
  <c r="Y201" i="12"/>
  <c r="AG62" i="11"/>
  <c r="BE31" i="12"/>
  <c r="AR62" i="11"/>
  <c r="AK40" i="12"/>
  <c r="AK59" i="12" s="1"/>
  <c r="AN59" i="12"/>
  <c r="AU32" i="12"/>
  <c r="AU52" i="12" s="1"/>
  <c r="AY57" i="12"/>
  <c r="AE31" i="12"/>
  <c r="Y176" i="12"/>
  <c r="AU41" i="12"/>
  <c r="C208" i="12"/>
  <c r="Q79" i="11"/>
  <c r="AC40" i="12"/>
  <c r="AC59" i="12" s="1"/>
  <c r="W186" i="12"/>
  <c r="N82" i="11"/>
  <c r="W168" i="12"/>
  <c r="V82" i="11"/>
  <c r="BA43" i="12"/>
  <c r="Y146" i="12"/>
  <c r="U83" i="11"/>
  <c r="X211" i="12"/>
  <c r="X212" i="12" s="1"/>
  <c r="AZ44" i="12"/>
  <c r="W145" i="12"/>
  <c r="D207" i="12"/>
  <c r="X201" i="12"/>
  <c r="X210" i="12"/>
  <c r="X33" i="12"/>
  <c r="Z41" i="12"/>
  <c r="AH62" i="11"/>
  <c r="AJ59" i="12"/>
  <c r="BF51" i="12"/>
  <c r="AP52" i="12"/>
  <c r="AO59" i="12"/>
  <c r="AN52" i="12"/>
  <c r="BK51" i="12"/>
  <c r="BJ58" i="12"/>
  <c r="AJ58" i="12"/>
  <c r="AT32" i="12"/>
  <c r="BA40" i="12"/>
  <c r="X34" i="12"/>
  <c r="B179" i="12"/>
  <c r="H83" i="11"/>
  <c r="B201" i="12"/>
  <c r="X90" i="12"/>
  <c r="H52" i="12"/>
  <c r="W100" i="12"/>
  <c r="G59" i="12"/>
  <c r="X35" i="12"/>
  <c r="B180" i="12"/>
  <c r="G81" i="11"/>
  <c r="D178" i="12"/>
  <c r="AD33" i="12"/>
  <c r="X178" i="12"/>
  <c r="AC34" i="12"/>
  <c r="W179" i="12"/>
  <c r="AV41" i="12"/>
  <c r="AV57" i="12" s="1"/>
  <c r="D208" i="12"/>
  <c r="AU58" i="12"/>
  <c r="AD40" i="12"/>
  <c r="AD57" i="12" s="1"/>
  <c r="X186" i="12"/>
  <c r="Y211" i="12"/>
  <c r="BA44" i="12"/>
  <c r="X92" i="12"/>
  <c r="Y144" i="12"/>
  <c r="D197" i="12"/>
  <c r="C207" i="12"/>
  <c r="Y189" i="12"/>
  <c r="Y200" i="12"/>
  <c r="W210" i="12"/>
  <c r="Y41" i="12"/>
  <c r="AA61" i="11"/>
  <c r="AI61" i="11"/>
  <c r="BL51" i="12"/>
  <c r="AK51" i="12"/>
  <c r="BA34" i="12"/>
  <c r="AY43" i="12"/>
  <c r="BF59" i="12"/>
  <c r="BJ51" i="12"/>
  <c r="G80" i="11"/>
  <c r="D177" i="12"/>
  <c r="C50" i="12"/>
  <c r="C52" i="12"/>
  <c r="B100" i="12"/>
  <c r="B59" i="12"/>
  <c r="F79" i="11"/>
  <c r="G82" i="11"/>
  <c r="Z34" i="12"/>
  <c r="Z51" i="12" s="1"/>
  <c r="AV35" i="12"/>
  <c r="D201" i="12"/>
  <c r="AZ52" i="12"/>
  <c r="AE33" i="12"/>
  <c r="Y178" i="12"/>
  <c r="Y181" i="12" s="1"/>
  <c r="AD34" i="12"/>
  <c r="X179" i="12"/>
  <c r="P79" i="11"/>
  <c r="D165" i="12"/>
  <c r="O80" i="11"/>
  <c r="N81" i="11"/>
  <c r="B167" i="12"/>
  <c r="V81" i="11"/>
  <c r="AV42" i="12"/>
  <c r="U82" i="11"/>
  <c r="C210" i="12"/>
  <c r="T83" i="11"/>
  <c r="AT44" i="12"/>
  <c r="AT58" i="12" s="1"/>
  <c r="B211" i="12"/>
  <c r="B212" i="12" s="1"/>
  <c r="AE40" i="12"/>
  <c r="Y186" i="12"/>
  <c r="Y191" i="12" s="1"/>
  <c r="AC42" i="12"/>
  <c r="W188" i="12"/>
  <c r="Y170" i="12"/>
  <c r="E83" i="11"/>
  <c r="T80" i="11"/>
  <c r="T59" i="12"/>
  <c r="X144" i="12"/>
  <c r="B176" i="12"/>
  <c r="B181" i="12" s="1"/>
  <c r="D186" i="12"/>
  <c r="C197" i="12"/>
  <c r="D211" i="12"/>
  <c r="D212" i="12" s="1"/>
  <c r="X200" i="12"/>
  <c r="Y209" i="12"/>
  <c r="Z31" i="12"/>
  <c r="Y40" i="12"/>
  <c r="AE35" i="12"/>
  <c r="AD44" i="12"/>
  <c r="AD58" i="12" s="1"/>
  <c r="BF52" i="12"/>
  <c r="AP58" i="12"/>
  <c r="BA42" i="12"/>
  <c r="AC58" i="12"/>
  <c r="E82" i="11"/>
  <c r="S81" i="11"/>
  <c r="T52" i="12"/>
  <c r="X143" i="12"/>
  <c r="D159" i="12"/>
  <c r="D160" i="12" s="1"/>
  <c r="C169" i="12"/>
  <c r="D189" i="12"/>
  <c r="C200" i="12"/>
  <c r="C202" i="12" s="1"/>
  <c r="Y157" i="12"/>
  <c r="X167" i="12"/>
  <c r="W208" i="12"/>
  <c r="Y31" i="12"/>
  <c r="Z44" i="12"/>
  <c r="Z58" i="12" s="1"/>
  <c r="AK58" i="12"/>
  <c r="AJ51" i="12"/>
  <c r="AO51" i="12"/>
  <c r="AY32" i="12"/>
  <c r="T50" i="12"/>
  <c r="AS62" i="11"/>
  <c r="BE51" i="12"/>
  <c r="AT61" i="11"/>
  <c r="BG50" i="12"/>
  <c r="BF57" i="12"/>
  <c r="N57" i="12"/>
  <c r="R51" i="12"/>
  <c r="T58" i="12"/>
  <c r="C211" i="12"/>
  <c r="W189" i="12"/>
  <c r="AB61" i="11"/>
  <c r="AM61" i="11"/>
  <c r="AU61" i="11"/>
  <c r="AI51" i="12"/>
  <c r="AO52" i="12"/>
  <c r="AN58" i="12"/>
  <c r="BJ40" i="12"/>
  <c r="BJ57" i="12" s="1"/>
  <c r="N50" i="12"/>
  <c r="M58" i="12"/>
  <c r="T51" i="12"/>
  <c r="AP40" i="12"/>
  <c r="AP59" i="12" s="1"/>
  <c r="AY33" i="12"/>
  <c r="BJ31" i="12"/>
  <c r="BJ50" i="12" s="1"/>
  <c r="N51" i="12"/>
  <c r="M51" i="12"/>
  <c r="O58" i="12"/>
  <c r="S51" i="12"/>
  <c r="R52" i="12"/>
  <c r="T57" i="12"/>
  <c r="D210" i="12"/>
  <c r="X188" i="12"/>
  <c r="X191" i="12" s="1"/>
  <c r="AI59" i="12"/>
  <c r="BE40" i="12"/>
  <c r="BE57" i="12" s="1"/>
  <c r="BL31" i="12"/>
  <c r="BK40" i="12"/>
  <c r="C58" i="12"/>
  <c r="F80" i="11"/>
  <c r="O51" i="12"/>
  <c r="N58" i="12"/>
  <c r="R59" i="12"/>
  <c r="C177" i="12"/>
  <c r="C181" i="12" s="1"/>
  <c r="X198" i="12"/>
  <c r="AE62" i="11"/>
  <c r="AP62" i="11"/>
  <c r="AC62" i="11"/>
  <c r="AN62" i="11"/>
  <c r="AA62" i="11"/>
  <c r="AI62" i="11"/>
  <c r="AT62" i="11"/>
  <c r="BG40" i="12"/>
  <c r="BK31" i="12"/>
  <c r="BK50" i="12" s="1"/>
  <c r="H50" i="12"/>
  <c r="B57" i="12"/>
  <c r="C59" i="12"/>
  <c r="H59" i="12"/>
  <c r="O52" i="12"/>
  <c r="S57" i="12"/>
  <c r="M59" i="12"/>
  <c r="AI57" i="12"/>
  <c r="BG52" i="12"/>
  <c r="I58" i="12"/>
  <c r="S50" i="12"/>
  <c r="AK50" i="12"/>
  <c r="D51" i="12"/>
  <c r="G51" i="12"/>
  <c r="C57" i="12"/>
  <c r="H57" i="12"/>
  <c r="AD50" i="12"/>
  <c r="X57" i="12"/>
  <c r="AK57" i="12"/>
  <c r="AZ50" i="12"/>
  <c r="D50" i="12"/>
  <c r="G50" i="12"/>
  <c r="I52" i="12"/>
  <c r="D59" i="12"/>
  <c r="Y50" i="12"/>
  <c r="AN50" i="12"/>
  <c r="C51" i="12"/>
  <c r="B58" i="12"/>
  <c r="I57" i="12"/>
  <c r="Y57" i="12"/>
  <c r="AN57" i="12"/>
  <c r="BA50" i="12"/>
  <c r="BJ59" i="12"/>
  <c r="B51" i="12"/>
  <c r="I50" i="12"/>
  <c r="D57" i="12"/>
  <c r="G57" i="12"/>
  <c r="I59" i="12"/>
  <c r="N59" i="12"/>
  <c r="AC50" i="12"/>
  <c r="AP50" i="12"/>
  <c r="AJ57" i="12"/>
  <c r="B52" i="12"/>
  <c r="I51" i="12"/>
  <c r="D58" i="12"/>
  <c r="G58" i="12"/>
  <c r="AI50" i="12"/>
  <c r="Z57" i="12"/>
  <c r="AO57" i="12"/>
  <c r="D52" i="12"/>
  <c r="G52" i="12"/>
  <c r="H58" i="12"/>
  <c r="AJ50" i="12"/>
  <c r="AP57" i="12"/>
  <c r="W202" i="12"/>
  <c r="AJ212" i="12"/>
  <c r="AK181" i="12"/>
  <c r="W138" i="12"/>
  <c r="D170" i="12"/>
  <c r="W160" i="12"/>
  <c r="X181" i="12"/>
  <c r="AI191" i="12"/>
  <c r="AA191" i="12"/>
  <c r="W126" i="12"/>
  <c r="W181" i="12"/>
  <c r="W212" i="12"/>
  <c r="D148" i="12"/>
  <c r="W116" i="12"/>
  <c r="X138" i="12"/>
  <c r="W170" i="12"/>
  <c r="Z181" i="12"/>
  <c r="AB212" i="12"/>
  <c r="AG202" i="12"/>
  <c r="AJ191" i="12"/>
  <c r="AH181" i="12"/>
  <c r="AF160" i="12"/>
  <c r="W191" i="12"/>
  <c r="AC61" i="11"/>
  <c r="AN61" i="11"/>
  <c r="AD61" i="11"/>
  <c r="AO61" i="11"/>
  <c r="AE61" i="11"/>
  <c r="AP61" i="11"/>
  <c r="AF61" i="11"/>
  <c r="AQ61" i="11"/>
  <c r="AG61" i="11"/>
  <c r="AR61" i="11"/>
  <c r="AH61" i="11"/>
  <c r="AS61" i="11"/>
  <c r="X116" i="12"/>
  <c r="C148" i="12"/>
  <c r="X170" i="12"/>
  <c r="AF191" i="12"/>
  <c r="X202" i="12"/>
  <c r="AH202" i="12"/>
  <c r="AC181" i="12"/>
  <c r="AF181" i="12"/>
  <c r="C160" i="12"/>
  <c r="B170" i="12"/>
  <c r="Y202" i="12"/>
  <c r="AC202" i="12"/>
  <c r="Z191" i="12"/>
  <c r="AH170" i="12"/>
  <c r="AK202" i="12"/>
  <c r="AI170" i="12"/>
  <c r="B148" i="12"/>
  <c r="Y138" i="12"/>
  <c r="C170" i="12"/>
  <c r="X160" i="12"/>
  <c r="AB191" i="12"/>
  <c r="AH191" i="12"/>
  <c r="I95" i="12"/>
  <c r="AI95" i="12"/>
  <c r="AK105" i="12"/>
  <c r="Q95" i="12"/>
  <c r="P95" i="12"/>
  <c r="H95" i="12"/>
  <c r="AK148" i="12"/>
  <c r="AC148" i="12"/>
  <c r="AC95" i="12"/>
  <c r="G95" i="12"/>
  <c r="E105" i="12"/>
  <c r="AA95" i="12"/>
  <c r="AJ95" i="12"/>
  <c r="AK95" i="12"/>
  <c r="AD95" i="12"/>
  <c r="AL95" i="12"/>
  <c r="AB92" i="12"/>
  <c r="AB95" i="12" s="1"/>
  <c r="AE111" i="12"/>
  <c r="AE116" i="12" s="1"/>
  <c r="O136" i="12"/>
  <c r="O138" i="12" s="1"/>
  <c r="AD133" i="12"/>
  <c r="AD138" i="12" s="1"/>
  <c r="AL133" i="12"/>
  <c r="AL138" i="12" s="1"/>
  <c r="Z137" i="12"/>
  <c r="Z138" i="12" s="1"/>
  <c r="AG121" i="12"/>
  <c r="AH122" i="12"/>
  <c r="AI123" i="12"/>
  <c r="AI126" i="12" s="1"/>
  <c r="AB124" i="12"/>
  <c r="AB126" i="12" s="1"/>
  <c r="I121" i="12"/>
  <c r="I126" i="12" s="1"/>
  <c r="Q121" i="12"/>
  <c r="Q126" i="12" s="1"/>
  <c r="E125" i="12"/>
  <c r="AA148" i="12"/>
  <c r="M122" i="12"/>
  <c r="M126" i="12" s="1"/>
  <c r="AF111" i="12"/>
  <c r="AB115" i="12"/>
  <c r="AJ115" i="12"/>
  <c r="AJ116" i="12" s="1"/>
  <c r="H111" i="12"/>
  <c r="H116" i="12" s="1"/>
  <c r="P111" i="12"/>
  <c r="P116" i="12" s="1"/>
  <c r="K114" i="12"/>
  <c r="K116" i="12" s="1"/>
  <c r="AM133" i="12"/>
  <c r="AN134" i="12"/>
  <c r="AN138" i="12" s="1"/>
  <c r="AG135" i="12"/>
  <c r="AC100" i="12"/>
  <c r="AC105" i="12" s="1"/>
  <c r="J121" i="12"/>
  <c r="J126" i="12" s="1"/>
  <c r="AB146" i="12"/>
  <c r="AB148" i="12" s="1"/>
  <c r="AJ146" i="12"/>
  <c r="AJ148" i="12" s="1"/>
  <c r="J113" i="12"/>
  <c r="J116" i="12" s="1"/>
  <c r="L90" i="12"/>
  <c r="L95" i="12" s="1"/>
  <c r="AG111" i="12"/>
  <c r="AG116" i="12" s="1"/>
  <c r="I111" i="12"/>
  <c r="I116" i="12" s="1"/>
  <c r="Q111" i="12"/>
  <c r="M105" i="12"/>
  <c r="H101" i="12"/>
  <c r="H105" i="12" s="1"/>
  <c r="AD100" i="12"/>
  <c r="AD105" i="12" s="1"/>
  <c r="AL100" i="12"/>
  <c r="K121" i="12"/>
  <c r="K126" i="12" s="1"/>
  <c r="S121" i="12"/>
  <c r="S126" i="12" s="1"/>
  <c r="H143" i="12"/>
  <c r="H148" i="12" s="1"/>
  <c r="P143" i="12"/>
  <c r="P148" i="12" s="1"/>
  <c r="L147" i="12"/>
  <c r="L148" i="12" s="1"/>
  <c r="AC114" i="12"/>
  <c r="Z113" i="12"/>
  <c r="Z116" i="12" s="1"/>
  <c r="AH134" i="12"/>
  <c r="AH138" i="12" s="1"/>
  <c r="AB136" i="12"/>
  <c r="AB138" i="12" s="1"/>
  <c r="L105" i="12"/>
  <c r="AE100" i="12"/>
  <c r="AE105" i="12" s="1"/>
  <c r="AM100" i="12"/>
  <c r="AM105" i="12" s="1"/>
  <c r="L121" i="12"/>
  <c r="L126" i="12" s="1"/>
  <c r="E122" i="12"/>
  <c r="Q143" i="12"/>
  <c r="Q148" i="12" s="1"/>
  <c r="R111" i="12"/>
  <c r="R116" i="12" s="1"/>
  <c r="R101" i="12"/>
  <c r="R105" i="12" s="1"/>
  <c r="G133" i="12"/>
  <c r="I143" i="12"/>
  <c r="I148" i="12" s="1"/>
  <c r="S146" i="12"/>
  <c r="AL101" i="12"/>
  <c r="Z122" i="12"/>
  <c r="Z126" i="12" s="1"/>
  <c r="AI135" i="12"/>
  <c r="AI138" i="12" s="1"/>
  <c r="AB112" i="12"/>
  <c r="L112" i="12"/>
  <c r="L116" i="12" s="1"/>
  <c r="AF100" i="12"/>
  <c r="AF105" i="12" s="1"/>
  <c r="AN100" i="12"/>
  <c r="AN105" i="12" s="1"/>
  <c r="AB105" i="12"/>
  <c r="AK121" i="12"/>
  <c r="AK126" i="12" s="1"/>
  <c r="AD122" i="12"/>
  <c r="AL122" i="12"/>
  <c r="AL126" i="12" s="1"/>
  <c r="AE123" i="12"/>
  <c r="AE126" i="12" s="1"/>
  <c r="AM123" i="12"/>
  <c r="AM126" i="12" s="1"/>
  <c r="Q112" i="12"/>
  <c r="I100" i="12"/>
  <c r="I105" i="12" s="1"/>
  <c r="R121" i="12"/>
  <c r="R126" i="12" s="1"/>
  <c r="L136" i="12"/>
  <c r="L138" i="12" s="1"/>
  <c r="E134" i="12"/>
  <c r="E138" i="12" s="1"/>
  <c r="J145" i="12"/>
  <c r="J148" i="12" s="1"/>
  <c r="AH112" i="12"/>
  <c r="AH116" i="12" s="1"/>
  <c r="AG133" i="12"/>
  <c r="AA135" i="12"/>
  <c r="AA138" i="12" s="1"/>
  <c r="K135" i="12"/>
  <c r="K138" i="12" s="1"/>
  <c r="S135" i="12"/>
  <c r="S138" i="12" s="1"/>
  <c r="AF123" i="12"/>
  <c r="AF126" i="12" s="1"/>
  <c r="AN123" i="12"/>
  <c r="F146" i="12"/>
  <c r="F148" i="12" s="1"/>
  <c r="AN146" i="12"/>
  <c r="AN148" i="12" s="1"/>
  <c r="E90" i="12"/>
  <c r="E95" i="12" s="1"/>
  <c r="AD121" i="12"/>
  <c r="AA123" i="12"/>
  <c r="AA126" i="12" s="1"/>
  <c r="AF133" i="12"/>
  <c r="AF138" i="12" s="1"/>
  <c r="AJ136" i="12"/>
  <c r="AJ138" i="12" s="1"/>
  <c r="O95" i="12"/>
  <c r="Z95" i="12"/>
  <c r="AH92" i="12"/>
  <c r="AH95" i="12" s="1"/>
  <c r="AC111" i="12"/>
  <c r="AK111" i="12"/>
  <c r="AK116" i="12" s="1"/>
  <c r="AL112" i="12"/>
  <c r="AL116" i="12" s="1"/>
  <c r="AM113" i="12"/>
  <c r="AM116" i="12" s="1"/>
  <c r="N103" i="12"/>
  <c r="N105" i="12" s="1"/>
  <c r="Z100" i="12"/>
  <c r="Z105" i="12" s="1"/>
  <c r="AH100" i="12"/>
  <c r="AH105" i="12" s="1"/>
  <c r="AA101" i="12"/>
  <c r="AA105" i="12" s="1"/>
  <c r="AI101" i="12"/>
  <c r="AI105" i="12" s="1"/>
  <c r="AJ102" i="12"/>
  <c r="AJ105" i="12" s="1"/>
  <c r="AG123" i="12"/>
  <c r="AH124" i="12"/>
  <c r="AD143" i="12"/>
  <c r="AD148" i="12" s="1"/>
  <c r="AL143" i="12"/>
  <c r="AL148" i="12" s="1"/>
  <c r="Z147" i="12"/>
  <c r="Q133" i="12"/>
  <c r="Q138" i="12" s="1"/>
  <c r="M137" i="12"/>
  <c r="M138" i="12" s="1"/>
  <c r="S143" i="12"/>
  <c r="O147" i="12"/>
  <c r="O148" i="12" s="1"/>
  <c r="K146" i="12"/>
  <c r="K148" i="12" s="1"/>
  <c r="AA111" i="12"/>
  <c r="AA116" i="12" s="1"/>
  <c r="AI113" i="12"/>
  <c r="AI116" i="12" s="1"/>
  <c r="AC121" i="12"/>
  <c r="AC126" i="12" s="1"/>
  <c r="AJ124" i="12"/>
  <c r="AJ126" i="12" s="1"/>
  <c r="AE133" i="12"/>
  <c r="AE138" i="12" s="1"/>
  <c r="AF146" i="12"/>
  <c r="AF148" i="12" s="1"/>
  <c r="G137" i="12"/>
  <c r="AC133" i="12"/>
  <c r="AC138" i="12" s="1"/>
  <c r="AK133" i="12"/>
  <c r="AK138" i="12" s="1"/>
  <c r="AM135" i="12"/>
  <c r="AE143" i="12"/>
  <c r="AE148" i="12" s="1"/>
  <c r="AM143" i="12"/>
  <c r="AM148" i="12" s="1"/>
  <c r="Z146" i="12"/>
  <c r="AI147" i="12"/>
  <c r="AI148" i="12" s="1"/>
  <c r="E111" i="12"/>
  <c r="E116" i="12" s="1"/>
  <c r="N112" i="12"/>
  <c r="N116" i="12" s="1"/>
  <c r="P133" i="12"/>
  <c r="P138" i="12" s="1"/>
  <c r="R143" i="12"/>
  <c r="R148" i="12" s="1"/>
  <c r="AD112" i="12"/>
  <c r="AD116" i="12" s="1"/>
  <c r="AN122" i="12"/>
  <c r="AH147" i="12"/>
  <c r="AH148" i="12" s="1"/>
  <c r="AG148" i="12"/>
  <c r="AN116" i="12"/>
  <c r="AF116" i="12"/>
  <c r="AG105" i="12"/>
  <c r="AG95" i="12"/>
  <c r="AN95" i="12"/>
  <c r="AF95" i="12"/>
  <c r="AM95" i="12"/>
  <c r="AE95" i="12"/>
  <c r="D95" i="12"/>
  <c r="X105" i="12"/>
  <c r="Y116" i="12"/>
  <c r="Y126" i="12"/>
  <c r="C126" i="12"/>
  <c r="X126" i="12"/>
  <c r="B126" i="12"/>
  <c r="B138" i="12"/>
  <c r="B116" i="12"/>
  <c r="D138" i="12"/>
  <c r="W95" i="12"/>
  <c r="Y105" i="12"/>
  <c r="D23" i="12"/>
  <c r="E23" i="12"/>
  <c r="B105" i="12"/>
  <c r="D105" i="12"/>
  <c r="Y95" i="12"/>
  <c r="W105" i="12"/>
  <c r="D126" i="12"/>
  <c r="C105" i="12"/>
  <c r="D116" i="12"/>
  <c r="C138" i="12"/>
  <c r="B95" i="12"/>
  <c r="C116" i="12"/>
  <c r="C90" i="12"/>
  <c r="C95" i="12" s="1"/>
  <c r="AC212" i="12"/>
  <c r="AK212" i="12"/>
  <c r="H23" i="12"/>
  <c r="L23" i="12"/>
  <c r="AC170" i="12"/>
  <c r="AK170" i="12"/>
  <c r="AD212" i="12"/>
  <c r="Z212" i="12"/>
  <c r="AH212" i="12"/>
  <c r="G23" i="12"/>
  <c r="AC160" i="12"/>
  <c r="AK160" i="12"/>
  <c r="AG160" i="12"/>
  <c r="Z170" i="12"/>
  <c r="AE181" i="12"/>
  <c r="Z202" i="12"/>
  <c r="AE212" i="12"/>
  <c r="AA212" i="12"/>
  <c r="AI212" i="12"/>
  <c r="J23" i="12"/>
  <c r="AD160" i="12"/>
  <c r="Z160" i="12"/>
  <c r="AH160" i="12"/>
  <c r="AA170" i="12"/>
  <c r="AE202" i="12"/>
  <c r="AE160" i="12"/>
  <c r="AF170" i="12"/>
  <c r="AC191" i="12"/>
  <c r="AK191" i="12"/>
  <c r="AF202" i="12"/>
  <c r="I23" i="12"/>
  <c r="AG170" i="12"/>
  <c r="AD181" i="12"/>
  <c r="AG191" i="12"/>
  <c r="AD202" i="12"/>
  <c r="AF212" i="12"/>
  <c r="AD170" i="12"/>
  <c r="AA181" i="12"/>
  <c r="AI181" i="12"/>
  <c r="AD191" i="12"/>
  <c r="AA202" i="12"/>
  <c r="AI202" i="12"/>
  <c r="AG212" i="12"/>
  <c r="AA160" i="12"/>
  <c r="AI160" i="12"/>
  <c r="AE170" i="12"/>
  <c r="AB181" i="12"/>
  <c r="AJ181" i="12"/>
  <c r="AE191" i="12"/>
  <c r="AB202" i="12"/>
  <c r="AJ202" i="12"/>
  <c r="AB160" i="12"/>
  <c r="AJ160" i="12"/>
  <c r="AB170" i="12"/>
  <c r="AJ170" i="12"/>
  <c r="AG181" i="12"/>
  <c r="F105" i="12"/>
  <c r="Q105" i="12"/>
  <c r="P105" i="12"/>
  <c r="S105" i="12"/>
  <c r="K105" i="12"/>
  <c r="J105" i="12"/>
  <c r="O105" i="12"/>
  <c r="G105" i="12"/>
  <c r="N95" i="12"/>
  <c r="F95" i="12"/>
  <c r="M95" i="12"/>
  <c r="K95" i="12"/>
  <c r="S95" i="12"/>
  <c r="R95" i="12"/>
  <c r="J95" i="12"/>
  <c r="K23" i="12"/>
  <c r="B81" i="11"/>
  <c r="N120" i="11"/>
  <c r="T120" i="11"/>
  <c r="B80" i="11"/>
  <c r="O120" i="11"/>
  <c r="R113" i="11"/>
  <c r="U120" i="11"/>
  <c r="M170" i="12"/>
  <c r="N148" i="12"/>
  <c r="O160" i="12"/>
  <c r="K170" i="12"/>
  <c r="G181" i="12"/>
  <c r="N181" i="12"/>
  <c r="O202" i="12"/>
  <c r="F126" i="12"/>
  <c r="G160" i="12"/>
  <c r="K191" i="12"/>
  <c r="G202" i="12"/>
  <c r="P202" i="12"/>
  <c r="F181" i="12"/>
  <c r="O116" i="12"/>
  <c r="P191" i="12"/>
  <c r="O191" i="12"/>
  <c r="I160" i="12"/>
  <c r="E181" i="12"/>
  <c r="M191" i="12"/>
  <c r="I202" i="12"/>
  <c r="O212" i="12"/>
  <c r="P126" i="12"/>
  <c r="E170" i="12"/>
  <c r="E212" i="12"/>
  <c r="L160" i="12"/>
  <c r="M160" i="12"/>
  <c r="H160" i="12"/>
  <c r="N170" i="12"/>
  <c r="P181" i="12"/>
  <c r="L191" i="12"/>
  <c r="H202" i="12"/>
  <c r="N212" i="12"/>
  <c r="O126" i="12"/>
  <c r="J138" i="12"/>
  <c r="F160" i="12"/>
  <c r="J191" i="12"/>
  <c r="F202" i="12"/>
  <c r="M212" i="12"/>
  <c r="G116" i="12"/>
  <c r="I138" i="12"/>
  <c r="M181" i="12"/>
  <c r="I191" i="12"/>
  <c r="L212" i="12"/>
  <c r="H138" i="12"/>
  <c r="G148" i="12"/>
  <c r="P170" i="12"/>
  <c r="L181" i="12"/>
  <c r="O181" i="12"/>
  <c r="H191" i="12"/>
  <c r="K212" i="12"/>
  <c r="N126" i="12"/>
  <c r="O170" i="12"/>
  <c r="K181" i="12"/>
  <c r="G191" i="12"/>
  <c r="J212" i="12"/>
  <c r="F138" i="12"/>
  <c r="J181" i="12"/>
  <c r="F191" i="12"/>
  <c r="I212" i="12"/>
  <c r="S116" i="12"/>
  <c r="E148" i="12"/>
  <c r="E160" i="12"/>
  <c r="I181" i="12"/>
  <c r="E202" i="12"/>
  <c r="H212" i="12"/>
  <c r="P160" i="12"/>
  <c r="L170" i="12"/>
  <c r="H181" i="12"/>
  <c r="G212" i="12"/>
  <c r="H126" i="12"/>
  <c r="F212" i="12"/>
  <c r="G126" i="12"/>
  <c r="R138" i="12"/>
  <c r="M148" i="12"/>
  <c r="N160" i="12"/>
  <c r="J170" i="12"/>
  <c r="N202" i="12"/>
  <c r="I170" i="12"/>
  <c r="E191" i="12"/>
  <c r="M202" i="12"/>
  <c r="H170" i="12"/>
  <c r="L202" i="12"/>
  <c r="M116" i="12"/>
  <c r="K160" i="12"/>
  <c r="G170" i="12"/>
  <c r="K202" i="12"/>
  <c r="N138" i="12"/>
  <c r="J160" i="12"/>
  <c r="F170" i="12"/>
  <c r="N191" i="12"/>
  <c r="J202" i="12"/>
  <c r="P212" i="12"/>
  <c r="F116" i="12"/>
  <c r="U113" i="11"/>
  <c r="B83" i="11"/>
  <c r="B82" i="11"/>
  <c r="N113" i="11"/>
  <c r="Q120" i="11"/>
  <c r="Q113" i="11"/>
  <c r="O113" i="11"/>
  <c r="C113" i="11"/>
  <c r="R120" i="11"/>
  <c r="I113" i="11"/>
  <c r="T113" i="11"/>
  <c r="J113" i="11"/>
  <c r="F113" i="11"/>
  <c r="I120" i="11"/>
  <c r="D113" i="11"/>
  <c r="G120" i="11"/>
  <c r="C120" i="11"/>
  <c r="D120" i="11"/>
  <c r="F120" i="11"/>
  <c r="G113" i="11"/>
  <c r="H120" i="11"/>
  <c r="P120" i="11"/>
  <c r="E113" i="11"/>
  <c r="B113" i="11"/>
  <c r="B120" i="11"/>
  <c r="M113" i="11"/>
  <c r="M120" i="11"/>
  <c r="H113" i="11"/>
  <c r="E120" i="11"/>
  <c r="S120" i="11"/>
  <c r="S113" i="11"/>
  <c r="P113" i="11"/>
  <c r="AZ58" i="12" l="1"/>
  <c r="AE51" i="12"/>
  <c r="AU50" i="12"/>
  <c r="X95" i="12"/>
  <c r="X59" i="12"/>
  <c r="BJ52" i="12"/>
  <c r="Z52" i="12"/>
  <c r="C212" i="12"/>
  <c r="X148" i="12"/>
  <c r="BA51" i="12"/>
  <c r="D202" i="12"/>
  <c r="Y51" i="12"/>
  <c r="Y148" i="12"/>
  <c r="AU57" i="12"/>
  <c r="Y212" i="12"/>
  <c r="B202" i="12"/>
  <c r="C191" i="12"/>
  <c r="AT50" i="12"/>
  <c r="BE59" i="12"/>
  <c r="AT59" i="12"/>
  <c r="W148" i="12"/>
  <c r="AT52" i="12"/>
  <c r="BK52" i="12"/>
  <c r="BA57" i="12"/>
  <c r="AE52" i="12"/>
  <c r="Y160" i="12"/>
  <c r="Y52" i="12"/>
  <c r="Y59" i="12"/>
  <c r="AE59" i="12"/>
  <c r="AE57" i="12"/>
  <c r="BE50" i="12"/>
  <c r="BE52" i="12"/>
  <c r="AZ57" i="12"/>
  <c r="AZ59" i="12"/>
  <c r="Z50" i="12"/>
  <c r="AY52" i="12"/>
  <c r="AU59" i="12"/>
  <c r="X50" i="12"/>
  <c r="X52" i="12"/>
  <c r="AY50" i="12"/>
  <c r="BG59" i="12"/>
  <c r="BG57" i="12"/>
  <c r="AC57" i="12"/>
  <c r="BK59" i="12"/>
  <c r="BK57" i="12"/>
  <c r="AY51" i="12"/>
  <c r="BL52" i="12"/>
  <c r="BL50" i="12"/>
  <c r="BA58" i="12"/>
  <c r="X51" i="12"/>
  <c r="AD59" i="12"/>
  <c r="Z59" i="12"/>
  <c r="AE58" i="12"/>
  <c r="AE50" i="12"/>
  <c r="BA52" i="12"/>
  <c r="D191" i="12"/>
  <c r="AV58" i="12"/>
  <c r="AD51" i="12"/>
  <c r="AV59" i="12"/>
  <c r="AD52" i="12"/>
  <c r="Y58" i="12"/>
  <c r="BA59" i="12"/>
  <c r="AV52" i="12"/>
  <c r="X58" i="12"/>
  <c r="AY58" i="12"/>
  <c r="AT57" i="12"/>
  <c r="G138" i="12"/>
  <c r="Z148" i="12"/>
  <c r="AG126" i="12"/>
  <c r="E126" i="12"/>
  <c r="AN126" i="12"/>
  <c r="S148" i="12"/>
  <c r="Q116" i="12"/>
  <c r="AH126" i="12"/>
  <c r="AM138" i="12"/>
  <c r="AG138" i="12"/>
  <c r="AB116" i="12"/>
  <c r="AC116" i="12"/>
  <c r="AD126" i="12"/>
  <c r="AL105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D3D122-C994-49FA-9D59-6FEF4CC9924B}" keepAlive="1" name="Query - grouped_data_100_wear" description="Connection to the 'grouped_data_100_wear' query in the workbook." type="5" refreshedVersion="8" background="1" saveData="1">
    <dbPr connection="Provider=Microsoft.Mashup.OleDb.1;Data Source=$Workbook$;Location=grouped_data_100_wear;Extended Properties=&quot;&quot;" command="SELECT * FROM [grouped_data_100_wear]"/>
  </connection>
</connections>
</file>

<file path=xl/sharedStrings.xml><?xml version="1.0" encoding="utf-8"?>
<sst xmlns="http://schemas.openxmlformats.org/spreadsheetml/2006/main" count="9269" uniqueCount="89">
  <si>
    <t>Attack</t>
  </si>
  <si>
    <t>WEAR</t>
  </si>
  <si>
    <t>EBI</t>
  </si>
  <si>
    <t>LnAcc</t>
  </si>
  <si>
    <t>LeAcc</t>
  </si>
  <si>
    <t>Wetlab</t>
  </si>
  <si>
    <t>LLG</t>
  </si>
  <si>
    <t>LLG*</t>
  </si>
  <si>
    <t>iLRG</t>
  </si>
  <si>
    <t>LLBG</t>
  </si>
  <si>
    <t>Trained</t>
  </si>
  <si>
    <t>TinyHAR</t>
  </si>
  <si>
    <t>Sequential</t>
  </si>
  <si>
    <t>Balanced</t>
  </si>
  <si>
    <t>Untrained</t>
  </si>
  <si>
    <t>0.1 + 1.5</t>
  </si>
  <si>
    <t>0.1 + 1.0</t>
  </si>
  <si>
    <t>0.1 + 0.5</t>
  </si>
  <si>
    <t>0.1 + 0.1</t>
  </si>
  <si>
    <t>DeepConvLSTM</t>
  </si>
  <si>
    <t>Shuffle</t>
  </si>
  <si>
    <t>ClassAvgAcc</t>
  </si>
  <si>
    <t>Performance Degradation:</t>
  </si>
  <si>
    <t>Weighted</t>
  </si>
  <si>
    <t>Unweighted</t>
  </si>
  <si>
    <t>NO NOISE</t>
  </si>
  <si>
    <t>WITH NOISE</t>
  </si>
  <si>
    <t>0.0 + 1.5</t>
  </si>
  <si>
    <t>0.0 + 1.0</t>
  </si>
  <si>
    <t>0.0 + 0.5</t>
  </si>
  <si>
    <t>0.0 + 0.1</t>
  </si>
  <si>
    <t>100 Data Points; 5 Steps</t>
  </si>
  <si>
    <t>Single-Step</t>
  </si>
  <si>
    <t>Multi-Step</t>
  </si>
  <si>
    <t>100 Data Points; 2 Steps</t>
  </si>
  <si>
    <t>500 Data Points; 5 Steps</t>
  </si>
  <si>
    <t>Weighted_Noise_0.1</t>
  </si>
  <si>
    <t>Unweighted_Clip_0.1</t>
  </si>
  <si>
    <t>Weighted_Clip_0.1_Noise_0.1</t>
  </si>
  <si>
    <t>Unweighted_Clip_0.1_Noise_0.1</t>
  </si>
  <si>
    <t>Unweighted_Noise_0.1</t>
  </si>
  <si>
    <t>100; 5 updates</t>
  </si>
  <si>
    <t>100; 2 updates</t>
  </si>
  <si>
    <t>500; 5 updates</t>
  </si>
  <si>
    <t>Bias</t>
  </si>
  <si>
    <t>Weight</t>
  </si>
  <si>
    <t xml:space="preserve">Wetlab </t>
  </si>
  <si>
    <t>Weighted_Clipping_0.1</t>
  </si>
  <si>
    <t>Bias vs. Weight Attack tendencies</t>
  </si>
  <si>
    <t>With Noise</t>
  </si>
  <si>
    <t>0.1 + 0.0</t>
  </si>
  <si>
    <t>ClassAcc</t>
  </si>
  <si>
    <t>Average across architectures</t>
  </si>
  <si>
    <t>Average across architectures &amp; datasets</t>
  </si>
  <si>
    <t>AVG</t>
  </si>
  <si>
    <t>STANDARD DEVIATIONS ACROSS SUBJECTS - DeepConvLSTM</t>
  </si>
  <si>
    <t>STANDARD DEVIATIONS ACROSS SUBJECTS - TinyHAR</t>
  </si>
  <si>
    <t>STANDARD DEVIATION ACROSS SUBJECTS - WITH NOISE</t>
  </si>
  <si>
    <t>STANDARD DEVIATION ACROSS SUBJECTS - NO NOISE</t>
  </si>
  <si>
    <t>Clipping + Noise (Averaged per architecture)</t>
  </si>
  <si>
    <t>Single-Step vs Multi-Step (averaged across all attacks)</t>
  </si>
  <si>
    <t>Prediction Performance Degradation with Gaussian Noise, Clipping and Both (LOSO results, reported for unweighted and weighted CE-loss)</t>
  </si>
  <si>
    <t>Only Clipping (Averaged per architecture)</t>
  </si>
  <si>
    <t>AVERAGE ACROSS ARCHITECTURES - BALANCED</t>
  </si>
  <si>
    <t>AVERAGE ACROSS ARCHITECTURES - SEQUENTIAL</t>
  </si>
  <si>
    <t>AVERAGE ACROSS ARCHITECTURES - SHUFFLE</t>
  </si>
  <si>
    <t>Per Dataset Results (with SD; averaged per architecture)</t>
  </si>
  <si>
    <t>SD - Shuffle</t>
  </si>
  <si>
    <t>SD - Sequential</t>
  </si>
  <si>
    <t>SD - Balanced</t>
  </si>
  <si>
    <t>Average SD across architectures</t>
  </si>
  <si>
    <t>Overview Table</t>
  </si>
  <si>
    <t>Overview SD Table</t>
  </si>
  <si>
    <t>Avg.</t>
  </si>
  <si>
    <t>TinyHAR and DeepConvLSTM Differences (IF GREEN = DeepConv higher; IF RED = TinyHAR higher)</t>
  </si>
  <si>
    <t>Standard Deviation across Clients</t>
  </si>
  <si>
    <t>SD-Differences with single-step experiments (IF GREEN = multi-step higher; IF RED = single-step higher)</t>
  </si>
  <si>
    <t>Differences with single-step experiments (IF GREEN = multi-step higher; IF RED = single-step higher)</t>
  </si>
  <si>
    <t>Impact of Different Sampling Strategies (single-step update with no LDP-distortion)</t>
  </si>
  <si>
    <t>100 Data Points; 1 Step (Single-step Experiments)</t>
  </si>
  <si>
    <t>Impact of FedAvg Multi-Step Updates (Single-Step vs. Multi-Step Experiments)</t>
  </si>
  <si>
    <t>Impact of LDP Measures on Single-Step Experiments (No LDP vs. Gaussian vs. Clipping vs. Clipping + Gaussian)</t>
  </si>
  <si>
    <t>TinyHAR and DeepConvLSTM Differences (IF GREEN = DeepConvLSTM higher; IF RED = TinyHAR higher)</t>
  </si>
  <si>
    <t>SD</t>
  </si>
  <si>
    <t>Average SD across architectures &amp; datasets</t>
  </si>
  <si>
    <t>AVG.</t>
  </si>
  <si>
    <t>AVERAGE SD ACROSS ARCHITECTURES - SHUFFLE</t>
  </si>
  <si>
    <t>AVERAGE SD ACROSS ARCHITECTURES - SEQUENTIAL</t>
  </si>
  <si>
    <t>AVERAGE SD ACROSS ARCHITECTURES - BALANCED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</si>
</sst>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10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10" fontId="0" fillId="0" borderId="0" xfId="0" applyNumberFormat="1"/>
    <xf numFmtId="0" fontId="5" fillId="0" borderId="0" xfId="0" applyFont="1"/>
    <xf numFmtId="0" fontId="6" fillId="0" borderId="0" xfId="0" applyFont="1"/>
    <xf numFmtId="10" fontId="2" fillId="0" borderId="0" xfId="1" applyNumberFormat="1" applyFont="1"/>
    <xf numFmtId="10" fontId="2" fillId="0" borderId="0" xfId="1" applyNumberFormat="1" applyFont="1" applyAlignment="1"/>
    <xf numFmtId="10" fontId="1" fillId="0" borderId="0" xfId="1" applyNumberFormat="1" applyFont="1"/>
    <xf numFmtId="0" fontId="0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7" fillId="0" borderId="0" xfId="0" applyFont="1"/>
    <xf numFmtId="10" fontId="2" fillId="0" borderId="0" xfId="0" applyNumberFormat="1" applyFont="1"/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1" applyNumberFormat="1" applyFont="1" applyAlignment="1">
      <alignment horizontal="left"/>
    </xf>
    <xf numFmtId="10" fontId="2" fillId="0" borderId="0" xfId="1" applyNumberFormat="1" applyFont="1" applyAlignment="1">
      <alignment horizontal="left"/>
    </xf>
    <xf numFmtId="10" fontId="2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10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/>
    <xf numFmtId="0" fontId="8" fillId="0" borderId="0" xfId="0" applyFont="1"/>
    <xf numFmtId="10" fontId="10" fillId="0" borderId="0" xfId="1" applyNumberFormat="1" applyFont="1"/>
    <xf numFmtId="0" fontId="10" fillId="0" borderId="0" xfId="0" applyFont="1"/>
    <xf numFmtId="10" fontId="0" fillId="0" borderId="0" xfId="0" applyNumberForma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/>
    <xf numFmtId="1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0" fontId="2" fillId="0" borderId="0" xfId="1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41100"/>
      <color rgb="FFFF2600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WEAR Shuffle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Overview!$B$28:$B$29</c:f>
              <c:strCache>
                <c:ptCount val="2"/>
                <c:pt idx="0">
                  <c:v>Untrained</c:v>
                </c:pt>
                <c:pt idx="1">
                  <c:v>WEAR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Overview!$N$31:$N$35</c:f>
                <c:numCache>
                  <c:formatCode>General</c:formatCode>
                  <c:ptCount val="5"/>
                  <c:pt idx="0">
                    <c:v>2.6049999999999997E-2</c:v>
                  </c:pt>
                  <c:pt idx="1">
                    <c:v>2.6450000000000001E-2</c:v>
                  </c:pt>
                  <c:pt idx="2">
                    <c:v>9.9399999999999988E-2</c:v>
                  </c:pt>
                  <c:pt idx="3">
                    <c:v>6.2500000000000003E-3</c:v>
                  </c:pt>
                  <c:pt idx="4">
                    <c:v>8.77E-2</c:v>
                  </c:pt>
                </c:numCache>
              </c:numRef>
            </c:plus>
            <c:minus>
              <c:numRef>
                <c:f>Overview!$N$31:$N$35</c:f>
                <c:numCache>
                  <c:formatCode>General</c:formatCode>
                  <c:ptCount val="5"/>
                  <c:pt idx="0">
                    <c:v>2.6049999999999997E-2</c:v>
                  </c:pt>
                  <c:pt idx="1">
                    <c:v>2.6450000000000001E-2</c:v>
                  </c:pt>
                  <c:pt idx="2">
                    <c:v>9.9399999999999988E-2</c:v>
                  </c:pt>
                  <c:pt idx="3">
                    <c:v>6.2500000000000003E-3</c:v>
                  </c:pt>
                  <c:pt idx="4">
                    <c:v>8.77E-2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Overview!$A$31:$A$35</c:f>
              <c:strCache>
                <c:ptCount val="5"/>
                <c:pt idx="0">
                  <c:v>LLG</c:v>
                </c:pt>
                <c:pt idx="1">
                  <c:v>LLG*</c:v>
                </c:pt>
                <c:pt idx="2">
                  <c:v>EBI</c:v>
                </c:pt>
                <c:pt idx="3">
                  <c:v>iLRG</c:v>
                </c:pt>
                <c:pt idx="4">
                  <c:v>LLBG</c:v>
                </c:pt>
              </c:strCache>
            </c:strRef>
          </c:cat>
          <c:val>
            <c:numRef>
              <c:f>Overview!$C$31:$C$35</c:f>
              <c:numCache>
                <c:formatCode>0.00%</c:formatCode>
                <c:ptCount val="5"/>
                <c:pt idx="0">
                  <c:v>0.21863102413737201</c:v>
                </c:pt>
                <c:pt idx="1">
                  <c:v>0.21715440070360351</c:v>
                </c:pt>
                <c:pt idx="2">
                  <c:v>0.50001309255963244</c:v>
                </c:pt>
                <c:pt idx="3">
                  <c:v>0.96585598504652204</c:v>
                </c:pt>
                <c:pt idx="4">
                  <c:v>0.52543809519530593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A-4341-994A-448F8D7BD339}"/>
            </c:ext>
          </c:extLst>
        </c:ser>
        <c:ser>
          <c:idx val="3"/>
          <c:order val="1"/>
          <c:tx>
            <c:v>Trained WEAR Shuffle LnAcc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Overview!$N$40:$N$44</c:f>
                <c:numCache>
                  <c:formatCode>General</c:formatCode>
                  <c:ptCount val="5"/>
                  <c:pt idx="0">
                    <c:v>2.3799999999999998E-2</c:v>
                  </c:pt>
                  <c:pt idx="1">
                    <c:v>2.52E-2</c:v>
                  </c:pt>
                  <c:pt idx="2">
                    <c:v>2.0500000000000001E-2</c:v>
                  </c:pt>
                  <c:pt idx="3">
                    <c:v>4.8250000000000001E-2</c:v>
                  </c:pt>
                  <c:pt idx="4">
                    <c:v>1.7049999999999999E-2</c:v>
                  </c:pt>
                </c:numCache>
              </c:numRef>
            </c:plus>
            <c:minus>
              <c:numRef>
                <c:f>Overview!$N$40:$N$44</c:f>
                <c:numCache>
                  <c:formatCode>General</c:formatCode>
                  <c:ptCount val="5"/>
                  <c:pt idx="0">
                    <c:v>2.3799999999999998E-2</c:v>
                  </c:pt>
                  <c:pt idx="1">
                    <c:v>2.52E-2</c:v>
                  </c:pt>
                  <c:pt idx="2">
                    <c:v>2.0500000000000001E-2</c:v>
                  </c:pt>
                  <c:pt idx="3">
                    <c:v>4.8250000000000001E-2</c:v>
                  </c:pt>
                  <c:pt idx="4">
                    <c:v>1.7049999999999999E-2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Overview!$C$40:$C$44</c:f>
              <c:numCache>
                <c:formatCode>0.00%</c:formatCode>
                <c:ptCount val="5"/>
                <c:pt idx="0">
                  <c:v>0.24358552377199899</c:v>
                </c:pt>
                <c:pt idx="1">
                  <c:v>0.23938677250317097</c:v>
                </c:pt>
                <c:pt idx="2">
                  <c:v>0.61246458018911842</c:v>
                </c:pt>
                <c:pt idx="3">
                  <c:v>0.5385779867157815</c:v>
                </c:pt>
                <c:pt idx="4">
                  <c:v>0.61639604606322207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A-4341-994A-448F8D7BD339}"/>
            </c:ext>
          </c:extLst>
        </c:ser>
        <c:ser>
          <c:idx val="1"/>
          <c:order val="2"/>
          <c:tx>
            <c:strRef>
              <c:f>Overview!$C$28:$C$30</c:f>
              <c:strCache>
                <c:ptCount val="3"/>
                <c:pt idx="0">
                  <c:v>Untrained</c:v>
                </c:pt>
                <c:pt idx="1">
                  <c:v>WEAR</c:v>
                </c:pt>
                <c:pt idx="2">
                  <c:v>LnAcc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Overview!$O$31:$O$35</c:f>
                <c:numCache>
                  <c:formatCode>General</c:formatCode>
                  <c:ptCount val="5"/>
                  <c:pt idx="0">
                    <c:v>5.9549999999999999E-2</c:v>
                  </c:pt>
                  <c:pt idx="1">
                    <c:v>5.8999999999999997E-2</c:v>
                  </c:pt>
                  <c:pt idx="2">
                    <c:v>3.56E-2</c:v>
                  </c:pt>
                  <c:pt idx="3">
                    <c:v>5.2500000000000003E-3</c:v>
                  </c:pt>
                  <c:pt idx="4">
                    <c:v>3.6699999999999997E-2</c:v>
                  </c:pt>
                </c:numCache>
              </c:numRef>
            </c:plus>
            <c:minus>
              <c:numRef>
                <c:f>Overview!$O$31:$O$35</c:f>
                <c:numCache>
                  <c:formatCode>General</c:formatCode>
                  <c:ptCount val="5"/>
                  <c:pt idx="0">
                    <c:v>5.9549999999999999E-2</c:v>
                  </c:pt>
                  <c:pt idx="1">
                    <c:v>5.8999999999999997E-2</c:v>
                  </c:pt>
                  <c:pt idx="2">
                    <c:v>3.56E-2</c:v>
                  </c:pt>
                  <c:pt idx="3">
                    <c:v>5.2500000000000003E-3</c:v>
                  </c:pt>
                  <c:pt idx="4">
                    <c:v>3.6699999999999997E-2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Overview!$A$31:$A$35</c:f>
              <c:strCache>
                <c:ptCount val="5"/>
                <c:pt idx="0">
                  <c:v>LLG</c:v>
                </c:pt>
                <c:pt idx="1">
                  <c:v>LLG*</c:v>
                </c:pt>
                <c:pt idx="2">
                  <c:v>EBI</c:v>
                </c:pt>
                <c:pt idx="3">
                  <c:v>iLRG</c:v>
                </c:pt>
                <c:pt idx="4">
                  <c:v>LLBG</c:v>
                </c:pt>
              </c:strCache>
            </c:strRef>
          </c:cat>
          <c:val>
            <c:numRef>
              <c:f>Overview!$D$31:$D$35</c:f>
              <c:numCache>
                <c:formatCode>0.00%</c:formatCode>
                <c:ptCount val="5"/>
                <c:pt idx="0">
                  <c:v>0.4904704460098</c:v>
                </c:pt>
                <c:pt idx="1">
                  <c:v>0.49120826455326999</c:v>
                </c:pt>
                <c:pt idx="2">
                  <c:v>0.22153325392774351</c:v>
                </c:pt>
                <c:pt idx="3">
                  <c:v>0.97184190945876348</c:v>
                </c:pt>
                <c:pt idx="4">
                  <c:v>0.26004017802627749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FA-4341-994A-448F8D7BD339}"/>
            </c:ext>
          </c:extLst>
        </c:ser>
        <c:ser>
          <c:idx val="4"/>
          <c:order val="3"/>
          <c:tx>
            <c:v>Trained WEAR Shuffle LeAcc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Overview!$O$40:$O$44</c:f>
                <c:numCache>
                  <c:formatCode>General</c:formatCode>
                  <c:ptCount val="5"/>
                  <c:pt idx="0">
                    <c:v>3.2750000000000001E-2</c:v>
                  </c:pt>
                  <c:pt idx="1">
                    <c:v>3.1849999999999996E-2</c:v>
                  </c:pt>
                  <c:pt idx="2">
                    <c:v>4.0249999999999994E-2</c:v>
                  </c:pt>
                  <c:pt idx="3">
                    <c:v>3.65E-3</c:v>
                  </c:pt>
                  <c:pt idx="4">
                    <c:v>3.3700000000000001E-2</c:v>
                  </c:pt>
                </c:numCache>
              </c:numRef>
            </c:plus>
            <c:minus>
              <c:numRef>
                <c:f>Overview!$O$40:$O$44</c:f>
                <c:numCache>
                  <c:formatCode>General</c:formatCode>
                  <c:ptCount val="5"/>
                  <c:pt idx="0">
                    <c:v>3.2750000000000001E-2</c:v>
                  </c:pt>
                  <c:pt idx="1">
                    <c:v>3.1849999999999996E-2</c:v>
                  </c:pt>
                  <c:pt idx="2">
                    <c:v>4.0249999999999994E-2</c:v>
                  </c:pt>
                  <c:pt idx="3">
                    <c:v>3.65E-3</c:v>
                  </c:pt>
                  <c:pt idx="4">
                    <c:v>3.3700000000000001E-2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Overview!$D$40:$D$44</c:f>
              <c:numCache>
                <c:formatCode>0.00%</c:formatCode>
                <c:ptCount val="5"/>
                <c:pt idx="0">
                  <c:v>0.4941260412759455</c:v>
                </c:pt>
                <c:pt idx="1">
                  <c:v>0.49189435825660599</c:v>
                </c:pt>
                <c:pt idx="2">
                  <c:v>0.70441993443366502</c:v>
                </c:pt>
                <c:pt idx="3">
                  <c:v>0.73506574712707096</c:v>
                </c:pt>
                <c:pt idx="4">
                  <c:v>0.706973034579222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FA-4341-994A-448F8D7BD339}"/>
            </c:ext>
          </c:extLst>
        </c:ser>
        <c:ser>
          <c:idx val="2"/>
          <c:order val="4"/>
          <c:tx>
            <c:strRef>
              <c:f>Overview!$D$28:$D$30</c:f>
              <c:strCache>
                <c:ptCount val="3"/>
                <c:pt idx="0">
                  <c:v>Untrained</c:v>
                </c:pt>
                <c:pt idx="1">
                  <c:v>WEAR</c:v>
                </c:pt>
                <c:pt idx="2">
                  <c:v>LeAcc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Overview!$M$31:$M$35</c:f>
                <c:numCache>
                  <c:formatCode>General</c:formatCode>
                  <c:ptCount val="5"/>
                  <c:pt idx="0">
                    <c:v>3.7949999999999998E-2</c:v>
                  </c:pt>
                  <c:pt idx="1">
                    <c:v>3.5349999999999999E-2</c:v>
                  </c:pt>
                  <c:pt idx="2">
                    <c:v>7.9399999999999998E-2</c:v>
                  </c:pt>
                  <c:pt idx="3">
                    <c:v>5.7499999999999999E-3</c:v>
                  </c:pt>
                  <c:pt idx="4">
                    <c:v>6.1550000000000001E-2</c:v>
                  </c:pt>
                </c:numCache>
              </c:numRef>
            </c:plus>
            <c:minus>
              <c:numRef>
                <c:f>Overview!$M$31:$M$35</c:f>
                <c:numCache>
                  <c:formatCode>General</c:formatCode>
                  <c:ptCount val="5"/>
                  <c:pt idx="0">
                    <c:v>3.7949999999999998E-2</c:v>
                  </c:pt>
                  <c:pt idx="1">
                    <c:v>3.5349999999999999E-2</c:v>
                  </c:pt>
                  <c:pt idx="2">
                    <c:v>7.9399999999999998E-2</c:v>
                  </c:pt>
                  <c:pt idx="3">
                    <c:v>5.7499999999999999E-3</c:v>
                  </c:pt>
                  <c:pt idx="4">
                    <c:v>6.1550000000000001E-2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Overview!$A$31:$A$35</c:f>
              <c:strCache>
                <c:ptCount val="5"/>
                <c:pt idx="0">
                  <c:v>LLG</c:v>
                </c:pt>
                <c:pt idx="1">
                  <c:v>LLG*</c:v>
                </c:pt>
                <c:pt idx="2">
                  <c:v>EBI</c:v>
                </c:pt>
                <c:pt idx="3">
                  <c:v>iLRG</c:v>
                </c:pt>
                <c:pt idx="4">
                  <c:v>LLBG</c:v>
                </c:pt>
              </c:strCache>
            </c:strRef>
          </c:cat>
          <c:val>
            <c:numRef>
              <c:f>Overview!$B$31:$B$35</c:f>
              <c:numCache>
                <c:formatCode>0.00%</c:formatCode>
                <c:ptCount val="5"/>
                <c:pt idx="0">
                  <c:v>0.1905</c:v>
                </c:pt>
                <c:pt idx="1">
                  <c:v>0.19120000000000001</c:v>
                </c:pt>
                <c:pt idx="2">
                  <c:v>0.22215000000000001</c:v>
                </c:pt>
                <c:pt idx="3">
                  <c:v>0.97099999999999997</c:v>
                </c:pt>
                <c:pt idx="4">
                  <c:v>0.26195000000000002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FA-4341-994A-448F8D7BD339}"/>
            </c:ext>
          </c:extLst>
        </c:ser>
        <c:ser>
          <c:idx val="5"/>
          <c:order val="5"/>
          <c:tx>
            <c:v>Trained WEAR Shuffle ClassAvgAcc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Overview!$M$40:$M$44</c:f>
                <c:numCache>
                  <c:formatCode>General</c:formatCode>
                  <c:ptCount val="5"/>
                  <c:pt idx="0">
                    <c:v>5.7649999999999993E-2</c:v>
                  </c:pt>
                  <c:pt idx="1">
                    <c:v>5.5599999999999997E-2</c:v>
                  </c:pt>
                  <c:pt idx="2">
                    <c:v>4.9849999999999998E-2</c:v>
                  </c:pt>
                  <c:pt idx="3">
                    <c:v>3.5299999999999998E-2</c:v>
                  </c:pt>
                  <c:pt idx="4">
                    <c:v>3.5449999999999995E-2</c:v>
                  </c:pt>
                </c:numCache>
              </c:numRef>
            </c:plus>
            <c:minus>
              <c:numRef>
                <c:f>Overview!$M$40:$M$44</c:f>
                <c:numCache>
                  <c:formatCode>General</c:formatCode>
                  <c:ptCount val="5"/>
                  <c:pt idx="0">
                    <c:v>5.7649999999999993E-2</c:v>
                  </c:pt>
                  <c:pt idx="1">
                    <c:v>5.5599999999999997E-2</c:v>
                  </c:pt>
                  <c:pt idx="2">
                    <c:v>4.9849999999999998E-2</c:v>
                  </c:pt>
                  <c:pt idx="3">
                    <c:v>3.5299999999999998E-2</c:v>
                  </c:pt>
                  <c:pt idx="4">
                    <c:v>3.5449999999999995E-2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Overview!$B$40:$B$44</c:f>
              <c:numCache>
                <c:formatCode>0.00%</c:formatCode>
                <c:ptCount val="5"/>
                <c:pt idx="0">
                  <c:v>0.19214999999999999</c:v>
                </c:pt>
                <c:pt idx="1">
                  <c:v>0.19040000000000001</c:v>
                </c:pt>
                <c:pt idx="2">
                  <c:v>0.71375</c:v>
                </c:pt>
                <c:pt idx="3">
                  <c:v>0.70100000000000007</c:v>
                </c:pt>
                <c:pt idx="4">
                  <c:v>0.72150000000000003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FA-4341-994A-448F8D7BD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918079"/>
        <c:axId val="820912319"/>
      </c:barChart>
      <c:catAx>
        <c:axId val="82091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12319"/>
        <c:crosses val="autoZero"/>
        <c:auto val="1"/>
        <c:lblAlgn val="ctr"/>
        <c:lblOffset val="100"/>
        <c:noMultiLvlLbl val="0"/>
      </c:catAx>
      <c:valAx>
        <c:axId val="82091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1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Wetlab Shuffle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Overview!$B$28:$B$29</c:f>
              <c:strCache>
                <c:ptCount val="2"/>
                <c:pt idx="0">
                  <c:v>Untrained</c:v>
                </c:pt>
                <c:pt idx="1">
                  <c:v>WEAR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Overview!$S$31:$S$35</c:f>
                <c:numCache>
                  <c:formatCode>General</c:formatCode>
                  <c:ptCount val="5"/>
                  <c:pt idx="0">
                    <c:v>2.6000000000000002E-2</c:v>
                  </c:pt>
                  <c:pt idx="1">
                    <c:v>1.7649999999999999E-2</c:v>
                  </c:pt>
                  <c:pt idx="2">
                    <c:v>7.6300000000000007E-2</c:v>
                  </c:pt>
                  <c:pt idx="3">
                    <c:v>3.4450000000000001E-2</c:v>
                  </c:pt>
                  <c:pt idx="4">
                    <c:v>7.1800000000000003E-2</c:v>
                  </c:pt>
                </c:numCache>
              </c:numRef>
            </c:plus>
            <c:minus>
              <c:numRef>
                <c:f>Overview!$S$31:$S$35</c:f>
                <c:numCache>
                  <c:formatCode>General</c:formatCode>
                  <c:ptCount val="5"/>
                  <c:pt idx="0">
                    <c:v>2.6000000000000002E-2</c:v>
                  </c:pt>
                  <c:pt idx="1">
                    <c:v>1.7649999999999999E-2</c:v>
                  </c:pt>
                  <c:pt idx="2">
                    <c:v>7.6300000000000007E-2</c:v>
                  </c:pt>
                  <c:pt idx="3">
                    <c:v>3.4450000000000001E-2</c:v>
                  </c:pt>
                  <c:pt idx="4">
                    <c:v>7.1800000000000003E-2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Overview!$A$31:$A$35</c:f>
              <c:strCache>
                <c:ptCount val="5"/>
                <c:pt idx="0">
                  <c:v>LLG</c:v>
                </c:pt>
                <c:pt idx="1">
                  <c:v>LLG*</c:v>
                </c:pt>
                <c:pt idx="2">
                  <c:v>EBI</c:v>
                </c:pt>
                <c:pt idx="3">
                  <c:v>iLRG</c:v>
                </c:pt>
                <c:pt idx="4">
                  <c:v>LLBG</c:v>
                </c:pt>
              </c:strCache>
            </c:strRef>
          </c:cat>
          <c:val>
            <c:numRef>
              <c:f>Overview!$H$31:$H$35</c:f>
              <c:numCache>
                <c:formatCode>0.00%</c:formatCode>
                <c:ptCount val="5"/>
                <c:pt idx="0">
                  <c:v>0.39386120559005666</c:v>
                </c:pt>
                <c:pt idx="1">
                  <c:v>0.39330473525711473</c:v>
                </c:pt>
                <c:pt idx="2">
                  <c:v>0.74457444490711899</c:v>
                </c:pt>
                <c:pt idx="3">
                  <c:v>0.958349733373419</c:v>
                </c:pt>
                <c:pt idx="4">
                  <c:v>0.78134884091898105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A-C548-BE2D-BBCD0DAF889F}"/>
            </c:ext>
          </c:extLst>
        </c:ser>
        <c:ser>
          <c:idx val="3"/>
          <c:order val="1"/>
          <c:tx>
            <c:v>Trained WEAR Shuffle LnAcc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Overview!$S$40:$S$44</c:f>
                <c:numCache>
                  <c:formatCode>General</c:formatCode>
                  <c:ptCount val="5"/>
                  <c:pt idx="0">
                    <c:v>8.3250000000000005E-2</c:v>
                  </c:pt>
                  <c:pt idx="1">
                    <c:v>8.0649999999999999E-2</c:v>
                  </c:pt>
                  <c:pt idx="2">
                    <c:v>9.0299999999999991E-2</c:v>
                  </c:pt>
                  <c:pt idx="3">
                    <c:v>8.1449999999999995E-2</c:v>
                  </c:pt>
                  <c:pt idx="4">
                    <c:v>8.3299999999999999E-2</c:v>
                  </c:pt>
                </c:numCache>
              </c:numRef>
            </c:plus>
            <c:minus>
              <c:numRef>
                <c:f>Overview!$S$40:$S$44</c:f>
                <c:numCache>
                  <c:formatCode>General</c:formatCode>
                  <c:ptCount val="5"/>
                  <c:pt idx="0">
                    <c:v>8.3250000000000005E-2</c:v>
                  </c:pt>
                  <c:pt idx="1">
                    <c:v>8.0649999999999999E-2</c:v>
                  </c:pt>
                  <c:pt idx="2">
                    <c:v>9.0299999999999991E-2</c:v>
                  </c:pt>
                  <c:pt idx="3">
                    <c:v>8.1449999999999995E-2</c:v>
                  </c:pt>
                  <c:pt idx="4">
                    <c:v>8.3299999999999999E-2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Overview!$H$40:$H$44</c:f>
              <c:numCache>
                <c:formatCode>0.00%</c:formatCode>
                <c:ptCount val="5"/>
                <c:pt idx="0">
                  <c:v>0.38044342669735198</c:v>
                </c:pt>
                <c:pt idx="1">
                  <c:v>0.37788822159205848</c:v>
                </c:pt>
                <c:pt idx="2">
                  <c:v>0.83180577354991292</c:v>
                </c:pt>
                <c:pt idx="3">
                  <c:v>0.80025246981703946</c:v>
                </c:pt>
                <c:pt idx="4">
                  <c:v>0.85033977214220502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6A-C548-BE2D-BBCD0DAF889F}"/>
            </c:ext>
          </c:extLst>
        </c:ser>
        <c:ser>
          <c:idx val="1"/>
          <c:order val="2"/>
          <c:tx>
            <c:strRef>
              <c:f>Overview!$C$28:$C$30</c:f>
              <c:strCache>
                <c:ptCount val="3"/>
                <c:pt idx="0">
                  <c:v>Untrained</c:v>
                </c:pt>
                <c:pt idx="1">
                  <c:v>WEAR</c:v>
                </c:pt>
                <c:pt idx="2">
                  <c:v>LnAcc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Overview!$T$31:$T$35</c:f>
                <c:numCache>
                  <c:formatCode>General</c:formatCode>
                  <c:ptCount val="5"/>
                  <c:pt idx="0">
                    <c:v>9.5350000000000004E-2</c:v>
                  </c:pt>
                  <c:pt idx="1">
                    <c:v>8.8999999999999996E-2</c:v>
                  </c:pt>
                  <c:pt idx="2">
                    <c:v>7.644999999999999E-2</c:v>
                  </c:pt>
                  <c:pt idx="3">
                    <c:v>2.76E-2</c:v>
                  </c:pt>
                  <c:pt idx="4">
                    <c:v>7.6600000000000001E-2</c:v>
                  </c:pt>
                </c:numCache>
              </c:numRef>
            </c:plus>
            <c:minus>
              <c:numRef>
                <c:f>Overview!$T$31:$T$35</c:f>
                <c:numCache>
                  <c:formatCode>General</c:formatCode>
                  <c:ptCount val="5"/>
                  <c:pt idx="0">
                    <c:v>9.5350000000000004E-2</c:v>
                  </c:pt>
                  <c:pt idx="1">
                    <c:v>8.8999999999999996E-2</c:v>
                  </c:pt>
                  <c:pt idx="2">
                    <c:v>7.644999999999999E-2</c:v>
                  </c:pt>
                  <c:pt idx="3">
                    <c:v>2.76E-2</c:v>
                  </c:pt>
                  <c:pt idx="4">
                    <c:v>7.6600000000000001E-2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Overview!$A$31:$A$35</c:f>
              <c:strCache>
                <c:ptCount val="5"/>
                <c:pt idx="0">
                  <c:v>LLG</c:v>
                </c:pt>
                <c:pt idx="1">
                  <c:v>LLG*</c:v>
                </c:pt>
                <c:pt idx="2">
                  <c:v>EBI</c:v>
                </c:pt>
                <c:pt idx="3">
                  <c:v>iLRG</c:v>
                </c:pt>
                <c:pt idx="4">
                  <c:v>LLBG</c:v>
                </c:pt>
              </c:strCache>
            </c:strRef>
          </c:cat>
          <c:val>
            <c:numRef>
              <c:f>Overview!$I$31:$I$35</c:f>
              <c:numCache>
                <c:formatCode>0.00%</c:formatCode>
                <c:ptCount val="5"/>
                <c:pt idx="0">
                  <c:v>0.45994167942477104</c:v>
                </c:pt>
                <c:pt idx="1">
                  <c:v>0.46323437500019499</c:v>
                </c:pt>
                <c:pt idx="2">
                  <c:v>0.19530289627669151</c:v>
                </c:pt>
                <c:pt idx="3">
                  <c:v>0.87636808958767509</c:v>
                </c:pt>
                <c:pt idx="4">
                  <c:v>0.32661086815121954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6A-C548-BE2D-BBCD0DAF889F}"/>
            </c:ext>
          </c:extLst>
        </c:ser>
        <c:ser>
          <c:idx val="4"/>
          <c:order val="3"/>
          <c:tx>
            <c:v>Trained WEAR Shuffle LeAcc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Overview!$T$40:$T$44</c:f>
                <c:numCache>
                  <c:formatCode>General</c:formatCode>
                  <c:ptCount val="5"/>
                  <c:pt idx="0">
                    <c:v>0.31835000000000002</c:v>
                  </c:pt>
                  <c:pt idx="1">
                    <c:v>0.31879999999999997</c:v>
                  </c:pt>
                  <c:pt idx="2">
                    <c:v>4.3650000000000001E-2</c:v>
                  </c:pt>
                  <c:pt idx="3">
                    <c:v>4.6100000000000002E-2</c:v>
                  </c:pt>
                  <c:pt idx="4">
                    <c:v>3.415E-2</c:v>
                  </c:pt>
                </c:numCache>
              </c:numRef>
            </c:plus>
            <c:minus>
              <c:numRef>
                <c:f>Overview!$T$40:$T$44</c:f>
                <c:numCache>
                  <c:formatCode>General</c:formatCode>
                  <c:ptCount val="5"/>
                  <c:pt idx="0">
                    <c:v>0.31835000000000002</c:v>
                  </c:pt>
                  <c:pt idx="1">
                    <c:v>0.31879999999999997</c:v>
                  </c:pt>
                  <c:pt idx="2">
                    <c:v>4.3650000000000001E-2</c:v>
                  </c:pt>
                  <c:pt idx="3">
                    <c:v>4.6100000000000002E-2</c:v>
                  </c:pt>
                  <c:pt idx="4">
                    <c:v>3.415E-2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Overview!$I$40:$I$44</c:f>
              <c:numCache>
                <c:formatCode>0.00%</c:formatCode>
                <c:ptCount val="5"/>
                <c:pt idx="0">
                  <c:v>0.4811059650676705</c:v>
                </c:pt>
                <c:pt idx="1">
                  <c:v>0.48013861368216948</c:v>
                </c:pt>
                <c:pt idx="2">
                  <c:v>0.47401938302793351</c:v>
                </c:pt>
                <c:pt idx="3">
                  <c:v>0.58518936168305702</c:v>
                </c:pt>
                <c:pt idx="4">
                  <c:v>0.56235962247997151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6A-C548-BE2D-BBCD0DAF889F}"/>
            </c:ext>
          </c:extLst>
        </c:ser>
        <c:ser>
          <c:idx val="2"/>
          <c:order val="4"/>
          <c:tx>
            <c:strRef>
              <c:f>Overview!$D$28:$D$30</c:f>
              <c:strCache>
                <c:ptCount val="3"/>
                <c:pt idx="0">
                  <c:v>Untrained</c:v>
                </c:pt>
                <c:pt idx="1">
                  <c:v>WEAR</c:v>
                </c:pt>
                <c:pt idx="2">
                  <c:v>LeAcc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Overview!$R$31:$R$35</c:f>
                <c:numCache>
                  <c:formatCode>General</c:formatCode>
                  <c:ptCount val="5"/>
                  <c:pt idx="0">
                    <c:v>6.2450000000000006E-2</c:v>
                  </c:pt>
                  <c:pt idx="1">
                    <c:v>7.1300000000000002E-2</c:v>
                  </c:pt>
                  <c:pt idx="2">
                    <c:v>8.1549999999999997E-2</c:v>
                  </c:pt>
                  <c:pt idx="3">
                    <c:v>3.09E-2</c:v>
                  </c:pt>
                  <c:pt idx="4">
                    <c:v>7.4949999999999989E-2</c:v>
                  </c:pt>
                </c:numCache>
              </c:numRef>
            </c:plus>
            <c:minus>
              <c:numRef>
                <c:f>Overview!$R$31:$R$35</c:f>
                <c:numCache>
                  <c:formatCode>General</c:formatCode>
                  <c:ptCount val="5"/>
                  <c:pt idx="0">
                    <c:v>6.2450000000000006E-2</c:v>
                  </c:pt>
                  <c:pt idx="1">
                    <c:v>7.1300000000000002E-2</c:v>
                  </c:pt>
                  <c:pt idx="2">
                    <c:v>8.1549999999999997E-2</c:v>
                  </c:pt>
                  <c:pt idx="3">
                    <c:v>3.09E-2</c:v>
                  </c:pt>
                  <c:pt idx="4">
                    <c:v>7.4949999999999989E-2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Overview!$A$31:$A$35</c:f>
              <c:strCache>
                <c:ptCount val="5"/>
                <c:pt idx="0">
                  <c:v>LLG</c:v>
                </c:pt>
                <c:pt idx="1">
                  <c:v>LLG*</c:v>
                </c:pt>
                <c:pt idx="2">
                  <c:v>EBI</c:v>
                </c:pt>
                <c:pt idx="3">
                  <c:v>iLRG</c:v>
                </c:pt>
                <c:pt idx="4">
                  <c:v>LLBG</c:v>
                </c:pt>
              </c:strCache>
            </c:strRef>
          </c:cat>
          <c:val>
            <c:numRef>
              <c:f>Overview!$G$31:$G$35</c:f>
              <c:numCache>
                <c:formatCode>0.00%</c:formatCode>
                <c:ptCount val="5"/>
                <c:pt idx="0">
                  <c:v>0.25924999999999998</c:v>
                </c:pt>
                <c:pt idx="1">
                  <c:v>0.25855</c:v>
                </c:pt>
                <c:pt idx="2">
                  <c:v>0.1321</c:v>
                </c:pt>
                <c:pt idx="3">
                  <c:v>0.81440000000000001</c:v>
                </c:pt>
                <c:pt idx="4">
                  <c:v>0.18614999999999998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6A-C548-BE2D-BBCD0DAF889F}"/>
            </c:ext>
          </c:extLst>
        </c:ser>
        <c:ser>
          <c:idx val="5"/>
          <c:order val="5"/>
          <c:tx>
            <c:v>Trained WEAR Shuffle ClassAvgAcc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Overview!$R$40:$R$44</c:f>
                <c:numCache>
                  <c:formatCode>General</c:formatCode>
                  <c:ptCount val="5"/>
                  <c:pt idx="0">
                    <c:v>0.16689999999999999</c:v>
                  </c:pt>
                  <c:pt idx="1">
                    <c:v>0.1656</c:v>
                  </c:pt>
                  <c:pt idx="2">
                    <c:v>0.10335</c:v>
                  </c:pt>
                  <c:pt idx="3">
                    <c:v>8.585000000000001E-2</c:v>
                  </c:pt>
                  <c:pt idx="4">
                    <c:v>8.7649999999999992E-2</c:v>
                  </c:pt>
                </c:numCache>
              </c:numRef>
            </c:plus>
            <c:minus>
              <c:numRef>
                <c:f>Overview!$R$40:$R$44</c:f>
                <c:numCache>
                  <c:formatCode>General</c:formatCode>
                  <c:ptCount val="5"/>
                  <c:pt idx="0">
                    <c:v>0.16689999999999999</c:v>
                  </c:pt>
                  <c:pt idx="1">
                    <c:v>0.1656</c:v>
                  </c:pt>
                  <c:pt idx="2">
                    <c:v>0.10335</c:v>
                  </c:pt>
                  <c:pt idx="3">
                    <c:v>8.585000000000001E-2</c:v>
                  </c:pt>
                  <c:pt idx="4">
                    <c:v>8.7649999999999992E-2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Overview!$G$40:$G$44</c:f>
              <c:numCache>
                <c:formatCode>0.00%</c:formatCode>
                <c:ptCount val="5"/>
                <c:pt idx="0">
                  <c:v>0.27100000000000002</c:v>
                </c:pt>
                <c:pt idx="1">
                  <c:v>0.27129999999999999</c:v>
                </c:pt>
                <c:pt idx="2">
                  <c:v>0.40375</c:v>
                </c:pt>
                <c:pt idx="3">
                  <c:v>0.51954999999999996</c:v>
                </c:pt>
                <c:pt idx="4">
                  <c:v>0.47675000000000001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6A-C548-BE2D-BBCD0DAF8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918079"/>
        <c:axId val="820912319"/>
      </c:barChart>
      <c:catAx>
        <c:axId val="82091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12319"/>
        <c:crosses val="autoZero"/>
        <c:auto val="1"/>
        <c:lblAlgn val="ctr"/>
        <c:lblOffset val="100"/>
        <c:noMultiLvlLbl val="0"/>
      </c:catAx>
      <c:valAx>
        <c:axId val="82091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1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'Multi-Step'!$A$69</c:f>
              <c:strCache>
                <c:ptCount val="1"/>
                <c:pt idx="0">
                  <c:v>LLG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'Multi-Step'!$B$66:$J$68</c:f>
              <c:multiLvlStrCache>
                <c:ptCount val="9"/>
                <c:lvl>
                  <c:pt idx="0">
                    <c:v>Shuffle</c:v>
                  </c:pt>
                  <c:pt idx="1">
                    <c:v>Sequential</c:v>
                  </c:pt>
                  <c:pt idx="2">
                    <c:v>Balanced</c:v>
                  </c:pt>
                  <c:pt idx="3">
                    <c:v>Shuffle</c:v>
                  </c:pt>
                  <c:pt idx="4">
                    <c:v>Sequential</c:v>
                  </c:pt>
                  <c:pt idx="5">
                    <c:v>Balanced</c:v>
                  </c:pt>
                  <c:pt idx="6">
                    <c:v>Shuffle</c:v>
                  </c:pt>
                  <c:pt idx="7">
                    <c:v>Sequential</c:v>
                  </c:pt>
                  <c:pt idx="8">
                    <c:v>Balanced</c:v>
                  </c:pt>
                </c:lvl>
                <c:lvl>
                  <c:pt idx="0">
                    <c:v>100; 5 updates</c:v>
                  </c:pt>
                  <c:pt idx="3">
                    <c:v>100; 2 updates</c:v>
                  </c:pt>
                  <c:pt idx="6">
                    <c:v>500; 5 updates</c:v>
                  </c:pt>
                </c:lvl>
              </c:multiLvlStrCache>
            </c:multiLvlStrRef>
          </c:cat>
          <c:val>
            <c:numRef>
              <c:f>'Multi-Step'!$B$69:$J$69</c:f>
              <c:numCache>
                <c:formatCode>0.00%</c:formatCode>
                <c:ptCount val="9"/>
                <c:pt idx="0">
                  <c:v>0.1231</c:v>
                </c:pt>
                <c:pt idx="1">
                  <c:v>-0.2311</c:v>
                </c:pt>
                <c:pt idx="2">
                  <c:v>-2.1400000000000002E-2</c:v>
                </c:pt>
                <c:pt idx="3">
                  <c:v>0.20030000000000003</c:v>
                </c:pt>
                <c:pt idx="4">
                  <c:v>-8.3399999999999974E-2</c:v>
                </c:pt>
                <c:pt idx="5">
                  <c:v>-3.0999999999999917E-3</c:v>
                </c:pt>
                <c:pt idx="6">
                  <c:v>3.910000000000001E-2</c:v>
                </c:pt>
                <c:pt idx="7">
                  <c:v>-0.32289999999999996</c:v>
                </c:pt>
                <c:pt idx="8">
                  <c:v>-4.4999999999999984E-2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4-1849-89AF-6A0B995DB05C}"/>
            </c:ext>
          </c:extLst>
        </c:ser>
        <c:ser>
          <c:idx val="1"/>
          <c:order val="1"/>
          <c:tx>
            <c:strRef>
              <c:f>'Multi-Step'!$A$70</c:f>
              <c:strCache>
                <c:ptCount val="1"/>
                <c:pt idx="0">
                  <c:v>LLG*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'Multi-Step'!$B$66:$J$68</c:f>
              <c:multiLvlStrCache>
                <c:ptCount val="9"/>
                <c:lvl>
                  <c:pt idx="0">
                    <c:v>Shuffle</c:v>
                  </c:pt>
                  <c:pt idx="1">
                    <c:v>Sequential</c:v>
                  </c:pt>
                  <c:pt idx="2">
                    <c:v>Balanced</c:v>
                  </c:pt>
                  <c:pt idx="3">
                    <c:v>Shuffle</c:v>
                  </c:pt>
                  <c:pt idx="4">
                    <c:v>Sequential</c:v>
                  </c:pt>
                  <c:pt idx="5">
                    <c:v>Balanced</c:v>
                  </c:pt>
                  <c:pt idx="6">
                    <c:v>Shuffle</c:v>
                  </c:pt>
                  <c:pt idx="7">
                    <c:v>Sequential</c:v>
                  </c:pt>
                  <c:pt idx="8">
                    <c:v>Balanced</c:v>
                  </c:pt>
                </c:lvl>
                <c:lvl>
                  <c:pt idx="0">
                    <c:v>100; 5 updates</c:v>
                  </c:pt>
                  <c:pt idx="3">
                    <c:v>100; 2 updates</c:v>
                  </c:pt>
                  <c:pt idx="6">
                    <c:v>500; 5 updates</c:v>
                  </c:pt>
                </c:lvl>
              </c:multiLvlStrCache>
            </c:multiLvlStrRef>
          </c:cat>
          <c:val>
            <c:numRef>
              <c:f>'Multi-Step'!$B$70:$J$70</c:f>
              <c:numCache>
                <c:formatCode>0.00%</c:formatCode>
                <c:ptCount val="9"/>
                <c:pt idx="0">
                  <c:v>6.5499999999999989E-2</c:v>
                </c:pt>
                <c:pt idx="1">
                  <c:v>-0.19829999999999998</c:v>
                </c:pt>
                <c:pt idx="2">
                  <c:v>-3.0299999999999994E-2</c:v>
                </c:pt>
                <c:pt idx="3">
                  <c:v>0.23050000000000004</c:v>
                </c:pt>
                <c:pt idx="4">
                  <c:v>-0.30730000000000002</c:v>
                </c:pt>
                <c:pt idx="5">
                  <c:v>-4.7100000000000003E-2</c:v>
                </c:pt>
                <c:pt idx="6">
                  <c:v>5.7399999999999993E-2</c:v>
                </c:pt>
                <c:pt idx="7">
                  <c:v>-0.32550000000000001</c:v>
                </c:pt>
                <c:pt idx="8">
                  <c:v>-6.3199999999999992E-2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4-1849-89AF-6A0B995DB05C}"/>
            </c:ext>
          </c:extLst>
        </c:ser>
        <c:ser>
          <c:idx val="2"/>
          <c:order val="2"/>
          <c:tx>
            <c:strRef>
              <c:f>'Multi-Step'!$A$71</c:f>
              <c:strCache>
                <c:ptCount val="1"/>
                <c:pt idx="0">
                  <c:v>EBI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'Multi-Step'!$B$66:$J$68</c:f>
              <c:multiLvlStrCache>
                <c:ptCount val="9"/>
                <c:lvl>
                  <c:pt idx="0">
                    <c:v>Shuffle</c:v>
                  </c:pt>
                  <c:pt idx="1">
                    <c:v>Sequential</c:v>
                  </c:pt>
                  <c:pt idx="2">
                    <c:v>Balanced</c:v>
                  </c:pt>
                  <c:pt idx="3">
                    <c:v>Shuffle</c:v>
                  </c:pt>
                  <c:pt idx="4">
                    <c:v>Sequential</c:v>
                  </c:pt>
                  <c:pt idx="5">
                    <c:v>Balanced</c:v>
                  </c:pt>
                  <c:pt idx="6">
                    <c:v>Shuffle</c:v>
                  </c:pt>
                  <c:pt idx="7">
                    <c:v>Sequential</c:v>
                  </c:pt>
                  <c:pt idx="8">
                    <c:v>Balanced</c:v>
                  </c:pt>
                </c:lvl>
                <c:lvl>
                  <c:pt idx="0">
                    <c:v>100; 5 updates</c:v>
                  </c:pt>
                  <c:pt idx="3">
                    <c:v>100; 2 updates</c:v>
                  </c:pt>
                  <c:pt idx="6">
                    <c:v>500; 5 updates</c:v>
                  </c:pt>
                </c:lvl>
              </c:multiLvlStrCache>
            </c:multiLvlStrRef>
          </c:cat>
          <c:val>
            <c:numRef>
              <c:f>'Multi-Step'!$B$71:$J$71</c:f>
              <c:numCache>
                <c:formatCode>0.00%</c:formatCode>
                <c:ptCount val="9"/>
                <c:pt idx="0">
                  <c:v>-1.899999999999985E-3</c:v>
                </c:pt>
                <c:pt idx="1">
                  <c:v>2.4999999999999467E-3</c:v>
                </c:pt>
                <c:pt idx="2">
                  <c:v>-5.1999999999999824E-3</c:v>
                </c:pt>
                <c:pt idx="3">
                  <c:v>1.0000000000001674E-4</c:v>
                </c:pt>
                <c:pt idx="4">
                  <c:v>2.3999999999999577E-3</c:v>
                </c:pt>
                <c:pt idx="5">
                  <c:v>-6.4999999999999503E-3</c:v>
                </c:pt>
                <c:pt idx="6">
                  <c:v>-9.099999999999997E-3</c:v>
                </c:pt>
                <c:pt idx="7">
                  <c:v>-0.34960000000000002</c:v>
                </c:pt>
                <c:pt idx="8">
                  <c:v>-4.8499999999999988E-2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64-1849-89AF-6A0B995DB05C}"/>
            </c:ext>
          </c:extLst>
        </c:ser>
        <c:ser>
          <c:idx val="3"/>
          <c:order val="3"/>
          <c:tx>
            <c:strRef>
              <c:f>'Multi-Step'!$A$72</c:f>
              <c:strCache>
                <c:ptCount val="1"/>
                <c:pt idx="0">
                  <c:v>iLRG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'Multi-Step'!$B$66:$J$68</c:f>
              <c:multiLvlStrCache>
                <c:ptCount val="9"/>
                <c:lvl>
                  <c:pt idx="0">
                    <c:v>Shuffle</c:v>
                  </c:pt>
                  <c:pt idx="1">
                    <c:v>Sequential</c:v>
                  </c:pt>
                  <c:pt idx="2">
                    <c:v>Balanced</c:v>
                  </c:pt>
                  <c:pt idx="3">
                    <c:v>Shuffle</c:v>
                  </c:pt>
                  <c:pt idx="4">
                    <c:v>Sequential</c:v>
                  </c:pt>
                  <c:pt idx="5">
                    <c:v>Balanced</c:v>
                  </c:pt>
                  <c:pt idx="6">
                    <c:v>Shuffle</c:v>
                  </c:pt>
                  <c:pt idx="7">
                    <c:v>Sequential</c:v>
                  </c:pt>
                  <c:pt idx="8">
                    <c:v>Balanced</c:v>
                  </c:pt>
                </c:lvl>
                <c:lvl>
                  <c:pt idx="0">
                    <c:v>100; 5 updates</c:v>
                  </c:pt>
                  <c:pt idx="3">
                    <c:v>100; 2 updates</c:v>
                  </c:pt>
                  <c:pt idx="6">
                    <c:v>500; 5 updates</c:v>
                  </c:pt>
                </c:lvl>
              </c:multiLvlStrCache>
            </c:multiLvlStrRef>
          </c:cat>
          <c:val>
            <c:numRef>
              <c:f>'Multi-Step'!$B$72:$J$72</c:f>
              <c:numCache>
                <c:formatCode>0.00%</c:formatCode>
                <c:ptCount val="9"/>
                <c:pt idx="0">
                  <c:v>6.4999999999999947E-2</c:v>
                </c:pt>
                <c:pt idx="1">
                  <c:v>-0.42799999999999999</c:v>
                </c:pt>
                <c:pt idx="2">
                  <c:v>-0.33479999999999999</c:v>
                </c:pt>
                <c:pt idx="3">
                  <c:v>7.0500000000000007E-2</c:v>
                </c:pt>
                <c:pt idx="4">
                  <c:v>-0.38129999999999997</c:v>
                </c:pt>
                <c:pt idx="5">
                  <c:v>-9.5500000000000029E-2</c:v>
                </c:pt>
                <c:pt idx="6">
                  <c:v>7.8500000000000014E-2</c:v>
                </c:pt>
                <c:pt idx="7">
                  <c:v>-0.13870000000000005</c:v>
                </c:pt>
                <c:pt idx="8">
                  <c:v>-0.20650000000000002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64-1849-89AF-6A0B995DB05C}"/>
            </c:ext>
          </c:extLst>
        </c:ser>
        <c:ser>
          <c:idx val="4"/>
          <c:order val="4"/>
          <c:tx>
            <c:strRef>
              <c:f>'Multi-Step'!$A$73</c:f>
              <c:strCache>
                <c:ptCount val="1"/>
                <c:pt idx="0">
                  <c:v>LLBG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'Multi-Step'!$B$66:$J$68</c:f>
              <c:multiLvlStrCache>
                <c:ptCount val="9"/>
                <c:lvl>
                  <c:pt idx="0">
                    <c:v>Shuffle</c:v>
                  </c:pt>
                  <c:pt idx="1">
                    <c:v>Sequential</c:v>
                  </c:pt>
                  <c:pt idx="2">
                    <c:v>Balanced</c:v>
                  </c:pt>
                  <c:pt idx="3">
                    <c:v>Shuffle</c:v>
                  </c:pt>
                  <c:pt idx="4">
                    <c:v>Sequential</c:v>
                  </c:pt>
                  <c:pt idx="5">
                    <c:v>Balanced</c:v>
                  </c:pt>
                  <c:pt idx="6">
                    <c:v>Shuffle</c:v>
                  </c:pt>
                  <c:pt idx="7">
                    <c:v>Sequential</c:v>
                  </c:pt>
                  <c:pt idx="8">
                    <c:v>Balanced</c:v>
                  </c:pt>
                </c:lvl>
                <c:lvl>
                  <c:pt idx="0">
                    <c:v>100; 5 updates</c:v>
                  </c:pt>
                  <c:pt idx="3">
                    <c:v>100; 2 updates</c:v>
                  </c:pt>
                  <c:pt idx="6">
                    <c:v>500; 5 updates</c:v>
                  </c:pt>
                </c:lvl>
              </c:multiLvlStrCache>
            </c:multiLvlStrRef>
          </c:cat>
          <c:val>
            <c:numRef>
              <c:f>'Multi-Step'!$B$73:$J$73</c:f>
              <c:numCache>
                <c:formatCode>0.00%</c:formatCode>
                <c:ptCount val="9"/>
                <c:pt idx="0">
                  <c:v>-4.500000000000004E-3</c:v>
                </c:pt>
                <c:pt idx="1">
                  <c:v>6.7999999999999172E-3</c:v>
                </c:pt>
                <c:pt idx="2">
                  <c:v>-5.2999999999999714E-3</c:v>
                </c:pt>
                <c:pt idx="3">
                  <c:v>-2.2999999999999965E-3</c:v>
                </c:pt>
                <c:pt idx="4">
                  <c:v>3.7999999999999146E-3</c:v>
                </c:pt>
                <c:pt idx="5">
                  <c:v>-6.4999999999999503E-3</c:v>
                </c:pt>
                <c:pt idx="6">
                  <c:v>-1.949999999999999E-2</c:v>
                </c:pt>
                <c:pt idx="7">
                  <c:v>-0.33150000000000002</c:v>
                </c:pt>
                <c:pt idx="8">
                  <c:v>-4.8100000000000032E-2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64-1849-89AF-6A0B995D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862944"/>
        <c:axId val="310864672"/>
      </c:barChart>
      <c:catAx>
        <c:axId val="31086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64672"/>
        <c:crosses val="autoZero"/>
        <c:auto val="1"/>
        <c:lblAlgn val="ctr"/>
        <c:lblOffset val="100"/>
        <c:noMultiLvlLbl val="0"/>
      </c:catAx>
      <c:valAx>
        <c:axId val="3108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6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'Multi-Step'!$A$116</c:f>
              <c:strCache>
                <c:ptCount val="1"/>
                <c:pt idx="0">
                  <c:v>LLG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'Multi-Step'!$B$66:$J$68</c:f>
              <c:multiLvlStrCache>
                <c:ptCount val="9"/>
                <c:lvl>
                  <c:pt idx="0">
                    <c:v>Shuffle</c:v>
                  </c:pt>
                  <c:pt idx="1">
                    <c:v>Sequential</c:v>
                  </c:pt>
                  <c:pt idx="2">
                    <c:v>Balanced</c:v>
                  </c:pt>
                  <c:pt idx="3">
                    <c:v>Shuffle</c:v>
                  </c:pt>
                  <c:pt idx="4">
                    <c:v>Sequential</c:v>
                  </c:pt>
                  <c:pt idx="5">
                    <c:v>Balanced</c:v>
                  </c:pt>
                  <c:pt idx="6">
                    <c:v>Shuffle</c:v>
                  </c:pt>
                  <c:pt idx="7">
                    <c:v>Sequential</c:v>
                  </c:pt>
                  <c:pt idx="8">
                    <c:v>Balanced</c:v>
                  </c:pt>
                </c:lvl>
                <c:lvl>
                  <c:pt idx="0">
                    <c:v>100; 5 updates</c:v>
                  </c:pt>
                  <c:pt idx="3">
                    <c:v>100; 2 updates</c:v>
                  </c:pt>
                  <c:pt idx="6">
                    <c:v>500; 5 updates</c:v>
                  </c:pt>
                </c:lvl>
              </c:multiLvlStrCache>
            </c:multiLvlStrRef>
          </c:cat>
          <c:val>
            <c:numRef>
              <c:f>'Multi-Step'!$B$116:$J$116</c:f>
              <c:numCache>
                <c:formatCode>0.00%</c:formatCode>
                <c:ptCount val="9"/>
                <c:pt idx="0">
                  <c:v>-0.25716002648624703</c:v>
                </c:pt>
                <c:pt idx="1">
                  <c:v>-0.46084708256897006</c:v>
                </c:pt>
                <c:pt idx="2">
                  <c:v>-1.7454417421532004E-2</c:v>
                </c:pt>
                <c:pt idx="3">
                  <c:v>-0.47666002648624706</c:v>
                </c:pt>
                <c:pt idx="4">
                  <c:v>-0.11534708256897008</c:v>
                </c:pt>
                <c:pt idx="5">
                  <c:v>8.4558257846800711E-4</c:v>
                </c:pt>
                <c:pt idx="6">
                  <c:v>-0.30066002648624707</c:v>
                </c:pt>
                <c:pt idx="7">
                  <c:v>-0.16204708256897005</c:v>
                </c:pt>
                <c:pt idx="8">
                  <c:v>-4.0254417421531991E-2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F-406A-A2ED-704CED085E95}"/>
            </c:ext>
          </c:extLst>
        </c:ser>
        <c:ser>
          <c:idx val="1"/>
          <c:order val="1"/>
          <c:tx>
            <c:strRef>
              <c:f>'Multi-Step'!$A$117</c:f>
              <c:strCache>
                <c:ptCount val="1"/>
                <c:pt idx="0">
                  <c:v>LLG*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'Multi-Step'!$B$66:$J$68</c:f>
              <c:multiLvlStrCache>
                <c:ptCount val="9"/>
                <c:lvl>
                  <c:pt idx="0">
                    <c:v>Shuffle</c:v>
                  </c:pt>
                  <c:pt idx="1">
                    <c:v>Sequential</c:v>
                  </c:pt>
                  <c:pt idx="2">
                    <c:v>Balanced</c:v>
                  </c:pt>
                  <c:pt idx="3">
                    <c:v>Shuffle</c:v>
                  </c:pt>
                  <c:pt idx="4">
                    <c:v>Sequential</c:v>
                  </c:pt>
                  <c:pt idx="5">
                    <c:v>Balanced</c:v>
                  </c:pt>
                  <c:pt idx="6">
                    <c:v>Shuffle</c:v>
                  </c:pt>
                  <c:pt idx="7">
                    <c:v>Sequential</c:v>
                  </c:pt>
                  <c:pt idx="8">
                    <c:v>Balanced</c:v>
                  </c:pt>
                </c:lvl>
                <c:lvl>
                  <c:pt idx="0">
                    <c:v>100; 5 updates</c:v>
                  </c:pt>
                  <c:pt idx="3">
                    <c:v>100; 2 updates</c:v>
                  </c:pt>
                  <c:pt idx="6">
                    <c:v>500; 5 updates</c:v>
                  </c:pt>
                </c:lvl>
              </c:multiLvlStrCache>
            </c:multiLvlStrRef>
          </c:cat>
          <c:val>
            <c:numRef>
              <c:f>'Multi-Step'!$B$117:$J$117</c:f>
              <c:numCache>
                <c:formatCode>0.00%</c:formatCode>
                <c:ptCount val="9"/>
                <c:pt idx="0">
                  <c:v>-0.13689657983138703</c:v>
                </c:pt>
                <c:pt idx="1">
                  <c:v>-0.44465446168248907</c:v>
                </c:pt>
                <c:pt idx="2">
                  <c:v>-2.6931103879868995E-2</c:v>
                </c:pt>
                <c:pt idx="3">
                  <c:v>-0.51779657983138705</c:v>
                </c:pt>
                <c:pt idx="4">
                  <c:v>-0.69115446168248906</c:v>
                </c:pt>
                <c:pt idx="5">
                  <c:v>-4.3531103879868999E-2</c:v>
                </c:pt>
                <c:pt idx="6">
                  <c:v>-0.42069657983138697</c:v>
                </c:pt>
                <c:pt idx="7">
                  <c:v>-0.44095446168248903</c:v>
                </c:pt>
                <c:pt idx="8">
                  <c:v>-5.9931103879868997E-2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FF-406A-A2ED-704CED085E95}"/>
            </c:ext>
          </c:extLst>
        </c:ser>
        <c:ser>
          <c:idx val="2"/>
          <c:order val="2"/>
          <c:tx>
            <c:strRef>
              <c:f>'Multi-Step'!$A$118</c:f>
              <c:strCache>
                <c:ptCount val="1"/>
                <c:pt idx="0">
                  <c:v>EBI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'Multi-Step'!$B$66:$J$68</c:f>
              <c:multiLvlStrCache>
                <c:ptCount val="9"/>
                <c:lvl>
                  <c:pt idx="0">
                    <c:v>Shuffle</c:v>
                  </c:pt>
                  <c:pt idx="1">
                    <c:v>Sequential</c:v>
                  </c:pt>
                  <c:pt idx="2">
                    <c:v>Balanced</c:v>
                  </c:pt>
                  <c:pt idx="3">
                    <c:v>Shuffle</c:v>
                  </c:pt>
                  <c:pt idx="4">
                    <c:v>Sequential</c:v>
                  </c:pt>
                  <c:pt idx="5">
                    <c:v>Balanced</c:v>
                  </c:pt>
                  <c:pt idx="6">
                    <c:v>Shuffle</c:v>
                  </c:pt>
                  <c:pt idx="7">
                    <c:v>Sequential</c:v>
                  </c:pt>
                  <c:pt idx="8">
                    <c:v>Balanced</c:v>
                  </c:pt>
                </c:lvl>
                <c:lvl>
                  <c:pt idx="0">
                    <c:v>100; 5 updates</c:v>
                  </c:pt>
                  <c:pt idx="3">
                    <c:v>100; 2 updates</c:v>
                  </c:pt>
                  <c:pt idx="6">
                    <c:v>500; 5 updates</c:v>
                  </c:pt>
                </c:lvl>
              </c:multiLvlStrCache>
            </c:multiLvlStrRef>
          </c:cat>
          <c:val>
            <c:numRef>
              <c:f>'Multi-Step'!$B$118:$J$118</c:f>
              <c:numCache>
                <c:formatCode>0.00%</c:formatCode>
                <c:ptCount val="9"/>
                <c:pt idx="0">
                  <c:v>1.3347113619055051E-2</c:v>
                </c:pt>
                <c:pt idx="1">
                  <c:v>1.6585197618209091E-2</c:v>
                </c:pt>
                <c:pt idx="2">
                  <c:v>6.5378043181739676E-3</c:v>
                </c:pt>
                <c:pt idx="3">
                  <c:v>1.234711361905505E-2</c:v>
                </c:pt>
                <c:pt idx="4">
                  <c:v>1.6385197618209002E-2</c:v>
                </c:pt>
                <c:pt idx="5">
                  <c:v>5.2378043181739997E-3</c:v>
                </c:pt>
                <c:pt idx="6">
                  <c:v>5.9471136190549778E-3</c:v>
                </c:pt>
                <c:pt idx="7">
                  <c:v>-6.4714802381790948E-2</c:v>
                </c:pt>
                <c:pt idx="8">
                  <c:v>-3.4462195681826013E-2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FF-406A-A2ED-704CED085E95}"/>
            </c:ext>
          </c:extLst>
        </c:ser>
        <c:ser>
          <c:idx val="3"/>
          <c:order val="3"/>
          <c:tx>
            <c:strRef>
              <c:f>'Multi-Step'!$A$119</c:f>
              <c:strCache>
                <c:ptCount val="1"/>
                <c:pt idx="0">
                  <c:v>iLRG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'Multi-Step'!$B$66:$J$68</c:f>
              <c:multiLvlStrCache>
                <c:ptCount val="9"/>
                <c:lvl>
                  <c:pt idx="0">
                    <c:v>Shuffle</c:v>
                  </c:pt>
                  <c:pt idx="1">
                    <c:v>Sequential</c:v>
                  </c:pt>
                  <c:pt idx="2">
                    <c:v>Balanced</c:v>
                  </c:pt>
                  <c:pt idx="3">
                    <c:v>Shuffle</c:v>
                  </c:pt>
                  <c:pt idx="4">
                    <c:v>Sequential</c:v>
                  </c:pt>
                  <c:pt idx="5">
                    <c:v>Balanced</c:v>
                  </c:pt>
                  <c:pt idx="6">
                    <c:v>Shuffle</c:v>
                  </c:pt>
                  <c:pt idx="7">
                    <c:v>Sequential</c:v>
                  </c:pt>
                  <c:pt idx="8">
                    <c:v>Balanced</c:v>
                  </c:pt>
                </c:lvl>
                <c:lvl>
                  <c:pt idx="0">
                    <c:v>100; 5 updates</c:v>
                  </c:pt>
                  <c:pt idx="3">
                    <c:v>100; 2 updates</c:v>
                  </c:pt>
                  <c:pt idx="6">
                    <c:v>500; 5 updates</c:v>
                  </c:pt>
                </c:lvl>
              </c:multiLvlStrCache>
            </c:multiLvlStrRef>
          </c:cat>
          <c:val>
            <c:numRef>
              <c:f>'Multi-Step'!$B$119:$J$119</c:f>
              <c:numCache>
                <c:formatCode>0.00%</c:formatCode>
                <c:ptCount val="9"/>
                <c:pt idx="0">
                  <c:v>-0.60273461964182196</c:v>
                </c:pt>
                <c:pt idx="1">
                  <c:v>-0.76917757751100302</c:v>
                </c:pt>
                <c:pt idx="2">
                  <c:v>-0.31605854336379302</c:v>
                </c:pt>
                <c:pt idx="3">
                  <c:v>-0.592234619641822</c:v>
                </c:pt>
                <c:pt idx="4">
                  <c:v>-0.69707757751100297</c:v>
                </c:pt>
                <c:pt idx="5">
                  <c:v>-7.6958543363792931E-2</c:v>
                </c:pt>
                <c:pt idx="6">
                  <c:v>-0.59303461964182203</c:v>
                </c:pt>
                <c:pt idx="7">
                  <c:v>-0.68447757751100302</c:v>
                </c:pt>
                <c:pt idx="8">
                  <c:v>-0.18665854336379295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FF-406A-A2ED-704CED085E95}"/>
            </c:ext>
          </c:extLst>
        </c:ser>
        <c:ser>
          <c:idx val="4"/>
          <c:order val="4"/>
          <c:tx>
            <c:strRef>
              <c:f>'Multi-Step'!$A$120</c:f>
              <c:strCache>
                <c:ptCount val="1"/>
                <c:pt idx="0">
                  <c:v>LLBG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'Multi-Step'!$B$66:$J$68</c:f>
              <c:multiLvlStrCache>
                <c:ptCount val="9"/>
                <c:lvl>
                  <c:pt idx="0">
                    <c:v>Shuffle</c:v>
                  </c:pt>
                  <c:pt idx="1">
                    <c:v>Sequential</c:v>
                  </c:pt>
                  <c:pt idx="2">
                    <c:v>Balanced</c:v>
                  </c:pt>
                  <c:pt idx="3">
                    <c:v>Shuffle</c:v>
                  </c:pt>
                  <c:pt idx="4">
                    <c:v>Sequential</c:v>
                  </c:pt>
                  <c:pt idx="5">
                    <c:v>Balanced</c:v>
                  </c:pt>
                  <c:pt idx="6">
                    <c:v>Shuffle</c:v>
                  </c:pt>
                  <c:pt idx="7">
                    <c:v>Sequential</c:v>
                  </c:pt>
                  <c:pt idx="8">
                    <c:v>Balanced</c:v>
                  </c:pt>
                </c:lvl>
                <c:lvl>
                  <c:pt idx="0">
                    <c:v>100; 5 updates</c:v>
                  </c:pt>
                  <c:pt idx="3">
                    <c:v>100; 2 updates</c:v>
                  </c:pt>
                  <c:pt idx="6">
                    <c:v>500; 5 updates</c:v>
                  </c:pt>
                </c:lvl>
              </c:multiLvlStrCache>
            </c:multiLvlStrRef>
          </c:cat>
          <c:val>
            <c:numRef>
              <c:f>'Multi-Step'!$B$120:$J$120</c:f>
              <c:numCache>
                <c:formatCode>0.00%</c:formatCode>
                <c:ptCount val="9"/>
                <c:pt idx="0">
                  <c:v>1.2623589225010945E-2</c:v>
                </c:pt>
                <c:pt idx="1">
                  <c:v>1.7131929453176986E-2</c:v>
                </c:pt>
                <c:pt idx="2">
                  <c:v>6.7126026671580075E-3</c:v>
                </c:pt>
                <c:pt idx="3">
                  <c:v>1.1923589225010911E-2</c:v>
                </c:pt>
                <c:pt idx="4">
                  <c:v>1.6931929453177008E-2</c:v>
                </c:pt>
                <c:pt idx="5">
                  <c:v>5.7126026671580066E-3</c:v>
                </c:pt>
                <c:pt idx="6">
                  <c:v>3.7235892250109259E-3</c:v>
                </c:pt>
                <c:pt idx="7">
                  <c:v>-5.0668070546822985E-2</c:v>
                </c:pt>
                <c:pt idx="8">
                  <c:v>-3.3487397332842006E-2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FF-406A-A2ED-704CED085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862944"/>
        <c:axId val="310864672"/>
      </c:barChart>
      <c:catAx>
        <c:axId val="31086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64672"/>
        <c:crosses val="autoZero"/>
        <c:auto val="1"/>
        <c:lblAlgn val="ctr"/>
        <c:lblOffset val="100"/>
        <c:noMultiLvlLbl val="0"/>
      </c:catAx>
      <c:valAx>
        <c:axId val="3108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6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133684</xdr:colOff>
      <xdr:row>59</xdr:row>
      <xdr:rowOff>196662</xdr:rowOff>
    </xdr:from>
    <xdr:to>
      <xdr:col>10</xdr:col>
      <xdr:colOff>638925</xdr:colOff>
      <xdr:row>78</xdr:row>
      <xdr:rowOff>85362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6F0696-811B-5942-9C5F-0EDBBDFBD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110158</xdr:colOff>
      <xdr:row>59</xdr:row>
      <xdr:rowOff>178245</xdr:rowOff>
    </xdr:from>
    <xdr:to>
      <xdr:col>20</xdr:col>
      <xdr:colOff>486554</xdr:colOff>
      <xdr:row>78</xdr:row>
      <xdr:rowOff>99019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6D0081-65C9-FB43-A1BF-17D39D968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249989</xdr:colOff>
      <xdr:row>60</xdr:row>
      <xdr:rowOff>43132</xdr:rowOff>
    </xdr:from>
    <xdr:to>
      <xdr:col>34</xdr:col>
      <xdr:colOff>93936</xdr:colOff>
      <xdr:row>83</xdr:row>
      <xdr:rowOff>98773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99F65-75D7-70CE-03F3-E4ADA94DD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603250</xdr:colOff>
      <xdr:row>89</xdr:row>
      <xdr:rowOff>6350</xdr:rowOff>
    </xdr:from>
    <xdr:to>
      <xdr:col>33</xdr:col>
      <xdr:colOff>472597</xdr:colOff>
      <xdr:row>111</xdr:row>
      <xdr:rowOff>154066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9907B3-6AE5-4B53-9F95-C1EE6D782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99C1A-4047-44D3-9AFE-AFCAC17BE5D7}">
  <dimension ref="A1:BL228"/>
  <sheetViews>
    <sheetView zoomScale="113" zoomScaleNormal="140" workbookViewId="0">
      <selection activeCell="AS23" sqref="AS23:BB23"/>
    </sheetView>
  </sheetViews>
  <sheetFormatPr baseColWidth="10" defaultColWidth="8.83203125" defaultRowHeight="15" x14ac:dyDescent="0.2"/>
  <cols>
    <col min="2" max="2" width="12.5" customWidth="1"/>
    <col min="3" max="3" width="10.6640625" bestFit="1" customWidth="1"/>
    <col min="5" max="5" width="12.6640625" customWidth="1"/>
    <col min="6" max="7" width="9.1640625" bestFit="1" customWidth="1"/>
    <col min="8" max="8" width="11.6640625" bestFit="1" customWidth="1"/>
    <col min="9" max="10" width="9.1640625" bestFit="1" customWidth="1"/>
    <col min="11" max="11" width="11.6640625" bestFit="1" customWidth="1"/>
    <col min="14" max="14" width="11.6640625" bestFit="1" customWidth="1"/>
    <col min="17" max="17" width="11.6640625" bestFit="1" customWidth="1"/>
    <col min="20" max="28" width="10.5" bestFit="1" customWidth="1"/>
    <col min="29" max="29" width="14.6640625" customWidth="1"/>
    <col min="30" max="30" width="11.5" customWidth="1"/>
    <col min="32" max="32" width="11" customWidth="1"/>
    <col min="33" max="33" width="8.83203125" customWidth="1"/>
    <col min="34" max="34" width="10.1640625" customWidth="1"/>
    <col min="35" max="35" width="11.6640625" customWidth="1"/>
    <col min="36" max="36" width="14.1640625" customWidth="1"/>
    <col min="43" max="43" width="11.33203125" customWidth="1"/>
  </cols>
  <sheetData>
    <row r="1" spans="1:54" ht="29" x14ac:dyDescent="0.35">
      <c r="A1" s="30" t="s">
        <v>60</v>
      </c>
    </row>
    <row r="2" spans="1:54" ht="19" x14ac:dyDescent="0.25">
      <c r="A2" s="7" t="s">
        <v>32</v>
      </c>
      <c r="O2" s="7" t="s">
        <v>33</v>
      </c>
    </row>
    <row r="3" spans="1:54" ht="16" x14ac:dyDescent="0.2">
      <c r="D3" s="33" t="s">
        <v>20</v>
      </c>
      <c r="E3" s="33"/>
      <c r="F3" s="33"/>
      <c r="G3" s="33" t="s">
        <v>12</v>
      </c>
      <c r="H3" s="33"/>
      <c r="I3" s="33"/>
      <c r="J3" s="33" t="s">
        <v>13</v>
      </c>
      <c r="K3" s="33"/>
      <c r="L3" s="33"/>
      <c r="O3" s="25" t="s">
        <v>31</v>
      </c>
      <c r="R3" s="33" t="s">
        <v>20</v>
      </c>
      <c r="S3" s="33"/>
      <c r="T3" s="33"/>
      <c r="U3" s="33" t="s">
        <v>12</v>
      </c>
      <c r="V3" s="33"/>
      <c r="W3" s="33"/>
      <c r="X3" s="33" t="s">
        <v>13</v>
      </c>
      <c r="Y3" s="33"/>
      <c r="Z3" s="33"/>
      <c r="AA3" s="1"/>
      <c r="AB3" s="1"/>
      <c r="AC3" s="25" t="s">
        <v>34</v>
      </c>
      <c r="AF3" s="33" t="s">
        <v>20</v>
      </c>
      <c r="AG3" s="33"/>
      <c r="AH3" s="33"/>
      <c r="AI3" s="33" t="s">
        <v>12</v>
      </c>
      <c r="AJ3" s="33"/>
      <c r="AK3" s="33"/>
      <c r="AL3" s="33" t="s">
        <v>13</v>
      </c>
      <c r="AM3" s="33"/>
      <c r="AN3" s="33"/>
      <c r="AQ3" s="25" t="s">
        <v>35</v>
      </c>
      <c r="AT3" s="33" t="s">
        <v>20</v>
      </c>
      <c r="AU3" s="33"/>
      <c r="AV3" s="33"/>
      <c r="AW3" s="33" t="s">
        <v>12</v>
      </c>
      <c r="AX3" s="33"/>
      <c r="AY3" s="33"/>
      <c r="AZ3" s="33" t="s">
        <v>13</v>
      </c>
      <c r="BA3" s="33"/>
      <c r="BB3" s="33"/>
    </row>
    <row r="4" spans="1:54" x14ac:dyDescent="0.2">
      <c r="D4" s="9" t="s">
        <v>21</v>
      </c>
      <c r="E4" s="9" t="s">
        <v>3</v>
      </c>
      <c r="F4" s="9" t="s">
        <v>4</v>
      </c>
      <c r="G4" s="9" t="s">
        <v>21</v>
      </c>
      <c r="H4" s="9" t="s">
        <v>3</v>
      </c>
      <c r="I4" s="9" t="s">
        <v>4</v>
      </c>
      <c r="J4" s="9" t="s">
        <v>21</v>
      </c>
      <c r="K4" s="9" t="s">
        <v>3</v>
      </c>
      <c r="L4" s="9" t="s">
        <v>4</v>
      </c>
      <c r="R4" s="9" t="s">
        <v>21</v>
      </c>
      <c r="S4" s="9" t="s">
        <v>3</v>
      </c>
      <c r="T4" s="9" t="s">
        <v>4</v>
      </c>
      <c r="U4" s="9" t="s">
        <v>21</v>
      </c>
      <c r="V4" s="9" t="s">
        <v>3</v>
      </c>
      <c r="W4" s="9" t="s">
        <v>4</v>
      </c>
      <c r="X4" s="9" t="s">
        <v>21</v>
      </c>
      <c r="Y4" s="9" t="s">
        <v>3</v>
      </c>
      <c r="Z4" s="9" t="s">
        <v>4</v>
      </c>
      <c r="AA4" s="1"/>
      <c r="AB4" s="1"/>
      <c r="AF4" s="9" t="s">
        <v>21</v>
      </c>
      <c r="AG4" s="9" t="s">
        <v>3</v>
      </c>
      <c r="AH4" s="9" t="s">
        <v>4</v>
      </c>
      <c r="AI4" s="9" t="s">
        <v>21</v>
      </c>
      <c r="AJ4" s="9" t="s">
        <v>3</v>
      </c>
      <c r="AK4" s="9" t="s">
        <v>4</v>
      </c>
      <c r="AL4" s="9" t="s">
        <v>21</v>
      </c>
      <c r="AM4" s="9" t="s">
        <v>3</v>
      </c>
      <c r="AN4" s="9" t="s">
        <v>4</v>
      </c>
      <c r="AT4" s="9" t="s">
        <v>21</v>
      </c>
      <c r="AU4" s="9" t="s">
        <v>3</v>
      </c>
      <c r="AV4" s="9" t="s">
        <v>4</v>
      </c>
      <c r="AW4" s="9" t="s">
        <v>21</v>
      </c>
      <c r="AX4" s="9" t="s">
        <v>3</v>
      </c>
      <c r="AY4" s="9" t="s">
        <v>4</v>
      </c>
      <c r="AZ4" s="9" t="s">
        <v>21</v>
      </c>
      <c r="BA4" s="9" t="s">
        <v>3</v>
      </c>
      <c r="BB4" s="9" t="s">
        <v>4</v>
      </c>
    </row>
    <row r="5" spans="1:54" x14ac:dyDescent="0.2">
      <c r="A5" t="s">
        <v>1</v>
      </c>
      <c r="B5" t="s">
        <v>19</v>
      </c>
      <c r="C5" t="s">
        <v>14</v>
      </c>
      <c r="D5" s="2">
        <f>'Sampling Strategy'!B13</f>
        <v>0.37707999999999997</v>
      </c>
      <c r="E5" s="2">
        <f>'Sampling Strategy'!C13</f>
        <v>0.45472862925170893</v>
      </c>
      <c r="F5" s="2">
        <f>'Sampling Strategy'!D13</f>
        <v>0.51697066897567501</v>
      </c>
      <c r="G5" s="2">
        <f>'Sampling Strategy'!E13</f>
        <v>0.60702</v>
      </c>
      <c r="H5" s="2">
        <f>'Sampling Strategy'!F13</f>
        <v>0.59737112389183034</v>
      </c>
      <c r="I5" s="2">
        <f>'Sampling Strategy'!G13</f>
        <v>0.6202530311661083</v>
      </c>
      <c r="J5" s="2">
        <f>'Sampling Strategy'!H13</f>
        <v>0.47846</v>
      </c>
      <c r="K5" s="2">
        <f>'Sampling Strategy'!I13</f>
        <v>0.46928838107607201</v>
      </c>
      <c r="L5" s="2">
        <f>'Sampling Strategy'!J13</f>
        <v>0.57817498217394792</v>
      </c>
      <c r="O5" t="s">
        <v>1</v>
      </c>
      <c r="P5" t="s">
        <v>19</v>
      </c>
      <c r="Q5" t="s">
        <v>14</v>
      </c>
      <c r="R5" s="2">
        <v>8.0515726991965339E-2</v>
      </c>
      <c r="S5" s="2">
        <v>0.42357522599657116</v>
      </c>
      <c r="T5" s="2">
        <v>0.44515380583943703</v>
      </c>
      <c r="U5" s="2">
        <v>0.60441430520553585</v>
      </c>
      <c r="V5" s="2">
        <v>0.60693767483627636</v>
      </c>
      <c r="W5" s="2">
        <v>0.81567923457619762</v>
      </c>
      <c r="X5" s="2">
        <v>0.18351358451955271</v>
      </c>
      <c r="Y5" s="2">
        <v>0.39270817722017715</v>
      </c>
      <c r="Z5" s="2">
        <v>0.47659013698865244</v>
      </c>
      <c r="AC5" t="s">
        <v>1</v>
      </c>
      <c r="AD5" t="s">
        <v>19</v>
      </c>
      <c r="AE5" t="s">
        <v>14</v>
      </c>
      <c r="AF5" s="2">
        <v>7.1991884660230279E-2</v>
      </c>
      <c r="AG5" s="2">
        <v>0.45899022258157823</v>
      </c>
      <c r="AH5" s="2">
        <v>0.38647187516937997</v>
      </c>
      <c r="AI5" s="2">
        <v>0.6132765317051978</v>
      </c>
      <c r="AJ5" s="2">
        <v>0.63111340118662285</v>
      </c>
      <c r="AK5" s="2">
        <v>0.8016123518880145</v>
      </c>
      <c r="AL5" s="2">
        <v>0.25264398341000577</v>
      </c>
      <c r="AM5" s="2">
        <v>0.45215123511772698</v>
      </c>
      <c r="AN5" s="2">
        <v>0.55358529265333989</v>
      </c>
      <c r="AQ5" t="s">
        <v>1</v>
      </c>
      <c r="AR5" t="s">
        <v>19</v>
      </c>
      <c r="AS5" t="s">
        <v>14</v>
      </c>
      <c r="AT5" s="2">
        <v>8.181098013743153E-2</v>
      </c>
      <c r="AU5" s="2">
        <v>0.39558477445394058</v>
      </c>
      <c r="AV5" s="2">
        <v>0.45814390044653142</v>
      </c>
      <c r="AW5" s="2">
        <v>0.44612449607878624</v>
      </c>
      <c r="AX5" s="2">
        <v>0.50805609082275682</v>
      </c>
      <c r="AY5" s="2">
        <v>0.74480406681795541</v>
      </c>
      <c r="AZ5" s="2">
        <v>0.14689484830100855</v>
      </c>
      <c r="BA5" s="2">
        <v>0.38300385802469128</v>
      </c>
      <c r="BB5" s="2">
        <v>0.59941542943735904</v>
      </c>
    </row>
    <row r="6" spans="1:54" x14ac:dyDescent="0.2">
      <c r="A6" t="s">
        <v>1</v>
      </c>
      <c r="B6" t="s">
        <v>11</v>
      </c>
      <c r="C6" t="s">
        <v>14</v>
      </c>
      <c r="D6" s="2">
        <f>'Sampling Strategy'!B37</f>
        <v>0.35764000000000001</v>
      </c>
      <c r="E6" s="2">
        <f>'Sampling Strategy'!C37</f>
        <v>0.51610840980526551</v>
      </c>
      <c r="F6" s="2">
        <f>'Sampling Strategy'!D37</f>
        <v>0.45706695181466683</v>
      </c>
      <c r="G6" s="2">
        <f>'Sampling Strategy'!E37</f>
        <v>0.79474</v>
      </c>
      <c r="H6" s="2">
        <f>'Sampling Strategy'!F37</f>
        <v>0.80209892267839533</v>
      </c>
      <c r="I6" s="2">
        <f>'Sampling Strategy'!G37</f>
        <v>0.853519493003423</v>
      </c>
      <c r="J6" s="2">
        <f>'Sampling Strategy'!H37</f>
        <v>0.47702</v>
      </c>
      <c r="K6" s="2">
        <f>'Sampling Strategy'!I37</f>
        <v>0.46783579682954662</v>
      </c>
      <c r="L6" s="2">
        <f>'Sampling Strategy'!J37</f>
        <v>0.56170118604558239</v>
      </c>
      <c r="O6" t="s">
        <v>1</v>
      </c>
      <c r="P6" t="s">
        <v>11</v>
      </c>
      <c r="Q6" t="s">
        <v>14</v>
      </c>
      <c r="R6" s="2">
        <v>8.39840588857758E-2</v>
      </c>
      <c r="S6" s="2">
        <v>0.39690204392723494</v>
      </c>
      <c r="T6" s="2">
        <v>0.47637442243322409</v>
      </c>
      <c r="U6" s="2">
        <v>0.58175715868533173</v>
      </c>
      <c r="V6" s="2">
        <v>0.58616839533800258</v>
      </c>
      <c r="W6" s="2">
        <v>0.79699142991406935</v>
      </c>
      <c r="X6" s="2">
        <v>0.18233153653322312</v>
      </c>
      <c r="Y6" s="2">
        <v>0.39289601354931697</v>
      </c>
      <c r="Z6" s="2">
        <v>0.48654284144447935</v>
      </c>
      <c r="AC6" t="s">
        <v>1</v>
      </c>
      <c r="AD6" t="s">
        <v>11</v>
      </c>
      <c r="AE6" t="s">
        <v>14</v>
      </c>
      <c r="AF6" s="2">
        <v>7.140981969293464E-2</v>
      </c>
      <c r="AG6" s="2">
        <v>0.44967731502404878</v>
      </c>
      <c r="AH6" s="2">
        <v>0.40723319117232465</v>
      </c>
      <c r="AI6" s="2">
        <v>0.56867687433303582</v>
      </c>
      <c r="AJ6" s="2">
        <v>0.59453232147801072</v>
      </c>
      <c r="AK6" s="2">
        <v>0.77309979156393138</v>
      </c>
      <c r="AL6" s="2">
        <v>0.25024723972696705</v>
      </c>
      <c r="AM6" s="2">
        <v>0.45056725464253305</v>
      </c>
      <c r="AN6" s="2">
        <v>0.55637240981184644</v>
      </c>
      <c r="AQ6" t="s">
        <v>1</v>
      </c>
      <c r="AR6" t="s">
        <v>11</v>
      </c>
      <c r="AS6" t="s">
        <v>14</v>
      </c>
      <c r="AT6" s="2">
        <v>8.5004021546074088E-2</v>
      </c>
      <c r="AU6" s="2">
        <v>0.38934770183520123</v>
      </c>
      <c r="AV6" s="2">
        <v>0.47092111835532852</v>
      </c>
      <c r="AW6" s="2">
        <v>0.48295395050238543</v>
      </c>
      <c r="AX6" s="2">
        <v>0.54690940581023861</v>
      </c>
      <c r="AY6" s="2">
        <v>0.80346675032786086</v>
      </c>
      <c r="AZ6" s="2">
        <v>0.14656431654828939</v>
      </c>
      <c r="BA6" s="2">
        <v>0.3843171187454516</v>
      </c>
      <c r="BB6" s="2">
        <v>0.59871686143615943</v>
      </c>
    </row>
    <row r="7" spans="1:54" x14ac:dyDescent="0.2">
      <c r="C7" s="1" t="s">
        <v>73</v>
      </c>
      <c r="D7" s="9">
        <f>AVERAGE(D5:D6)</f>
        <v>0.36736000000000002</v>
      </c>
      <c r="E7" s="9">
        <f t="shared" ref="E7:K7" si="0">AVERAGE(E5:E6)</f>
        <v>0.48541851952848725</v>
      </c>
      <c r="F7" s="9">
        <f t="shared" si="0"/>
        <v>0.48701881039517092</v>
      </c>
      <c r="G7" s="9">
        <f t="shared" si="0"/>
        <v>0.70087999999999995</v>
      </c>
      <c r="H7" s="9">
        <f t="shared" si="0"/>
        <v>0.69973502328511283</v>
      </c>
      <c r="I7" s="9">
        <f t="shared" si="0"/>
        <v>0.7368862620847656</v>
      </c>
      <c r="J7" s="9">
        <f t="shared" si="0"/>
        <v>0.47774</v>
      </c>
      <c r="K7" s="9">
        <f t="shared" si="0"/>
        <v>0.46856208895280932</v>
      </c>
      <c r="L7" s="9">
        <f>AVERAGE(L5:L6)</f>
        <v>0.56993808410976521</v>
      </c>
      <c r="Q7" s="1" t="s">
        <v>73</v>
      </c>
      <c r="R7" s="9">
        <f>AVERAGE(R5:R6)</f>
        <v>8.224989293887057E-2</v>
      </c>
      <c r="S7" s="9">
        <f t="shared" ref="S7:Y7" si="1">AVERAGE(S5:S6)</f>
        <v>0.41023863496190305</v>
      </c>
      <c r="T7" s="9">
        <f t="shared" si="1"/>
        <v>0.46076411413633056</v>
      </c>
      <c r="U7" s="9">
        <f t="shared" si="1"/>
        <v>0.59308573194543379</v>
      </c>
      <c r="V7" s="9">
        <f t="shared" si="1"/>
        <v>0.59655303508713953</v>
      </c>
      <c r="W7" s="9">
        <f t="shared" si="1"/>
        <v>0.80633533224513343</v>
      </c>
      <c r="X7" s="9">
        <f t="shared" si="1"/>
        <v>0.18292256052638792</v>
      </c>
      <c r="Y7" s="9">
        <f t="shared" si="1"/>
        <v>0.39280209538474709</v>
      </c>
      <c r="Z7" s="9">
        <f>AVERAGE(Z5:Z6)</f>
        <v>0.48156648921656586</v>
      </c>
      <c r="AE7" s="1" t="s">
        <v>73</v>
      </c>
      <c r="AF7" s="9">
        <f>AVERAGE(AF5:AF6)</f>
        <v>7.1700852176582452E-2</v>
      </c>
      <c r="AG7" s="9">
        <f t="shared" ref="AG7:AM7" si="2">AVERAGE(AG5:AG6)</f>
        <v>0.45433376880281351</v>
      </c>
      <c r="AH7" s="9">
        <f t="shared" si="2"/>
        <v>0.39685253317085234</v>
      </c>
      <c r="AI7" s="9">
        <f t="shared" si="2"/>
        <v>0.59097670301911687</v>
      </c>
      <c r="AJ7" s="9">
        <f t="shared" si="2"/>
        <v>0.61282286133231678</v>
      </c>
      <c r="AK7" s="9">
        <f t="shared" si="2"/>
        <v>0.78735607172597288</v>
      </c>
      <c r="AL7" s="9">
        <f t="shared" si="2"/>
        <v>0.25144561156848644</v>
      </c>
      <c r="AM7" s="9">
        <f t="shared" si="2"/>
        <v>0.45135924488013002</v>
      </c>
      <c r="AN7" s="9">
        <f>AVERAGE(AN5:AN6)</f>
        <v>0.55497885123259316</v>
      </c>
      <c r="AS7" s="1" t="s">
        <v>73</v>
      </c>
      <c r="AT7" s="9">
        <f>AVERAGE(AT5:AT6)</f>
        <v>8.3407500841752802E-2</v>
      </c>
      <c r="AU7" s="9">
        <f t="shared" ref="AU7:BA7" si="3">AVERAGE(AU5:AU6)</f>
        <v>0.39246623814457093</v>
      </c>
      <c r="AV7" s="9">
        <f t="shared" si="3"/>
        <v>0.46453250940092994</v>
      </c>
      <c r="AW7" s="9">
        <f t="shared" si="3"/>
        <v>0.46453922329058583</v>
      </c>
      <c r="AX7" s="9">
        <f t="shared" si="3"/>
        <v>0.52748274831649766</v>
      </c>
      <c r="AY7" s="9">
        <f t="shared" si="3"/>
        <v>0.77413540857290819</v>
      </c>
      <c r="AZ7" s="9">
        <f t="shared" si="3"/>
        <v>0.14672958242464895</v>
      </c>
      <c r="BA7" s="9">
        <f t="shared" si="3"/>
        <v>0.38366048838507144</v>
      </c>
      <c r="BB7" s="9">
        <f>AVERAGE(BB5:BB6)</f>
        <v>0.59906614543675918</v>
      </c>
    </row>
    <row r="8" spans="1:54" x14ac:dyDescent="0.2">
      <c r="D8" s="33" t="s">
        <v>20</v>
      </c>
      <c r="E8" s="33"/>
      <c r="F8" s="33"/>
      <c r="G8" s="33" t="s">
        <v>12</v>
      </c>
      <c r="H8" s="33"/>
      <c r="I8" s="33"/>
      <c r="J8" s="33" t="s">
        <v>13</v>
      </c>
      <c r="K8" s="33"/>
      <c r="L8" s="33"/>
      <c r="R8" s="33" t="s">
        <v>20</v>
      </c>
      <c r="S8" s="33"/>
      <c r="T8" s="33"/>
      <c r="U8" s="33" t="s">
        <v>12</v>
      </c>
      <c r="V8" s="33"/>
      <c r="W8" s="33"/>
      <c r="X8" s="33" t="s">
        <v>13</v>
      </c>
      <c r="Y8" s="33"/>
      <c r="Z8" s="33"/>
      <c r="AF8" s="33" t="s">
        <v>20</v>
      </c>
      <c r="AG8" s="33"/>
      <c r="AH8" s="33"/>
      <c r="AI8" s="33" t="s">
        <v>12</v>
      </c>
      <c r="AJ8" s="33"/>
      <c r="AK8" s="33"/>
      <c r="AL8" s="33" t="s">
        <v>13</v>
      </c>
      <c r="AM8" s="33"/>
      <c r="AN8" s="33"/>
      <c r="AT8" s="33" t="s">
        <v>20</v>
      </c>
      <c r="AU8" s="33"/>
      <c r="AV8" s="33"/>
      <c r="AW8" s="33" t="s">
        <v>12</v>
      </c>
      <c r="AX8" s="33"/>
      <c r="AY8" s="33"/>
      <c r="AZ8" s="33" t="s">
        <v>13</v>
      </c>
      <c r="BA8" s="33"/>
      <c r="BB8" s="33"/>
    </row>
    <row r="9" spans="1:54" x14ac:dyDescent="0.2">
      <c r="D9" s="9" t="s">
        <v>21</v>
      </c>
      <c r="E9" s="9" t="s">
        <v>3</v>
      </c>
      <c r="F9" s="9" t="s">
        <v>4</v>
      </c>
      <c r="G9" s="9" t="s">
        <v>21</v>
      </c>
      <c r="H9" s="9" t="s">
        <v>3</v>
      </c>
      <c r="I9" s="9" t="s">
        <v>4</v>
      </c>
      <c r="J9" s="9" t="s">
        <v>21</v>
      </c>
      <c r="K9" s="9" t="s">
        <v>3</v>
      </c>
      <c r="L9" s="9" t="s">
        <v>4</v>
      </c>
      <c r="R9" s="9" t="s">
        <v>21</v>
      </c>
      <c r="S9" s="9" t="s">
        <v>3</v>
      </c>
      <c r="T9" s="9" t="s">
        <v>4</v>
      </c>
      <c r="U9" s="9" t="s">
        <v>21</v>
      </c>
      <c r="V9" s="9" t="s">
        <v>3</v>
      </c>
      <c r="W9" s="9" t="s">
        <v>4</v>
      </c>
      <c r="X9" s="9" t="s">
        <v>21</v>
      </c>
      <c r="Y9" s="9" t="s">
        <v>3</v>
      </c>
      <c r="Z9" s="9" t="s">
        <v>4</v>
      </c>
      <c r="AF9" s="9" t="s">
        <v>21</v>
      </c>
      <c r="AG9" s="9" t="s">
        <v>3</v>
      </c>
      <c r="AH9" s="9" t="s">
        <v>4</v>
      </c>
      <c r="AI9" s="9" t="s">
        <v>21</v>
      </c>
      <c r="AJ9" s="9" t="s">
        <v>3</v>
      </c>
      <c r="AK9" s="9" t="s">
        <v>4</v>
      </c>
      <c r="AL9" s="9" t="s">
        <v>21</v>
      </c>
      <c r="AM9" s="9" t="s">
        <v>3</v>
      </c>
      <c r="AN9" s="9" t="s">
        <v>4</v>
      </c>
      <c r="AT9" s="9" t="s">
        <v>21</v>
      </c>
      <c r="AU9" s="9" t="s">
        <v>3</v>
      </c>
      <c r="AV9" s="9" t="s">
        <v>4</v>
      </c>
      <c r="AW9" s="9" t="s">
        <v>21</v>
      </c>
      <c r="AX9" s="9" t="s">
        <v>3</v>
      </c>
      <c r="AY9" s="9" t="s">
        <v>4</v>
      </c>
      <c r="AZ9" s="9" t="s">
        <v>21</v>
      </c>
      <c r="BA9" s="9" t="s">
        <v>3</v>
      </c>
      <c r="BB9" s="9" t="s">
        <v>4</v>
      </c>
    </row>
    <row r="10" spans="1:54" x14ac:dyDescent="0.2">
      <c r="A10" t="s">
        <v>1</v>
      </c>
      <c r="B10" t="s">
        <v>19</v>
      </c>
      <c r="C10" t="s">
        <v>10</v>
      </c>
      <c r="D10" s="2">
        <f>'Sampling Strategy'!N13</f>
        <v>0.58526</v>
      </c>
      <c r="E10" s="2">
        <f>'Sampling Strategy'!O13</f>
        <v>0.43563983075070334</v>
      </c>
      <c r="F10" s="2">
        <f>'Sampling Strategy'!P13</f>
        <v>0.70340818780709202</v>
      </c>
      <c r="G10" s="2">
        <f>'Sampling Strategy'!Q13</f>
        <v>0.65744000000000002</v>
      </c>
      <c r="H10" s="2">
        <f>'Sampling Strategy'!R13</f>
        <v>0.52095411514500378</v>
      </c>
      <c r="I10" s="2">
        <f>'Sampling Strategy'!S13</f>
        <v>0.56907379138993708</v>
      </c>
      <c r="J10" s="2">
        <f>'Sampling Strategy'!T13</f>
        <v>0.54149999999999987</v>
      </c>
      <c r="K10" s="2">
        <f>'Sampling Strategy'!U13</f>
        <v>0.53117980398743236</v>
      </c>
      <c r="L10" s="2">
        <f>'Sampling Strategy'!V13</f>
        <v>0.67900888278269167</v>
      </c>
      <c r="O10" t="s">
        <v>1</v>
      </c>
      <c r="P10" t="s">
        <v>19</v>
      </c>
      <c r="Q10" t="s">
        <v>10</v>
      </c>
      <c r="R10" s="2">
        <v>9.4334145527377025E-2</v>
      </c>
      <c r="S10" s="2">
        <v>0.32756442113194295</v>
      </c>
      <c r="T10" s="2">
        <v>0.51422339174307363</v>
      </c>
      <c r="U10" s="2">
        <v>0.53406073646217966</v>
      </c>
      <c r="V10" s="2">
        <v>0.50968571209478464</v>
      </c>
      <c r="W10" s="2">
        <v>0.65465243901488324</v>
      </c>
      <c r="X10" s="2">
        <v>0.12025927809144636</v>
      </c>
      <c r="Y10" s="2">
        <v>0.35035403264722842</v>
      </c>
      <c r="Z10" s="2">
        <v>0.53360067664331745</v>
      </c>
      <c r="AC10" t="s">
        <v>1</v>
      </c>
      <c r="AD10" t="s">
        <v>19</v>
      </c>
      <c r="AE10" t="s">
        <v>10</v>
      </c>
      <c r="AF10" s="2">
        <v>9.5771279160442632E-2</v>
      </c>
      <c r="AG10" s="2">
        <v>0.3478020679232886</v>
      </c>
      <c r="AH10" s="2">
        <v>0.56043500492396736</v>
      </c>
      <c r="AI10" s="2">
        <v>0.53448409668810404</v>
      </c>
      <c r="AJ10" s="2">
        <v>0.50110476091184508</v>
      </c>
      <c r="AK10" s="2">
        <v>0.6612060098164021</v>
      </c>
      <c r="AL10" s="2">
        <v>0.13372740148999757</v>
      </c>
      <c r="AM10" s="2">
        <v>0.38485367547918636</v>
      </c>
      <c r="AN10" s="2">
        <v>0.57648245778614959</v>
      </c>
      <c r="AQ10" t="s">
        <v>1</v>
      </c>
      <c r="AR10" t="s">
        <v>19</v>
      </c>
      <c r="AS10" t="s">
        <v>10</v>
      </c>
      <c r="AT10" s="2">
        <v>0.10913139780196457</v>
      </c>
      <c r="AU10" s="2">
        <v>0.34336290693874</v>
      </c>
      <c r="AV10" s="2">
        <v>0.62620890805101281</v>
      </c>
      <c r="AW10" s="2">
        <v>0.31589482487642495</v>
      </c>
      <c r="AX10" s="2">
        <v>0.37802447071447015</v>
      </c>
      <c r="AY10" s="2">
        <v>0.67801141887947414</v>
      </c>
      <c r="AZ10" s="2">
        <v>0.12378992273884612</v>
      </c>
      <c r="BA10" s="2">
        <v>0.39509722253055546</v>
      </c>
      <c r="BB10" s="2">
        <v>0.67754768866610937</v>
      </c>
    </row>
    <row r="11" spans="1:54" x14ac:dyDescent="0.2">
      <c r="A11" t="s">
        <v>1</v>
      </c>
      <c r="B11" t="s">
        <v>11</v>
      </c>
      <c r="C11" t="s">
        <v>10</v>
      </c>
      <c r="D11" s="2">
        <f>'Sampling Strategy'!N37</f>
        <v>0.42226000000000008</v>
      </c>
      <c r="E11" s="2">
        <f>'Sampling Strategy'!O37</f>
        <v>0.46452453294661333</v>
      </c>
      <c r="F11" s="2">
        <f>'Sampling Strategy'!P37</f>
        <v>0.54958345846191181</v>
      </c>
      <c r="G11" s="2">
        <f>'Sampling Strategy'!Q37</f>
        <v>0.63366</v>
      </c>
      <c r="H11" s="2">
        <f>'Sampling Strategy'!R37</f>
        <v>0.60692713526835473</v>
      </c>
      <c r="I11" s="2">
        <f>'Sampling Strategy'!S37</f>
        <v>0.70186529827314958</v>
      </c>
      <c r="J11" s="2">
        <f>'Sampling Strategy'!T37</f>
        <v>0.43034</v>
      </c>
      <c r="K11" s="2">
        <f>'Sampling Strategy'!U37</f>
        <v>0.42215519068651819</v>
      </c>
      <c r="L11" s="2">
        <f>'Sampling Strategy'!V37</f>
        <v>0.5900056072569354</v>
      </c>
      <c r="O11" t="s">
        <v>1</v>
      </c>
      <c r="P11" t="s">
        <v>11</v>
      </c>
      <c r="Q11" t="s">
        <v>10</v>
      </c>
      <c r="R11" s="2">
        <v>8.5403690265875035E-2</v>
      </c>
      <c r="S11" s="2">
        <v>0.39839115295135202</v>
      </c>
      <c r="T11" s="2">
        <v>0.4552086655639756</v>
      </c>
      <c r="U11" s="2">
        <v>0.51592902844863986</v>
      </c>
      <c r="V11" s="2">
        <v>0.53735645763423867</v>
      </c>
      <c r="W11" s="2">
        <v>0.72391173906613171</v>
      </c>
      <c r="X11" s="2">
        <v>0.14717791897777507</v>
      </c>
      <c r="Y11" s="2">
        <v>0.35407410205463757</v>
      </c>
      <c r="Z11" s="2">
        <v>0.52847609795038442</v>
      </c>
      <c r="AC11" t="s">
        <v>1</v>
      </c>
      <c r="AD11" t="s">
        <v>11</v>
      </c>
      <c r="AE11" t="s">
        <v>10</v>
      </c>
      <c r="AF11" s="2">
        <v>0.10178631506938825</v>
      </c>
      <c r="AG11" s="2">
        <v>0.45423674331063157</v>
      </c>
      <c r="AH11" s="2">
        <v>0.47115234426862462</v>
      </c>
      <c r="AI11" s="2">
        <v>0.53668061119944366</v>
      </c>
      <c r="AJ11" s="2">
        <v>0.57788795097308554</v>
      </c>
      <c r="AK11" s="2">
        <v>0.72704310398273941</v>
      </c>
      <c r="AL11" s="2">
        <v>0.17297487927343308</v>
      </c>
      <c r="AM11" s="2">
        <v>0.38755354866269942</v>
      </c>
      <c r="AN11" s="2">
        <v>0.57322503357880261</v>
      </c>
      <c r="AQ11" t="s">
        <v>1</v>
      </c>
      <c r="AR11" t="s">
        <v>11</v>
      </c>
      <c r="AS11" t="s">
        <v>10</v>
      </c>
      <c r="AT11" s="2">
        <v>0.11082133482528703</v>
      </c>
      <c r="AU11" s="2">
        <v>0.40307311568061516</v>
      </c>
      <c r="AV11" s="2">
        <v>0.52113585082883285</v>
      </c>
      <c r="AW11" s="2">
        <v>0.34425049557140242</v>
      </c>
      <c r="AX11" s="2">
        <v>0.45764387914554561</v>
      </c>
      <c r="AY11" s="2">
        <v>0.73316308794086538</v>
      </c>
      <c r="AZ11" s="2">
        <v>0.12641593232809614</v>
      </c>
      <c r="BA11" s="2">
        <v>0.36714552429052416</v>
      </c>
      <c r="BB11" s="2">
        <v>0.61997576578716873</v>
      </c>
    </row>
    <row r="12" spans="1:54" x14ac:dyDescent="0.2">
      <c r="C12" s="1" t="s">
        <v>73</v>
      </c>
      <c r="D12" s="9">
        <f>AVERAGE(D10:D11)</f>
        <v>0.50375999999999999</v>
      </c>
      <c r="E12" s="9">
        <f t="shared" ref="E12:K12" si="4">AVERAGE(E10:E11)</f>
        <v>0.45008218184865834</v>
      </c>
      <c r="F12" s="9">
        <f t="shared" si="4"/>
        <v>0.62649582313450192</v>
      </c>
      <c r="G12" s="9">
        <f t="shared" si="4"/>
        <v>0.64555000000000007</v>
      </c>
      <c r="H12" s="9">
        <f t="shared" si="4"/>
        <v>0.5639406252066792</v>
      </c>
      <c r="I12" s="9">
        <f t="shared" si="4"/>
        <v>0.63546954483154328</v>
      </c>
      <c r="J12" s="9">
        <f t="shared" si="4"/>
        <v>0.48591999999999991</v>
      </c>
      <c r="K12" s="9">
        <f t="shared" si="4"/>
        <v>0.47666749733697528</v>
      </c>
      <c r="L12" s="9">
        <f>AVERAGE(L10:L11)</f>
        <v>0.63450724501981348</v>
      </c>
      <c r="Q12" s="1" t="s">
        <v>73</v>
      </c>
      <c r="R12" s="9">
        <f>AVERAGE(R10:R11)</f>
        <v>8.986891789662603E-2</v>
      </c>
      <c r="S12" s="9">
        <f t="shared" ref="S12:Y12" si="5">AVERAGE(S10:S11)</f>
        <v>0.36297778704164751</v>
      </c>
      <c r="T12" s="9">
        <f t="shared" si="5"/>
        <v>0.48471602865352459</v>
      </c>
      <c r="U12" s="9">
        <f t="shared" si="5"/>
        <v>0.52499488245540982</v>
      </c>
      <c r="V12" s="9">
        <f t="shared" si="5"/>
        <v>0.52352108486451165</v>
      </c>
      <c r="W12" s="9">
        <f t="shared" si="5"/>
        <v>0.68928208904050747</v>
      </c>
      <c r="X12" s="9">
        <f t="shared" si="5"/>
        <v>0.13371859853461071</v>
      </c>
      <c r="Y12" s="9">
        <f t="shared" si="5"/>
        <v>0.35221406735093297</v>
      </c>
      <c r="Z12" s="9">
        <f>AVERAGE(Z10:Z11)</f>
        <v>0.53103838729685093</v>
      </c>
      <c r="AE12" s="1" t="s">
        <v>73</v>
      </c>
      <c r="AF12" s="9">
        <f>AVERAGE(AF10:AF11)</f>
        <v>9.877879711491544E-2</v>
      </c>
      <c r="AG12" s="9">
        <f t="shared" ref="AG12:AM12" si="6">AVERAGE(AG10:AG11)</f>
        <v>0.40101940561696009</v>
      </c>
      <c r="AH12" s="9">
        <f t="shared" si="6"/>
        <v>0.51579367459629599</v>
      </c>
      <c r="AI12" s="9">
        <f t="shared" si="6"/>
        <v>0.53558235394377385</v>
      </c>
      <c r="AJ12" s="9">
        <f t="shared" si="6"/>
        <v>0.53949635594246526</v>
      </c>
      <c r="AK12" s="9">
        <f t="shared" si="6"/>
        <v>0.69412455689957075</v>
      </c>
      <c r="AL12" s="9">
        <f t="shared" si="6"/>
        <v>0.15335114038171532</v>
      </c>
      <c r="AM12" s="9">
        <f t="shared" si="6"/>
        <v>0.38620361207094289</v>
      </c>
      <c r="AN12" s="9">
        <f>AVERAGE(AN10:AN11)</f>
        <v>0.57485374568247605</v>
      </c>
      <c r="AS12" s="1" t="s">
        <v>73</v>
      </c>
      <c r="AT12" s="9">
        <f>AVERAGE(AT10:AT11)</f>
        <v>0.1099763663136258</v>
      </c>
      <c r="AU12" s="9">
        <f t="shared" ref="AU12:BA12" si="7">AVERAGE(AU10:AU11)</f>
        <v>0.37321801130967758</v>
      </c>
      <c r="AV12" s="9">
        <f t="shared" si="7"/>
        <v>0.57367237943992277</v>
      </c>
      <c r="AW12" s="9">
        <f t="shared" si="7"/>
        <v>0.33007266022391368</v>
      </c>
      <c r="AX12" s="9">
        <f t="shared" si="7"/>
        <v>0.41783417493000785</v>
      </c>
      <c r="AY12" s="9">
        <f t="shared" si="7"/>
        <v>0.7055872534101697</v>
      </c>
      <c r="AZ12" s="9">
        <f t="shared" si="7"/>
        <v>0.12510292753347113</v>
      </c>
      <c r="BA12" s="9">
        <f t="shared" si="7"/>
        <v>0.38112137341053981</v>
      </c>
      <c r="BB12" s="9">
        <f>AVERAGE(BB10:BB11)</f>
        <v>0.64876172722663905</v>
      </c>
    </row>
    <row r="14" spans="1:54" x14ac:dyDescent="0.2">
      <c r="D14" s="33" t="s">
        <v>20</v>
      </c>
      <c r="E14" s="33"/>
      <c r="F14" s="33"/>
      <c r="G14" s="33" t="s">
        <v>12</v>
      </c>
      <c r="H14" s="33"/>
      <c r="I14" s="33"/>
      <c r="J14" s="33" t="s">
        <v>13</v>
      </c>
      <c r="K14" s="33"/>
      <c r="L14" s="33"/>
      <c r="R14" s="33" t="s">
        <v>20</v>
      </c>
      <c r="S14" s="33"/>
      <c r="T14" s="33"/>
      <c r="U14" s="33" t="s">
        <v>12</v>
      </c>
      <c r="V14" s="33"/>
      <c r="W14" s="33"/>
      <c r="X14" s="33" t="s">
        <v>13</v>
      </c>
      <c r="Y14" s="33"/>
      <c r="Z14" s="33"/>
      <c r="AF14" s="33" t="s">
        <v>20</v>
      </c>
      <c r="AG14" s="33"/>
      <c r="AH14" s="33"/>
      <c r="AI14" s="33" t="s">
        <v>12</v>
      </c>
      <c r="AJ14" s="33"/>
      <c r="AK14" s="33"/>
      <c r="AL14" s="33" t="s">
        <v>13</v>
      </c>
      <c r="AM14" s="33"/>
      <c r="AN14" s="33"/>
      <c r="AT14" s="33" t="s">
        <v>20</v>
      </c>
      <c r="AU14" s="33"/>
      <c r="AV14" s="33"/>
      <c r="AW14" s="33" t="s">
        <v>12</v>
      </c>
      <c r="AX14" s="33"/>
      <c r="AY14" s="33"/>
      <c r="AZ14" s="33" t="s">
        <v>13</v>
      </c>
      <c r="BA14" s="33"/>
      <c r="BB14" s="33"/>
    </row>
    <row r="15" spans="1:54" x14ac:dyDescent="0.2">
      <c r="C15" s="1"/>
      <c r="D15" s="9" t="s">
        <v>21</v>
      </c>
      <c r="E15" s="9" t="s">
        <v>3</v>
      </c>
      <c r="F15" s="9" t="s">
        <v>4</v>
      </c>
      <c r="G15" s="9" t="s">
        <v>21</v>
      </c>
      <c r="H15" s="9" t="s">
        <v>3</v>
      </c>
      <c r="I15" s="9" t="s">
        <v>4</v>
      </c>
      <c r="J15" s="9" t="s">
        <v>21</v>
      </c>
      <c r="K15" s="9" t="s">
        <v>3</v>
      </c>
      <c r="L15" s="9" t="s">
        <v>4</v>
      </c>
      <c r="Q15" s="1"/>
      <c r="R15" s="9" t="s">
        <v>21</v>
      </c>
      <c r="S15" s="9" t="s">
        <v>3</v>
      </c>
      <c r="T15" s="9" t="s">
        <v>4</v>
      </c>
      <c r="U15" s="9" t="s">
        <v>21</v>
      </c>
      <c r="V15" s="9" t="s">
        <v>3</v>
      </c>
      <c r="W15" s="9" t="s">
        <v>4</v>
      </c>
      <c r="X15" s="9" t="s">
        <v>21</v>
      </c>
      <c r="Y15" s="9" t="s">
        <v>3</v>
      </c>
      <c r="Z15" s="9" t="s">
        <v>4</v>
      </c>
      <c r="AE15" s="1"/>
      <c r="AF15" s="9" t="s">
        <v>21</v>
      </c>
      <c r="AG15" s="9" t="s">
        <v>3</v>
      </c>
      <c r="AH15" s="9" t="s">
        <v>4</v>
      </c>
      <c r="AI15" s="9" t="s">
        <v>21</v>
      </c>
      <c r="AJ15" s="9" t="s">
        <v>3</v>
      </c>
      <c r="AK15" s="9" t="s">
        <v>4</v>
      </c>
      <c r="AL15" s="9" t="s">
        <v>21</v>
      </c>
      <c r="AM15" s="9" t="s">
        <v>3</v>
      </c>
      <c r="AN15" s="9" t="s">
        <v>4</v>
      </c>
      <c r="AS15" s="1"/>
      <c r="AT15" s="9" t="s">
        <v>21</v>
      </c>
      <c r="AU15" s="9" t="s">
        <v>3</v>
      </c>
      <c r="AV15" s="9" t="s">
        <v>4</v>
      </c>
      <c r="AW15" s="9" t="s">
        <v>21</v>
      </c>
      <c r="AX15" s="9" t="s">
        <v>3</v>
      </c>
      <c r="AY15" s="9" t="s">
        <v>4</v>
      </c>
      <c r="AZ15" s="9" t="s">
        <v>21</v>
      </c>
      <c r="BA15" s="9" t="s">
        <v>3</v>
      </c>
      <c r="BB15" s="9" t="s">
        <v>4</v>
      </c>
    </row>
    <row r="16" spans="1:54" x14ac:dyDescent="0.2">
      <c r="A16" t="s">
        <v>5</v>
      </c>
      <c r="B16" t="s">
        <v>19</v>
      </c>
      <c r="C16" t="s">
        <v>14</v>
      </c>
      <c r="D16" s="2">
        <f>'Sampling Strategy'!B24</f>
        <v>0.27605999999999997</v>
      </c>
      <c r="E16" s="2">
        <f>'Sampling Strategy'!C24</f>
        <v>0.78760410462307795</v>
      </c>
      <c r="F16" s="2">
        <f>'Sampling Strategy'!D24</f>
        <v>0.36585715466246765</v>
      </c>
      <c r="G16" s="2">
        <f>'Sampling Strategy'!E24</f>
        <v>0.66888000000000003</v>
      </c>
      <c r="H16" s="2">
        <f>'Sampling Strategy'!F24</f>
        <v>0.90155239893821526</v>
      </c>
      <c r="I16" s="2">
        <f>'Sampling Strategy'!G24</f>
        <v>0.89273769391705515</v>
      </c>
      <c r="J16" s="2">
        <f>'Sampling Strategy'!H24</f>
        <v>0.48326000000000002</v>
      </c>
      <c r="K16" s="2">
        <f>'Sampling Strategy'!I24</f>
        <v>0.4747387315359724</v>
      </c>
      <c r="L16" s="2">
        <f>'Sampling Strategy'!J24</f>
        <v>0.5890256433240002</v>
      </c>
      <c r="O16" t="s">
        <v>5</v>
      </c>
      <c r="P16" t="s">
        <v>19</v>
      </c>
      <c r="Q16" t="s">
        <v>14</v>
      </c>
      <c r="R16" s="2">
        <v>0.13015924728040681</v>
      </c>
      <c r="S16" s="2">
        <v>0.5995948549613086</v>
      </c>
      <c r="T16" s="2">
        <v>0.45616841461490604</v>
      </c>
      <c r="U16" s="2">
        <v>0.44060149912250779</v>
      </c>
      <c r="V16" s="2">
        <v>0.58080861376035198</v>
      </c>
      <c r="W16" s="2">
        <v>0.75591961642467476</v>
      </c>
      <c r="X16" s="2">
        <v>0.26667983973795822</v>
      </c>
      <c r="Y16" s="2">
        <v>0.40548625732585242</v>
      </c>
      <c r="Z16" s="2">
        <v>0.53686987048496337</v>
      </c>
      <c r="AC16" t="s">
        <v>5</v>
      </c>
      <c r="AD16" t="s">
        <v>19</v>
      </c>
      <c r="AE16" t="s">
        <v>14</v>
      </c>
      <c r="AF16" s="2">
        <v>0.13493129670816162</v>
      </c>
      <c r="AG16" s="2">
        <v>0.480753940213829</v>
      </c>
      <c r="AH16" s="2">
        <v>0.55147481397616738</v>
      </c>
      <c r="AI16" s="2">
        <v>0.44622359172796278</v>
      </c>
      <c r="AJ16" s="2">
        <v>0.60747356307883682</v>
      </c>
      <c r="AK16" s="2">
        <v>0.76329579968132999</v>
      </c>
      <c r="AL16" s="2">
        <v>0.33345284472755621</v>
      </c>
      <c r="AM16" s="2">
        <v>0.45320824577294194</v>
      </c>
      <c r="AN16" s="2">
        <v>0.59495069411480939</v>
      </c>
      <c r="AQ16" t="s">
        <v>5</v>
      </c>
      <c r="AR16" t="s">
        <v>19</v>
      </c>
      <c r="AS16" t="s">
        <v>14</v>
      </c>
      <c r="AT16" s="2">
        <v>0.1226447982050056</v>
      </c>
      <c r="AU16" s="2">
        <v>0.52108959333595661</v>
      </c>
      <c r="AV16" s="2">
        <v>0.49712439926996177</v>
      </c>
      <c r="AW16" s="2">
        <v>0.20957135801544519</v>
      </c>
      <c r="AX16" s="2">
        <v>0.62413992129083007</v>
      </c>
      <c r="AY16" s="2">
        <v>0.66744528619528576</v>
      </c>
      <c r="AZ16" s="2">
        <v>0.23973362773831419</v>
      </c>
      <c r="BA16" s="2">
        <v>0.41707871244916656</v>
      </c>
      <c r="BB16" s="2">
        <v>0.61553356435932161</v>
      </c>
    </row>
    <row r="17" spans="1:64" x14ac:dyDescent="0.2">
      <c r="A17" t="s">
        <v>5</v>
      </c>
      <c r="B17" t="s">
        <v>11</v>
      </c>
      <c r="C17" t="s">
        <v>14</v>
      </c>
      <c r="D17" s="2">
        <f>'Sampling Strategy'!B48</f>
        <v>0.38411999999999996</v>
      </c>
      <c r="E17" s="2">
        <f>'Sampling Strategy'!C48</f>
        <v>0.52097147939559818</v>
      </c>
      <c r="F17" s="2">
        <f>'Sampling Strategy'!D48</f>
        <v>0.56272600871375322</v>
      </c>
      <c r="G17" s="2">
        <f>'Sampling Strategy'!E48</f>
        <v>0.51156000000000001</v>
      </c>
      <c r="H17" s="2">
        <f>'Sampling Strategy'!F48</f>
        <v>0.56115943159672921</v>
      </c>
      <c r="I17" s="2">
        <f>'Sampling Strategy'!G48</f>
        <v>0.60684374423007137</v>
      </c>
      <c r="J17" s="2">
        <f>'Sampling Strategy'!H48</f>
        <v>0.46186000000000005</v>
      </c>
      <c r="K17" s="2">
        <f>'Sampling Strategy'!I48</f>
        <v>0.45371711582865559</v>
      </c>
      <c r="L17" s="2">
        <f>'Sampling Strategy'!J48</f>
        <v>0.60144381733851304</v>
      </c>
      <c r="O17" t="s">
        <v>5</v>
      </c>
      <c r="P17" t="s">
        <v>11</v>
      </c>
      <c r="Q17" t="s">
        <v>14</v>
      </c>
      <c r="R17" s="2">
        <v>0.14240753462544803</v>
      </c>
      <c r="S17" s="2">
        <v>0.48494648772813981</v>
      </c>
      <c r="T17" s="2">
        <v>0.54668036627833616</v>
      </c>
      <c r="U17" s="2">
        <v>0.45689056283956386</v>
      </c>
      <c r="V17" s="2">
        <v>0.62145987947748138</v>
      </c>
      <c r="W17" s="2">
        <v>0.79050898956108173</v>
      </c>
      <c r="X17" s="2">
        <v>0.2608567481629136</v>
      </c>
      <c r="Y17" s="2">
        <v>0.40484178754746214</v>
      </c>
      <c r="Z17" s="2">
        <v>0.53570014944926725</v>
      </c>
      <c r="AC17" t="s">
        <v>5</v>
      </c>
      <c r="AD17" t="s">
        <v>11</v>
      </c>
      <c r="AE17" t="s">
        <v>14</v>
      </c>
      <c r="AF17" s="2">
        <v>0.13524285435324263</v>
      </c>
      <c r="AG17" s="2">
        <v>0.54904327834069777</v>
      </c>
      <c r="AH17" s="2">
        <v>0.50429056766703217</v>
      </c>
      <c r="AI17" s="2">
        <v>0.47341495319762777</v>
      </c>
      <c r="AJ17" s="2">
        <v>0.64975984073632564</v>
      </c>
      <c r="AK17" s="2">
        <v>0.79903891289103524</v>
      </c>
      <c r="AL17" s="2">
        <v>0.33728946084811456</v>
      </c>
      <c r="AM17" s="2">
        <v>0.45579869407396228</v>
      </c>
      <c r="AN17" s="2">
        <v>0.59660765103840918</v>
      </c>
      <c r="AQ17" t="s">
        <v>5</v>
      </c>
      <c r="AR17" t="s">
        <v>11</v>
      </c>
      <c r="AS17" t="s">
        <v>14</v>
      </c>
      <c r="AT17" s="2">
        <v>0.12353396852317081</v>
      </c>
      <c r="AU17" s="2">
        <v>0.52467052866325525</v>
      </c>
      <c r="AV17" s="2">
        <v>0.49390327725825517</v>
      </c>
      <c r="AW17" s="2">
        <v>0.19423614069673492</v>
      </c>
      <c r="AX17" s="2">
        <v>0.53441884100747694</v>
      </c>
      <c r="AY17" s="2">
        <v>0.65627974550701773</v>
      </c>
      <c r="AZ17" s="2">
        <v>0.2450414013768718</v>
      </c>
      <c r="BA17" s="2">
        <v>0.41436872425554172</v>
      </c>
      <c r="BB17" s="2">
        <v>0.61625044638302151</v>
      </c>
    </row>
    <row r="18" spans="1:64" x14ac:dyDescent="0.2">
      <c r="C18" s="1" t="s">
        <v>73</v>
      </c>
      <c r="D18" s="9">
        <f>AVERAGE(D16:D17)</f>
        <v>0.33008999999999999</v>
      </c>
      <c r="E18" s="9">
        <f t="shared" ref="E18:K18" si="8">AVERAGE(E16:E17)</f>
        <v>0.65428779200933807</v>
      </c>
      <c r="F18" s="9">
        <f t="shared" si="8"/>
        <v>0.46429158168811047</v>
      </c>
      <c r="G18" s="9">
        <f t="shared" si="8"/>
        <v>0.59021999999999997</v>
      </c>
      <c r="H18" s="9">
        <f t="shared" si="8"/>
        <v>0.73135591526747223</v>
      </c>
      <c r="I18" s="9">
        <f t="shared" si="8"/>
        <v>0.74979071907356332</v>
      </c>
      <c r="J18" s="9">
        <f t="shared" si="8"/>
        <v>0.47256000000000004</v>
      </c>
      <c r="K18" s="9">
        <f t="shared" si="8"/>
        <v>0.46422792368231403</v>
      </c>
      <c r="L18" s="9">
        <f>AVERAGE(L16:L17)</f>
        <v>0.59523473033125662</v>
      </c>
      <c r="Q18" s="1" t="s">
        <v>73</v>
      </c>
      <c r="R18" s="9">
        <f>AVERAGE(R16:R17)</f>
        <v>0.13628339095292741</v>
      </c>
      <c r="S18" s="9">
        <f t="shared" ref="S18:Y18" si="9">AVERAGE(S16:S17)</f>
        <v>0.54227067134472418</v>
      </c>
      <c r="T18" s="9">
        <f t="shared" si="9"/>
        <v>0.50142439044662113</v>
      </c>
      <c r="U18" s="9">
        <f t="shared" si="9"/>
        <v>0.44874603098103583</v>
      </c>
      <c r="V18" s="9">
        <f t="shared" si="9"/>
        <v>0.60113424661891668</v>
      </c>
      <c r="W18" s="9">
        <f t="shared" si="9"/>
        <v>0.77321430299287819</v>
      </c>
      <c r="X18" s="9">
        <f t="shared" si="9"/>
        <v>0.26376829395043588</v>
      </c>
      <c r="Y18" s="9">
        <f t="shared" si="9"/>
        <v>0.40516402243665728</v>
      </c>
      <c r="Z18" s="9">
        <f>AVERAGE(Z16:Z17)</f>
        <v>0.53628500996711526</v>
      </c>
      <c r="AE18" s="1" t="s">
        <v>73</v>
      </c>
      <c r="AF18" s="9">
        <f>AVERAGE(AF16:AF17)</f>
        <v>0.13508707553070212</v>
      </c>
      <c r="AG18" s="9">
        <f t="shared" ref="AG18:AM18" si="10">AVERAGE(AG16:AG17)</f>
        <v>0.51489860927726339</v>
      </c>
      <c r="AH18" s="9">
        <f t="shared" si="10"/>
        <v>0.52788269082159978</v>
      </c>
      <c r="AI18" s="9">
        <f t="shared" si="10"/>
        <v>0.4598192724627953</v>
      </c>
      <c r="AJ18" s="9">
        <f t="shared" si="10"/>
        <v>0.62861670190758123</v>
      </c>
      <c r="AK18" s="9">
        <f t="shared" si="10"/>
        <v>0.78116735628618261</v>
      </c>
      <c r="AL18" s="9">
        <f t="shared" si="10"/>
        <v>0.33537115278783536</v>
      </c>
      <c r="AM18" s="9">
        <f t="shared" si="10"/>
        <v>0.45450346992345214</v>
      </c>
      <c r="AN18" s="9">
        <f>AVERAGE(AN16:AN17)</f>
        <v>0.59577917257660928</v>
      </c>
      <c r="AS18" s="1" t="s">
        <v>73</v>
      </c>
      <c r="AT18" s="9">
        <f>AVERAGE(AT16:AT17)</f>
        <v>0.1230893833640882</v>
      </c>
      <c r="AU18" s="9">
        <f t="shared" ref="AU18:BA18" si="11">AVERAGE(AU16:AU17)</f>
        <v>0.52288006099960593</v>
      </c>
      <c r="AV18" s="9">
        <f t="shared" si="11"/>
        <v>0.49551383826410844</v>
      </c>
      <c r="AW18" s="9">
        <f t="shared" si="11"/>
        <v>0.20190374935609007</v>
      </c>
      <c r="AX18" s="9">
        <f t="shared" si="11"/>
        <v>0.57927938114915345</v>
      </c>
      <c r="AY18" s="9">
        <f t="shared" si="11"/>
        <v>0.66186251585115174</v>
      </c>
      <c r="AZ18" s="9">
        <f t="shared" si="11"/>
        <v>0.242387514557593</v>
      </c>
      <c r="BA18" s="9">
        <f t="shared" si="11"/>
        <v>0.41572371835235411</v>
      </c>
      <c r="BB18" s="9">
        <f>AVERAGE(BB16:BB17)</f>
        <v>0.61589200537117161</v>
      </c>
    </row>
    <row r="19" spans="1:64" x14ac:dyDescent="0.2">
      <c r="D19" s="36" t="s">
        <v>20</v>
      </c>
      <c r="E19" s="36"/>
      <c r="F19" s="36"/>
      <c r="G19" s="36" t="s">
        <v>12</v>
      </c>
      <c r="H19" s="36"/>
      <c r="I19" s="36"/>
      <c r="J19" s="36" t="s">
        <v>13</v>
      </c>
      <c r="K19" s="36"/>
      <c r="L19" s="36"/>
      <c r="R19" s="36" t="s">
        <v>20</v>
      </c>
      <c r="S19" s="36"/>
      <c r="T19" s="36"/>
      <c r="U19" s="36" t="s">
        <v>12</v>
      </c>
      <c r="V19" s="36"/>
      <c r="W19" s="36"/>
      <c r="X19" s="36" t="s">
        <v>13</v>
      </c>
      <c r="Y19" s="36"/>
      <c r="Z19" s="36"/>
      <c r="AF19" s="36" t="s">
        <v>20</v>
      </c>
      <c r="AG19" s="36"/>
      <c r="AH19" s="36"/>
      <c r="AI19" s="36" t="s">
        <v>12</v>
      </c>
      <c r="AJ19" s="36"/>
      <c r="AK19" s="36"/>
      <c r="AL19" s="36" t="s">
        <v>13</v>
      </c>
      <c r="AM19" s="36"/>
      <c r="AN19" s="36"/>
      <c r="AT19" s="36" t="s">
        <v>20</v>
      </c>
      <c r="AU19" s="36"/>
      <c r="AV19" s="36"/>
      <c r="AW19" s="36" t="s">
        <v>12</v>
      </c>
      <c r="AX19" s="36"/>
      <c r="AY19" s="36"/>
      <c r="AZ19" s="36" t="s">
        <v>13</v>
      </c>
      <c r="BA19" s="36"/>
      <c r="BB19" s="36"/>
    </row>
    <row r="20" spans="1:64" x14ac:dyDescent="0.2">
      <c r="D20" s="9" t="s">
        <v>21</v>
      </c>
      <c r="E20" s="9" t="s">
        <v>3</v>
      </c>
      <c r="F20" s="9" t="s">
        <v>4</v>
      </c>
      <c r="G20" s="9" t="s">
        <v>21</v>
      </c>
      <c r="H20" s="9" t="s">
        <v>3</v>
      </c>
      <c r="I20" s="9" t="s">
        <v>4</v>
      </c>
      <c r="J20" s="9" t="s">
        <v>21</v>
      </c>
      <c r="K20" s="9" t="s">
        <v>3</v>
      </c>
      <c r="L20" s="9" t="s">
        <v>4</v>
      </c>
      <c r="R20" s="9" t="s">
        <v>21</v>
      </c>
      <c r="S20" s="9" t="s">
        <v>3</v>
      </c>
      <c r="T20" s="9" t="s">
        <v>4</v>
      </c>
      <c r="U20" s="9" t="s">
        <v>21</v>
      </c>
      <c r="V20" s="9" t="s">
        <v>3</v>
      </c>
      <c r="W20" s="9" t="s">
        <v>4</v>
      </c>
      <c r="X20" s="9" t="s">
        <v>21</v>
      </c>
      <c r="Y20" s="9" t="s">
        <v>3</v>
      </c>
      <c r="Z20" s="9" t="s">
        <v>4</v>
      </c>
      <c r="AF20" s="9" t="s">
        <v>21</v>
      </c>
      <c r="AG20" s="9" t="s">
        <v>3</v>
      </c>
      <c r="AH20" s="9" t="s">
        <v>4</v>
      </c>
      <c r="AI20" s="9" t="s">
        <v>21</v>
      </c>
      <c r="AJ20" s="9" t="s">
        <v>3</v>
      </c>
      <c r="AK20" s="9" t="s">
        <v>4</v>
      </c>
      <c r="AL20" s="9" t="s">
        <v>21</v>
      </c>
      <c r="AM20" s="9" t="s">
        <v>3</v>
      </c>
      <c r="AN20" s="9" t="s">
        <v>4</v>
      </c>
      <c r="AT20" s="9" t="s">
        <v>21</v>
      </c>
      <c r="AU20" s="9" t="s">
        <v>3</v>
      </c>
      <c r="AV20" s="9" t="s">
        <v>4</v>
      </c>
      <c r="AW20" s="9" t="s">
        <v>21</v>
      </c>
      <c r="AX20" s="9" t="s">
        <v>3</v>
      </c>
      <c r="AY20" s="9" t="s">
        <v>4</v>
      </c>
      <c r="AZ20" s="9" t="s">
        <v>21</v>
      </c>
      <c r="BA20" s="9" t="s">
        <v>3</v>
      </c>
      <c r="BB20" s="9" t="s">
        <v>4</v>
      </c>
    </row>
    <row r="21" spans="1:64" x14ac:dyDescent="0.2">
      <c r="A21" t="s">
        <v>5</v>
      </c>
      <c r="B21" t="s">
        <v>19</v>
      </c>
      <c r="C21" t="s">
        <v>10</v>
      </c>
      <c r="D21" s="2">
        <f>'Sampling Strategy'!N24</f>
        <v>0.44324000000000002</v>
      </c>
      <c r="E21" s="2">
        <f>'Sampling Strategy'!O24</f>
        <v>0.65272463684695359</v>
      </c>
      <c r="F21" s="2">
        <f>'Sampling Strategy'!P24</f>
        <v>0.56323079139463839</v>
      </c>
      <c r="G21" s="2">
        <f>'Sampling Strategy'!Q24</f>
        <v>0.52786000000000011</v>
      </c>
      <c r="H21" s="2">
        <f>'Sampling Strategy'!R24</f>
        <v>0.63863879589934824</v>
      </c>
      <c r="I21" s="2">
        <f>'Sampling Strategy'!S24</f>
        <v>0.73188545313762221</v>
      </c>
      <c r="J21" s="2">
        <f>'Sampling Strategy'!T24</f>
        <v>0.47583999999999999</v>
      </c>
      <c r="K21" s="2">
        <f>'Sampling Strategy'!U24</f>
        <v>0.46753096383804704</v>
      </c>
      <c r="L21" s="2">
        <f>'Sampling Strategy'!V24</f>
        <v>0.62197809401277904</v>
      </c>
      <c r="O21" t="s">
        <v>5</v>
      </c>
      <c r="P21" t="s">
        <v>19</v>
      </c>
      <c r="Q21" t="s">
        <v>10</v>
      </c>
      <c r="R21" s="2">
        <v>0.17329381131482541</v>
      </c>
      <c r="S21" s="2">
        <v>0.53226905661919754</v>
      </c>
      <c r="T21" s="2">
        <v>0.52329518690580645</v>
      </c>
      <c r="U21" s="2">
        <v>0.46502565801807283</v>
      </c>
      <c r="V21" s="2">
        <v>0.58110652002153418</v>
      </c>
      <c r="W21" s="2">
        <v>0.76845460942582355</v>
      </c>
      <c r="X21" s="2">
        <v>0.20345671280608918</v>
      </c>
      <c r="Y21" s="2">
        <v>0.34550964066571116</v>
      </c>
      <c r="Z21" s="2">
        <v>0.51069271030161545</v>
      </c>
      <c r="AC21" t="s">
        <v>5</v>
      </c>
      <c r="AD21" t="s">
        <v>19</v>
      </c>
      <c r="AE21" t="s">
        <v>10</v>
      </c>
      <c r="AF21" s="2">
        <v>0.18396483866764279</v>
      </c>
      <c r="AG21" s="2">
        <v>0.59696578580768167</v>
      </c>
      <c r="AH21" s="2">
        <v>0.44529687258508821</v>
      </c>
      <c r="AI21" s="2">
        <v>0.50447934091918378</v>
      </c>
      <c r="AJ21" s="2">
        <v>0.62093912926017936</v>
      </c>
      <c r="AK21" s="2">
        <v>0.76022913880666287</v>
      </c>
      <c r="AL21" s="2">
        <v>0.2419002980999026</v>
      </c>
      <c r="AM21" s="2">
        <v>0.38828954711122166</v>
      </c>
      <c r="AN21" s="2">
        <v>0.56733939886573115</v>
      </c>
      <c r="AQ21" t="s">
        <v>5</v>
      </c>
      <c r="AR21" t="s">
        <v>19</v>
      </c>
      <c r="AS21" t="s">
        <v>10</v>
      </c>
      <c r="AT21" s="2">
        <v>0.1450040767479692</v>
      </c>
      <c r="AU21" s="2">
        <v>0.52629850977305459</v>
      </c>
      <c r="AV21" s="2">
        <v>0.50631130413597913</v>
      </c>
      <c r="AW21" s="2">
        <v>0.2679058201826508</v>
      </c>
      <c r="AX21" s="2">
        <v>0.54841828151646266</v>
      </c>
      <c r="AY21" s="2">
        <v>0.68630186606322952</v>
      </c>
      <c r="AZ21" s="2">
        <v>0.2376737828158208</v>
      </c>
      <c r="BA21" s="2">
        <v>0.40951618063754358</v>
      </c>
      <c r="BB21" s="2">
        <v>0.62304919687495419</v>
      </c>
    </row>
    <row r="22" spans="1:64" x14ac:dyDescent="0.2">
      <c r="A22" t="s">
        <v>5</v>
      </c>
      <c r="B22" t="s">
        <v>11</v>
      </c>
      <c r="C22" t="s">
        <v>10</v>
      </c>
      <c r="D22" s="2">
        <f>'Sampling Strategy'!N48</f>
        <v>0.3337</v>
      </c>
      <c r="E22" s="2">
        <f>'Sampling Strategy'!O48</f>
        <v>0.64356722867247351</v>
      </c>
      <c r="F22" s="2">
        <f>'Sampling Strategy'!P48</f>
        <v>0.4698943869816824</v>
      </c>
      <c r="G22" s="2">
        <f>'Sampling Strategy'!Q48</f>
        <v>0.56720000000000004</v>
      </c>
      <c r="H22" s="2">
        <f>'Sampling Strategy'!R48</f>
        <v>0.70776663070111401</v>
      </c>
      <c r="I22" s="2">
        <f>'Sampling Strategy'!S48</f>
        <v>0.74188644899668754</v>
      </c>
      <c r="J22" s="2">
        <f>'Sampling Strategy'!T48</f>
        <v>0.44268000000000002</v>
      </c>
      <c r="K22" s="2">
        <f>'Sampling Strategy'!U48</f>
        <v>0.43496325476158015</v>
      </c>
      <c r="L22" s="2">
        <f>'Sampling Strategy'!V48</f>
        <v>0.59821299305017139</v>
      </c>
      <c r="O22" t="s">
        <v>5</v>
      </c>
      <c r="P22" t="s">
        <v>11</v>
      </c>
      <c r="Q22" t="s">
        <v>10</v>
      </c>
      <c r="R22" s="2">
        <v>0.14818987591146779</v>
      </c>
      <c r="S22" s="2">
        <v>0.53703729834021297</v>
      </c>
      <c r="T22" s="2">
        <v>0.52117200937524788</v>
      </c>
      <c r="U22" s="2">
        <v>0.44759314108761217</v>
      </c>
      <c r="V22" s="2">
        <v>0.58408366029071812</v>
      </c>
      <c r="W22" s="2">
        <v>0.75600127788411964</v>
      </c>
      <c r="X22" s="2">
        <v>0.23516642106548957</v>
      </c>
      <c r="Y22" s="2">
        <v>0.37682999628519964</v>
      </c>
      <c r="Z22" s="2">
        <v>0.52484820563155887</v>
      </c>
      <c r="AC22" t="s">
        <v>5</v>
      </c>
      <c r="AD22" t="s">
        <v>11</v>
      </c>
      <c r="AE22" t="s">
        <v>10</v>
      </c>
      <c r="AF22" s="2">
        <v>0.14539621253152962</v>
      </c>
      <c r="AG22" s="2">
        <v>0.55044674471821642</v>
      </c>
      <c r="AH22" s="2">
        <v>0.48905571546684901</v>
      </c>
      <c r="AI22" s="2">
        <v>0.4513996695368932</v>
      </c>
      <c r="AJ22" s="2">
        <v>0.60346494703480702</v>
      </c>
      <c r="AK22" s="2">
        <v>0.75454518385972147</v>
      </c>
      <c r="AL22" s="2">
        <v>0.27426404747439342</v>
      </c>
      <c r="AM22" s="2">
        <v>0.42139822665983939</v>
      </c>
      <c r="AN22" s="2">
        <v>0.5842267432830196</v>
      </c>
      <c r="AO22" s="2"/>
      <c r="AP22" s="2"/>
      <c r="AQ22" t="s">
        <v>5</v>
      </c>
      <c r="AR22" t="s">
        <v>11</v>
      </c>
      <c r="AS22" t="s">
        <v>10</v>
      </c>
      <c r="AT22" s="2">
        <v>0.13234521735626797</v>
      </c>
      <c r="AU22" s="2">
        <v>0.52572927981109741</v>
      </c>
      <c r="AV22" s="2">
        <v>0.50261139664007581</v>
      </c>
      <c r="AW22" s="2">
        <v>0.22745396653904218</v>
      </c>
      <c r="AX22" s="2">
        <v>0.56193300078709119</v>
      </c>
      <c r="AY22" s="2">
        <v>0.65955573593073547</v>
      </c>
      <c r="AZ22" s="2">
        <v>0.24399380054106262</v>
      </c>
      <c r="BA22" s="2">
        <v>0.40400684048274893</v>
      </c>
      <c r="BB22" s="2">
        <v>0.60932027708542824</v>
      </c>
    </row>
    <row r="23" spans="1:64" x14ac:dyDescent="0.2">
      <c r="C23" s="1" t="s">
        <v>73</v>
      </c>
      <c r="D23" s="9">
        <f>AVERAGE(D21:D22)</f>
        <v>0.38846999999999998</v>
      </c>
      <c r="E23" s="9">
        <f t="shared" ref="E23:K23" si="12">AVERAGE(E21:E22)</f>
        <v>0.64814593275971355</v>
      </c>
      <c r="F23" s="9">
        <f t="shared" si="12"/>
        <v>0.51656258918816045</v>
      </c>
      <c r="G23" s="9">
        <f t="shared" si="12"/>
        <v>0.54753000000000007</v>
      </c>
      <c r="H23" s="9">
        <f t="shared" si="12"/>
        <v>0.67320271330023118</v>
      </c>
      <c r="I23" s="9">
        <f t="shared" si="12"/>
        <v>0.73688595106715482</v>
      </c>
      <c r="J23" s="9">
        <f t="shared" si="12"/>
        <v>0.45926</v>
      </c>
      <c r="K23" s="9">
        <f t="shared" si="12"/>
        <v>0.4512471092998136</v>
      </c>
      <c r="L23" s="9">
        <f>AVERAGE(L21:L22)</f>
        <v>0.61009554353147522</v>
      </c>
      <c r="Q23" s="1" t="s">
        <v>73</v>
      </c>
      <c r="R23" s="9">
        <f>AVERAGE(R21:R22)</f>
        <v>0.16074184361314658</v>
      </c>
      <c r="S23" s="9">
        <f t="shared" ref="S23:Y23" si="13">AVERAGE(S21:S22)</f>
        <v>0.5346531774797052</v>
      </c>
      <c r="T23" s="9">
        <f t="shared" si="13"/>
        <v>0.52223359814052717</v>
      </c>
      <c r="U23" s="9">
        <f t="shared" si="13"/>
        <v>0.4563093995528425</v>
      </c>
      <c r="V23" s="9">
        <f t="shared" si="13"/>
        <v>0.58259509015612609</v>
      </c>
      <c r="W23" s="9">
        <f t="shared" si="13"/>
        <v>0.7622279436549716</v>
      </c>
      <c r="X23" s="9">
        <f t="shared" si="13"/>
        <v>0.21931156693578938</v>
      </c>
      <c r="Y23" s="9">
        <f t="shared" si="13"/>
        <v>0.36116981847545537</v>
      </c>
      <c r="Z23" s="9">
        <f>AVERAGE(Z21:Z22)</f>
        <v>0.51777045796658716</v>
      </c>
      <c r="AE23" s="1" t="s">
        <v>73</v>
      </c>
      <c r="AF23" s="9">
        <f>AVERAGE(AF21:AF22)</f>
        <v>0.16468052559958621</v>
      </c>
      <c r="AG23" s="9">
        <f t="shared" ref="AG23:AM23" si="14">AVERAGE(AG21:AG22)</f>
        <v>0.57370626526294899</v>
      </c>
      <c r="AH23" s="9">
        <f t="shared" si="14"/>
        <v>0.46717629402596861</v>
      </c>
      <c r="AI23" s="9">
        <f t="shared" si="14"/>
        <v>0.47793950522803852</v>
      </c>
      <c r="AJ23" s="9">
        <f t="shared" si="14"/>
        <v>0.61220203814749319</v>
      </c>
      <c r="AK23" s="9">
        <f t="shared" si="14"/>
        <v>0.75738716133319217</v>
      </c>
      <c r="AL23" s="9">
        <f t="shared" si="14"/>
        <v>0.25808217278714801</v>
      </c>
      <c r="AM23" s="9">
        <f t="shared" si="14"/>
        <v>0.40484388688553052</v>
      </c>
      <c r="AN23" s="9">
        <f>AVERAGE(AN21:AN22)</f>
        <v>0.57578307107437543</v>
      </c>
      <c r="AO23" s="5"/>
      <c r="AP23" s="5"/>
      <c r="AS23" s="1" t="s">
        <v>73</v>
      </c>
      <c r="AT23" s="9">
        <f>AVERAGE(AT21:AT22)</f>
        <v>0.13867464705211857</v>
      </c>
      <c r="AU23" s="9">
        <f t="shared" ref="AU23:BA23" si="15">AVERAGE(AU21:AU22)</f>
        <v>0.52601389479207605</v>
      </c>
      <c r="AV23" s="9">
        <f t="shared" si="15"/>
        <v>0.50446135038802753</v>
      </c>
      <c r="AW23" s="9">
        <f t="shared" si="15"/>
        <v>0.2476798933608465</v>
      </c>
      <c r="AX23" s="9">
        <f t="shared" si="15"/>
        <v>0.55517564115177698</v>
      </c>
      <c r="AY23" s="9">
        <f t="shared" si="15"/>
        <v>0.67292880099698249</v>
      </c>
      <c r="AZ23" s="9">
        <f t="shared" si="15"/>
        <v>0.24083379167844171</v>
      </c>
      <c r="BA23" s="9">
        <f t="shared" si="15"/>
        <v>0.40676151056014626</v>
      </c>
      <c r="BB23" s="9">
        <f>AVERAGE(BB21:BB22)</f>
        <v>0.61618473698019116</v>
      </c>
    </row>
    <row r="24" spans="1:64" x14ac:dyDescent="0.2">
      <c r="AN24" s="5"/>
      <c r="AO24" s="33"/>
      <c r="AP24" s="33"/>
      <c r="AQ24" s="33"/>
      <c r="AR24" s="33"/>
      <c r="AS24" s="33"/>
      <c r="AT24" s="33"/>
      <c r="AU24" s="33"/>
      <c r="AV24" s="33"/>
      <c r="AW24" s="33"/>
    </row>
    <row r="25" spans="1:64" x14ac:dyDescent="0.2">
      <c r="AN25" s="4"/>
      <c r="AO25" s="1"/>
      <c r="AP25" s="1"/>
      <c r="AQ25" s="1"/>
      <c r="AR25" s="1"/>
      <c r="AS25" s="1"/>
      <c r="AT25" s="1"/>
      <c r="AU25" s="1"/>
      <c r="AV25" s="1"/>
      <c r="AW25" s="1"/>
    </row>
    <row r="26" spans="1:64" ht="29" x14ac:dyDescent="0.35">
      <c r="A26" s="30" t="s">
        <v>66</v>
      </c>
      <c r="B26" s="1"/>
      <c r="C26" s="1"/>
      <c r="D26" s="1"/>
      <c r="E26" s="1"/>
    </row>
    <row r="27" spans="1:64" ht="19" x14ac:dyDescent="0.25">
      <c r="A27" s="7" t="s">
        <v>20</v>
      </c>
      <c r="C27" s="2"/>
      <c r="D27" s="2"/>
      <c r="E27" s="2"/>
      <c r="F27" s="6"/>
      <c r="G27" s="6"/>
      <c r="H27" s="6"/>
      <c r="I27" s="6"/>
      <c r="J27" s="6"/>
      <c r="K27" s="6"/>
      <c r="L27" s="7" t="s">
        <v>67</v>
      </c>
      <c r="N27" s="2"/>
      <c r="O27" s="2"/>
      <c r="P27" s="2"/>
      <c r="Q27" s="6"/>
      <c r="R27" s="6"/>
      <c r="S27" s="6"/>
      <c r="T27" s="6"/>
      <c r="W27" s="7" t="s">
        <v>12</v>
      </c>
      <c r="Y27" s="2"/>
      <c r="Z27" s="2"/>
      <c r="AA27" s="2"/>
      <c r="AB27" s="6"/>
      <c r="AC27" s="6"/>
      <c r="AD27" s="6"/>
      <c r="AE27" s="6"/>
      <c r="AF27" s="6"/>
      <c r="AG27" s="6"/>
      <c r="AH27" s="7" t="s">
        <v>68</v>
      </c>
      <c r="AJ27" s="2"/>
      <c r="AK27" s="2"/>
      <c r="AL27" s="2"/>
      <c r="AM27" s="6"/>
      <c r="AN27" s="6"/>
      <c r="AO27" s="6"/>
      <c r="AP27" s="6"/>
      <c r="AS27" s="7" t="s">
        <v>13</v>
      </c>
      <c r="AU27" s="2"/>
      <c r="AV27" s="2"/>
      <c r="AW27" s="2"/>
      <c r="AX27" s="6"/>
      <c r="AY27" s="6"/>
      <c r="AZ27" s="6"/>
      <c r="BA27" s="6"/>
      <c r="BB27" s="6"/>
      <c r="BC27" s="6"/>
      <c r="BD27" s="7" t="s">
        <v>69</v>
      </c>
      <c r="BF27" s="2"/>
      <c r="BG27" s="2"/>
      <c r="BH27" s="2"/>
      <c r="BI27" s="6"/>
      <c r="BJ27" s="6"/>
      <c r="BK27" s="6"/>
      <c r="BL27" s="6"/>
    </row>
    <row r="28" spans="1:64" x14ac:dyDescent="0.2">
      <c r="A28" s="1" t="s">
        <v>14</v>
      </c>
      <c r="B28" s="1"/>
      <c r="C28" s="1"/>
      <c r="D28" s="1"/>
      <c r="E28" s="2"/>
      <c r="F28" s="4" t="s">
        <v>14</v>
      </c>
      <c r="G28" s="6"/>
      <c r="H28" s="6"/>
      <c r="I28" s="6"/>
      <c r="J28" s="6"/>
      <c r="K28" s="6"/>
      <c r="L28" s="1" t="s">
        <v>14</v>
      </c>
      <c r="M28" s="1"/>
      <c r="N28" s="1"/>
      <c r="O28" s="1"/>
      <c r="P28" s="2"/>
      <c r="Q28" s="4" t="s">
        <v>14</v>
      </c>
      <c r="R28" s="6"/>
      <c r="S28" s="6"/>
      <c r="T28" s="6"/>
      <c r="W28" s="1" t="s">
        <v>14</v>
      </c>
      <c r="X28" s="1"/>
      <c r="Y28" s="1"/>
      <c r="Z28" s="1"/>
      <c r="AA28" s="2"/>
      <c r="AB28" s="4" t="s">
        <v>14</v>
      </c>
      <c r="AC28" s="6"/>
      <c r="AD28" s="6"/>
      <c r="AE28" s="6"/>
      <c r="AF28" s="6"/>
      <c r="AG28" s="6"/>
      <c r="AH28" s="1" t="s">
        <v>14</v>
      </c>
      <c r="AI28" s="1"/>
      <c r="AJ28" s="1"/>
      <c r="AK28" s="1"/>
      <c r="AL28" s="2"/>
      <c r="AM28" s="4" t="s">
        <v>14</v>
      </c>
      <c r="AN28" s="6"/>
      <c r="AO28" s="6"/>
      <c r="AP28" s="6"/>
      <c r="AS28" s="1" t="s">
        <v>14</v>
      </c>
      <c r="AT28" s="1"/>
      <c r="AU28" s="1"/>
      <c r="AV28" s="1"/>
      <c r="AW28" s="2"/>
      <c r="AX28" s="4" t="s">
        <v>14</v>
      </c>
      <c r="AY28" s="6"/>
      <c r="AZ28" s="6"/>
      <c r="BA28" s="6"/>
      <c r="BB28" s="6"/>
      <c r="BC28" s="6"/>
      <c r="BD28" s="1" t="s">
        <v>14</v>
      </c>
      <c r="BE28" s="1"/>
      <c r="BF28" s="1"/>
      <c r="BG28" s="1"/>
      <c r="BH28" s="2"/>
      <c r="BI28" s="4" t="s">
        <v>14</v>
      </c>
      <c r="BJ28" s="6"/>
      <c r="BK28" s="6"/>
      <c r="BL28" s="6"/>
    </row>
    <row r="29" spans="1:64" x14ac:dyDescent="0.2">
      <c r="A29" s="1" t="s">
        <v>1</v>
      </c>
      <c r="B29" s="1"/>
      <c r="C29" s="1"/>
      <c r="D29" s="1"/>
      <c r="E29" s="2"/>
      <c r="F29" s="1" t="s">
        <v>5</v>
      </c>
      <c r="G29" s="6"/>
      <c r="H29" s="6"/>
      <c r="I29" s="6"/>
      <c r="J29" s="6"/>
      <c r="K29" s="6"/>
      <c r="L29" s="1" t="s">
        <v>1</v>
      </c>
      <c r="M29" s="1"/>
      <c r="N29" s="1"/>
      <c r="O29" s="1"/>
      <c r="P29" s="2"/>
      <c r="Q29" s="1" t="s">
        <v>5</v>
      </c>
      <c r="R29" s="6"/>
      <c r="S29" s="6"/>
      <c r="T29" s="6"/>
      <c r="W29" s="1" t="s">
        <v>1</v>
      </c>
      <c r="X29" s="1"/>
      <c r="Y29" s="1"/>
      <c r="Z29" s="1"/>
      <c r="AA29" s="2"/>
      <c r="AB29" s="1" t="s">
        <v>5</v>
      </c>
      <c r="AC29" s="6"/>
      <c r="AD29" s="6"/>
      <c r="AE29" s="6"/>
      <c r="AF29" s="6"/>
      <c r="AG29" s="6"/>
      <c r="AH29" s="1" t="s">
        <v>1</v>
      </c>
      <c r="AI29" s="1"/>
      <c r="AJ29" s="1"/>
      <c r="AK29" s="1"/>
      <c r="AL29" s="2"/>
      <c r="AM29" s="1" t="s">
        <v>5</v>
      </c>
      <c r="AN29" s="6"/>
      <c r="AO29" s="6"/>
      <c r="AP29" s="6"/>
      <c r="AS29" s="1" t="s">
        <v>1</v>
      </c>
      <c r="AT29" s="1"/>
      <c r="AU29" s="1"/>
      <c r="AV29" s="1"/>
      <c r="AW29" s="2"/>
      <c r="AX29" s="1" t="s">
        <v>5</v>
      </c>
      <c r="AY29" s="6"/>
      <c r="AZ29" s="6"/>
      <c r="BA29" s="6"/>
      <c r="BB29" s="6"/>
      <c r="BC29" s="6"/>
      <c r="BD29" s="1" t="s">
        <v>1</v>
      </c>
      <c r="BE29" s="1"/>
      <c r="BF29" s="1"/>
      <c r="BG29" s="1"/>
      <c r="BH29" s="2"/>
      <c r="BI29" s="1" t="s">
        <v>5</v>
      </c>
      <c r="BJ29" s="6"/>
      <c r="BK29" s="6"/>
      <c r="BL29" s="6"/>
    </row>
    <row r="30" spans="1:64" x14ac:dyDescent="0.2">
      <c r="A30" s="1" t="s">
        <v>0</v>
      </c>
      <c r="B30" s="1" t="s">
        <v>21</v>
      </c>
      <c r="C30" s="1" t="s">
        <v>3</v>
      </c>
      <c r="D30" s="1" t="s">
        <v>4</v>
      </c>
      <c r="F30" s="4" t="s">
        <v>0</v>
      </c>
      <c r="G30" s="1" t="s">
        <v>21</v>
      </c>
      <c r="H30" s="1" t="s">
        <v>3</v>
      </c>
      <c r="I30" s="1" t="s">
        <v>4</v>
      </c>
      <c r="L30" s="1" t="s">
        <v>0</v>
      </c>
      <c r="M30" s="1" t="s">
        <v>21</v>
      </c>
      <c r="N30" s="1" t="s">
        <v>3</v>
      </c>
      <c r="O30" s="1" t="s">
        <v>4</v>
      </c>
      <c r="Q30" s="4" t="s">
        <v>0</v>
      </c>
      <c r="R30" s="1" t="s">
        <v>21</v>
      </c>
      <c r="S30" s="1" t="s">
        <v>3</v>
      </c>
      <c r="T30" s="1" t="s">
        <v>4</v>
      </c>
      <c r="W30" s="1" t="s">
        <v>0</v>
      </c>
      <c r="X30" s="1" t="s">
        <v>21</v>
      </c>
      <c r="Y30" s="1" t="s">
        <v>3</v>
      </c>
      <c r="Z30" s="1" t="s">
        <v>4</v>
      </c>
      <c r="AB30" s="4" t="s">
        <v>0</v>
      </c>
      <c r="AC30" s="1" t="s">
        <v>21</v>
      </c>
      <c r="AD30" s="1" t="s">
        <v>3</v>
      </c>
      <c r="AE30" s="1" t="s">
        <v>4</v>
      </c>
      <c r="AH30" s="1" t="s">
        <v>0</v>
      </c>
      <c r="AI30" s="1" t="s">
        <v>21</v>
      </c>
      <c r="AJ30" s="1" t="s">
        <v>3</v>
      </c>
      <c r="AK30" s="1" t="s">
        <v>4</v>
      </c>
      <c r="AM30" s="4" t="s">
        <v>0</v>
      </c>
      <c r="AN30" s="1" t="s">
        <v>21</v>
      </c>
      <c r="AO30" s="1" t="s">
        <v>3</v>
      </c>
      <c r="AP30" s="1" t="s">
        <v>4</v>
      </c>
      <c r="AS30" s="1" t="s">
        <v>0</v>
      </c>
      <c r="AT30" s="1" t="s">
        <v>21</v>
      </c>
      <c r="AU30" s="1" t="s">
        <v>3</v>
      </c>
      <c r="AV30" s="1" t="s">
        <v>4</v>
      </c>
      <c r="AX30" s="4" t="s">
        <v>0</v>
      </c>
      <c r="AY30" s="1" t="s">
        <v>21</v>
      </c>
      <c r="AZ30" s="1" t="s">
        <v>3</v>
      </c>
      <c r="BA30" s="1" t="s">
        <v>4</v>
      </c>
      <c r="BD30" s="1" t="s">
        <v>0</v>
      </c>
      <c r="BE30" s="1" t="s">
        <v>21</v>
      </c>
      <c r="BF30" s="1" t="s">
        <v>3</v>
      </c>
      <c r="BG30" s="1" t="s">
        <v>4</v>
      </c>
      <c r="BI30" s="4" t="s">
        <v>0</v>
      </c>
      <c r="BJ30" s="1" t="s">
        <v>21</v>
      </c>
      <c r="BK30" s="1" t="s">
        <v>3</v>
      </c>
      <c r="BL30" s="1" t="s">
        <v>4</v>
      </c>
    </row>
    <row r="31" spans="1:64" x14ac:dyDescent="0.2">
      <c r="A31" t="s">
        <v>6</v>
      </c>
      <c r="B31" s="2">
        <f>AVERAGE('Sampling Strategy'!B8,'Sampling Strategy'!B32)</f>
        <v>0.1905</v>
      </c>
      <c r="C31" s="2">
        <f>AVERAGE('Sampling Strategy'!C8,'Sampling Strategy'!C32)</f>
        <v>0.21863102413737201</v>
      </c>
      <c r="D31" s="2">
        <f>AVERAGE('Sampling Strategy'!D8,'Sampling Strategy'!D32)</f>
        <v>0.4904704460098</v>
      </c>
      <c r="F31" t="s">
        <v>6</v>
      </c>
      <c r="G31" s="11">
        <f>AVERAGE('Sampling Strategy'!B19,'Sampling Strategy'!B43)</f>
        <v>0.25924999999999998</v>
      </c>
      <c r="H31" s="11">
        <f>AVERAGE('Sampling Strategy'!C19,'Sampling Strategy'!C43)</f>
        <v>0.39386120559005666</v>
      </c>
      <c r="I31" s="11">
        <f>AVERAGE('Sampling Strategy'!D19,'Sampling Strategy'!D43)</f>
        <v>0.45994167942477104</v>
      </c>
      <c r="L31" t="s">
        <v>6</v>
      </c>
      <c r="M31" s="2">
        <f>AVERAGE('Sampling Strategy'!AC8,'Sampling Strategy'!AC32)</f>
        <v>3.7949999999999998E-2</v>
      </c>
      <c r="N31" s="2">
        <f>AVERAGE('Sampling Strategy'!AA8,'Sampling Strategy'!AA32)</f>
        <v>2.6049999999999997E-2</v>
      </c>
      <c r="O31" s="2">
        <f>AVERAGE('Sampling Strategy'!AB8,'Sampling Strategy'!AB32)</f>
        <v>5.9549999999999999E-2</v>
      </c>
      <c r="Q31" t="s">
        <v>6</v>
      </c>
      <c r="R31" s="11">
        <f>AVERAGE('Sampling Strategy'!AO8,'Sampling Strategy'!AO32)</f>
        <v>6.2450000000000006E-2</v>
      </c>
      <c r="S31" s="11">
        <f>AVERAGE('Sampling Strategy'!AM8,'Sampling Strategy'!AM32)</f>
        <v>2.6000000000000002E-2</v>
      </c>
      <c r="T31" s="11">
        <f>AVERAGE('Sampling Strategy'!AN8,'Sampling Strategy'!AN32)</f>
        <v>9.5350000000000004E-2</v>
      </c>
      <c r="W31" t="s">
        <v>6</v>
      </c>
      <c r="X31" s="2">
        <f>'Sampling Strategy'!E56</f>
        <v>0.26985000000000003</v>
      </c>
      <c r="Y31" s="2">
        <f>'Sampling Strategy'!F56</f>
        <v>0.29412092154634506</v>
      </c>
      <c r="Z31" s="2">
        <f>'Sampling Strategy'!G56</f>
        <v>0.39967901872463252</v>
      </c>
      <c r="AB31" t="s">
        <v>6</v>
      </c>
      <c r="AC31" s="11">
        <f>'Sampling Strategy'!E67</f>
        <v>0.2571</v>
      </c>
      <c r="AD31" s="11">
        <f>'Sampling Strategy'!F67</f>
        <v>0.42238879604330493</v>
      </c>
      <c r="AE31" s="11">
        <f>'Sampling Strategy'!G67</f>
        <v>0.49399316671674803</v>
      </c>
      <c r="AH31" t="s">
        <v>6</v>
      </c>
      <c r="AI31" s="2">
        <f>'Sampling Strategy'!AD56</f>
        <v>4.9500000000000002E-2</v>
      </c>
      <c r="AJ31" s="2">
        <f>'Sampling Strategy'!AE56</f>
        <v>4.8250000000000001E-2</v>
      </c>
      <c r="AK31" s="2">
        <f>'Sampling Strategy'!AF56</f>
        <v>5.6999999999999995E-2</v>
      </c>
      <c r="AM31" t="s">
        <v>6</v>
      </c>
      <c r="AN31" s="11">
        <f>'Sampling Strategy'!AD67</f>
        <v>5.5750000000000001E-2</v>
      </c>
      <c r="AO31" s="11">
        <f>'Sampling Strategy'!AE67</f>
        <v>2.9150000000000002E-2</v>
      </c>
      <c r="AP31" s="11">
        <f>'Sampling Strategy'!AF67</f>
        <v>4.0900000000000006E-2</v>
      </c>
      <c r="AS31" t="s">
        <v>6</v>
      </c>
      <c r="AT31" s="2">
        <f>'Sampling Strategy'!H56</f>
        <v>0.14369999999999999</v>
      </c>
      <c r="AU31" s="2">
        <f>'Sampling Strategy'!I56</f>
        <v>0.14095161006016949</v>
      </c>
      <c r="AV31" s="2">
        <f>'Sampling Strategy'!J56</f>
        <v>0.47861982898042699</v>
      </c>
      <c r="AX31" t="s">
        <v>6</v>
      </c>
      <c r="AY31" s="11">
        <f>'Sampling Strategy'!H67</f>
        <v>0.16055</v>
      </c>
      <c r="AZ31" s="11">
        <f>'Sampling Strategy'!I67</f>
        <v>0.157675603520289</v>
      </c>
      <c r="BA31" s="11">
        <f>'Sampling Strategy'!J67</f>
        <v>0.49563283706890704</v>
      </c>
      <c r="BD31" t="s">
        <v>6</v>
      </c>
      <c r="BE31" s="2">
        <f>'Sampling Strategy'!AG56</f>
        <v>4.2500000000000003E-3</v>
      </c>
      <c r="BF31" s="2">
        <f>'Sampling Strategy'!AH56</f>
        <v>4.0000000000000001E-3</v>
      </c>
      <c r="BG31" s="2">
        <f>'Sampling Strategy'!AI56</f>
        <v>1.435E-2</v>
      </c>
      <c r="BI31" t="s">
        <v>6</v>
      </c>
      <c r="BJ31" s="11">
        <f>'Sampling Strategy'!AG67</f>
        <v>8.9499999999999996E-3</v>
      </c>
      <c r="BK31" s="11">
        <f>'Sampling Strategy'!AH67</f>
        <v>8.7499999999999991E-3</v>
      </c>
      <c r="BL31" s="11">
        <f>'Sampling Strategy'!AI67</f>
        <v>3.2000000000000001E-2</v>
      </c>
    </row>
    <row r="32" spans="1:64" x14ac:dyDescent="0.2">
      <c r="A32" t="s">
        <v>7</v>
      </c>
      <c r="B32" s="2">
        <f>AVERAGE('Sampling Strategy'!B9,'Sampling Strategy'!B33)</f>
        <v>0.19120000000000001</v>
      </c>
      <c r="C32" s="2">
        <f>AVERAGE('Sampling Strategy'!C9,'Sampling Strategy'!C33)</f>
        <v>0.21715440070360351</v>
      </c>
      <c r="D32" s="2">
        <f>AVERAGE('Sampling Strategy'!D9,'Sampling Strategy'!D33)</f>
        <v>0.49120826455326999</v>
      </c>
      <c r="F32" t="s">
        <v>7</v>
      </c>
      <c r="G32" s="11">
        <f>AVERAGE('Sampling Strategy'!B20,'Sampling Strategy'!B44)</f>
        <v>0.25855</v>
      </c>
      <c r="H32" s="11">
        <f>AVERAGE('Sampling Strategy'!C20,'Sampling Strategy'!C44)</f>
        <v>0.39330473525711473</v>
      </c>
      <c r="I32" s="11">
        <f>AVERAGE('Sampling Strategy'!D20,'Sampling Strategy'!D44)</f>
        <v>0.46323437500019499</v>
      </c>
      <c r="L32" t="s">
        <v>7</v>
      </c>
      <c r="M32" s="2">
        <f>AVERAGE('Sampling Strategy'!AC9,'Sampling Strategy'!AC33)</f>
        <v>3.5349999999999999E-2</v>
      </c>
      <c r="N32" s="2">
        <f>AVERAGE('Sampling Strategy'!AA9,'Sampling Strategy'!AA33)</f>
        <v>2.6450000000000001E-2</v>
      </c>
      <c r="O32" s="2">
        <f>AVERAGE('Sampling Strategy'!AB9,'Sampling Strategy'!AB33)</f>
        <v>5.8999999999999997E-2</v>
      </c>
      <c r="Q32" t="s">
        <v>7</v>
      </c>
      <c r="R32" s="11">
        <f>AVERAGE('Sampling Strategy'!AO9,'Sampling Strategy'!AO33)</f>
        <v>7.1300000000000002E-2</v>
      </c>
      <c r="S32" s="11">
        <f>AVERAGE('Sampling Strategy'!AM9,'Sampling Strategy'!AM33)</f>
        <v>1.7649999999999999E-2</v>
      </c>
      <c r="T32" s="11">
        <f>AVERAGE('Sampling Strategy'!AN9,'Sampling Strategy'!AN33)</f>
        <v>8.8999999999999996E-2</v>
      </c>
      <c r="W32" t="s">
        <v>7</v>
      </c>
      <c r="X32" s="2">
        <f>'Sampling Strategy'!E57</f>
        <v>0.27539999999999998</v>
      </c>
      <c r="Y32" s="2">
        <f>'Sampling Strategy'!F57</f>
        <v>0.29227329450785594</v>
      </c>
      <c r="Z32" s="2">
        <f>'Sampling Strategy'!G57</f>
        <v>0.38640258197659066</v>
      </c>
      <c r="AB32" t="s">
        <v>7</v>
      </c>
      <c r="AC32" s="11">
        <f>'Sampling Strategy'!E68</f>
        <v>0.24395</v>
      </c>
      <c r="AD32" s="11">
        <f>'Sampling Strategy'!F68</f>
        <v>0.42157743644239404</v>
      </c>
      <c r="AE32" s="11">
        <f>'Sampling Strategy'!G68</f>
        <v>0.49032705484022049</v>
      </c>
      <c r="AH32" t="s">
        <v>7</v>
      </c>
      <c r="AI32" s="2">
        <f>'Sampling Strategy'!AD57</f>
        <v>3.9800000000000002E-2</v>
      </c>
      <c r="AJ32" s="2">
        <f>'Sampling Strategy'!AE57</f>
        <v>4.5499999999999999E-2</v>
      </c>
      <c r="AK32" s="2">
        <f>'Sampling Strategy'!AF57</f>
        <v>5.5349999999999996E-2</v>
      </c>
      <c r="AM32" t="s">
        <v>7</v>
      </c>
      <c r="AN32" s="11">
        <f>'Sampling Strategy'!AD68</f>
        <v>6.0499999999999998E-2</v>
      </c>
      <c r="AO32" s="11">
        <f>'Sampling Strategy'!AE68</f>
        <v>2.9350000000000001E-2</v>
      </c>
      <c r="AP32" s="11">
        <f>'Sampling Strategy'!AF68</f>
        <v>3.8449999999999998E-2</v>
      </c>
      <c r="AS32" t="s">
        <v>7</v>
      </c>
      <c r="AT32" s="2">
        <f>'Sampling Strategy'!H57</f>
        <v>0.14305000000000001</v>
      </c>
      <c r="AU32" s="2">
        <f>'Sampling Strategy'!I57</f>
        <v>0.14027256077839001</v>
      </c>
      <c r="AV32" s="2">
        <f>'Sampling Strategy'!J57</f>
        <v>0.47624477394358755</v>
      </c>
      <c r="AX32" t="s">
        <v>7</v>
      </c>
      <c r="AY32" s="11">
        <f>'Sampling Strategy'!H68</f>
        <v>0.15239999999999998</v>
      </c>
      <c r="AZ32" s="11">
        <f>'Sampling Strategy'!I68</f>
        <v>0.14969024672779099</v>
      </c>
      <c r="BA32" s="11">
        <f>'Sampling Strategy'!J68</f>
        <v>0.4958041277592945</v>
      </c>
      <c r="BD32" t="s">
        <v>7</v>
      </c>
      <c r="BE32" s="2">
        <f>'Sampling Strategy'!AG57</f>
        <v>3.0999999999999999E-3</v>
      </c>
      <c r="BF32" s="2">
        <f>'Sampling Strategy'!AH57</f>
        <v>3.15E-3</v>
      </c>
      <c r="BG32" s="2">
        <f>'Sampling Strategy'!AI57</f>
        <v>1.175E-2</v>
      </c>
      <c r="BI32" t="s">
        <v>7</v>
      </c>
      <c r="BJ32" s="11">
        <f>'Sampling Strategy'!AG68</f>
        <v>1.235E-2</v>
      </c>
      <c r="BK32" s="11">
        <f>'Sampling Strategy'!AH68</f>
        <v>1.2199999999999999E-2</v>
      </c>
      <c r="BL32" s="11">
        <f>'Sampling Strategy'!AI68</f>
        <v>3.0249999999999999E-2</v>
      </c>
    </row>
    <row r="33" spans="1:64" x14ac:dyDescent="0.2">
      <c r="A33" t="s">
        <v>2</v>
      </c>
      <c r="B33" s="2">
        <f>AVERAGE('Sampling Strategy'!B10,'Sampling Strategy'!B34)</f>
        <v>0.22215000000000001</v>
      </c>
      <c r="C33" s="2">
        <f>AVERAGE('Sampling Strategy'!C10,'Sampling Strategy'!C34)</f>
        <v>0.50001309255963244</v>
      </c>
      <c r="D33" s="2">
        <f>AVERAGE('Sampling Strategy'!D10,'Sampling Strategy'!D34)</f>
        <v>0.22153325392774351</v>
      </c>
      <c r="F33" t="s">
        <v>2</v>
      </c>
      <c r="G33" s="11">
        <f>AVERAGE('Sampling Strategy'!B21,'Sampling Strategy'!B45)</f>
        <v>0.1321</v>
      </c>
      <c r="H33" s="11">
        <f>AVERAGE('Sampling Strategy'!C21,'Sampling Strategy'!C45)</f>
        <v>0.74457444490711899</v>
      </c>
      <c r="I33" s="11">
        <f>AVERAGE('Sampling Strategy'!D21,'Sampling Strategy'!D45)</f>
        <v>0.19530289627669151</v>
      </c>
      <c r="L33" t="s">
        <v>2</v>
      </c>
      <c r="M33" s="2">
        <f>AVERAGE('Sampling Strategy'!AC10,'Sampling Strategy'!AC34)</f>
        <v>7.9399999999999998E-2</v>
      </c>
      <c r="N33" s="2">
        <f>AVERAGE('Sampling Strategy'!AA10,'Sampling Strategy'!AA34)</f>
        <v>9.9399999999999988E-2</v>
      </c>
      <c r="O33" s="2">
        <f>AVERAGE('Sampling Strategy'!AB10,'Sampling Strategy'!AB34)</f>
        <v>3.56E-2</v>
      </c>
      <c r="Q33" t="s">
        <v>2</v>
      </c>
      <c r="R33" s="11">
        <f>AVERAGE('Sampling Strategy'!AO10,'Sampling Strategy'!AO34)</f>
        <v>8.1549999999999997E-2</v>
      </c>
      <c r="S33" s="11">
        <f>AVERAGE('Sampling Strategy'!AM10,'Sampling Strategy'!AM34)</f>
        <v>7.6300000000000007E-2</v>
      </c>
      <c r="T33" s="11">
        <f>AVERAGE('Sampling Strategy'!AN10,'Sampling Strategy'!AN34)</f>
        <v>7.644999999999999E-2</v>
      </c>
      <c r="W33" t="s">
        <v>2</v>
      </c>
      <c r="X33" s="2">
        <f>'Sampling Strategy'!E58</f>
        <v>0.98185</v>
      </c>
      <c r="Y33" s="2">
        <f>'Sampling Strategy'!F58</f>
        <v>0.96428139073074903</v>
      </c>
      <c r="Z33" s="2">
        <f>'Sampling Strategy'!G58</f>
        <v>0.94367401227615844</v>
      </c>
      <c r="AB33" t="s">
        <v>2</v>
      </c>
      <c r="AC33" s="11">
        <f>'Sampling Strategy'!E69</f>
        <v>0.73170000000000002</v>
      </c>
      <c r="AD33" s="11">
        <f>'Sampling Strategy'!F69</f>
        <v>0.93891542227960645</v>
      </c>
      <c r="AE33" s="11">
        <f>'Sampling Strategy'!G69</f>
        <v>0.85922616759158499</v>
      </c>
      <c r="AH33" t="s">
        <v>2</v>
      </c>
      <c r="AI33" s="2">
        <f>'Sampling Strategy'!AD58</f>
        <v>5.7000000000000002E-3</v>
      </c>
      <c r="AJ33" s="2">
        <f>'Sampling Strategy'!AE58</f>
        <v>6.0000000000000001E-3</v>
      </c>
      <c r="AK33" s="2">
        <f>'Sampling Strategy'!AF58</f>
        <v>1.8149999999999999E-2</v>
      </c>
      <c r="AM33" t="s">
        <v>2</v>
      </c>
      <c r="AN33" s="11">
        <f>'Sampling Strategy'!AD69</f>
        <v>5.8749999999999997E-2</v>
      </c>
      <c r="AO33" s="11">
        <f>'Sampling Strategy'!AE69</f>
        <v>1.175E-2</v>
      </c>
      <c r="AP33" s="11">
        <f>'Sampling Strategy'!AF69</f>
        <v>4.0050000000000002E-2</v>
      </c>
      <c r="AS33" t="s">
        <v>2</v>
      </c>
      <c r="AT33" s="2">
        <f>'Sampling Strategy'!H58</f>
        <v>0.5554</v>
      </c>
      <c r="AU33" s="2">
        <f>'Sampling Strategy'!I58</f>
        <v>0.54473662741809448</v>
      </c>
      <c r="AV33" s="2">
        <f>'Sampling Strategy'!J58</f>
        <v>0.456659725392487</v>
      </c>
      <c r="AX33" t="s">
        <v>2</v>
      </c>
      <c r="AY33" s="11">
        <f>'Sampling Strategy'!H69</f>
        <v>0.52754999999999996</v>
      </c>
      <c r="AZ33" s="11">
        <f>'Sampling Strategy'!I69</f>
        <v>0.51828864561248245</v>
      </c>
      <c r="BA33" s="11">
        <f>'Sampling Strategy'!J69</f>
        <v>0.48538222019482752</v>
      </c>
      <c r="BD33" t="s">
        <v>2</v>
      </c>
      <c r="BE33" s="2">
        <f>'Sampling Strategy'!AG58</f>
        <v>8.6999999999999994E-3</v>
      </c>
      <c r="BF33" s="2">
        <f>'Sampling Strategy'!AH58</f>
        <v>8.8500000000000002E-3</v>
      </c>
      <c r="BG33" s="2">
        <f>'Sampling Strategy'!AI58</f>
        <v>8.6999999999999994E-3</v>
      </c>
      <c r="BI33" t="s">
        <v>2</v>
      </c>
      <c r="BJ33" s="11">
        <f>'Sampling Strategy'!AG69</f>
        <v>3.6199999999999996E-2</v>
      </c>
      <c r="BK33" s="11">
        <f>'Sampling Strategy'!AH69</f>
        <v>3.5699999999999996E-2</v>
      </c>
      <c r="BL33" s="11">
        <f>'Sampling Strategy'!AI69</f>
        <v>5.0449999999999995E-2</v>
      </c>
    </row>
    <row r="34" spans="1:64" x14ac:dyDescent="0.2">
      <c r="A34" t="s">
        <v>8</v>
      </c>
      <c r="B34" s="2">
        <f>AVERAGE('Sampling Strategy'!B11,'Sampling Strategy'!B35)</f>
        <v>0.97099999999999997</v>
      </c>
      <c r="C34" s="2">
        <f>AVERAGE('Sampling Strategy'!C11,'Sampling Strategy'!C35)</f>
        <v>0.96585598504652204</v>
      </c>
      <c r="D34" s="2">
        <f>AVERAGE('Sampling Strategy'!D11,'Sampling Strategy'!D35)</f>
        <v>0.97184190945876348</v>
      </c>
      <c r="F34" t="s">
        <v>8</v>
      </c>
      <c r="G34" s="11">
        <f>AVERAGE('Sampling Strategy'!B22,'Sampling Strategy'!B46)</f>
        <v>0.81440000000000001</v>
      </c>
      <c r="H34" s="11">
        <f>AVERAGE('Sampling Strategy'!C22,'Sampling Strategy'!C46)</f>
        <v>0.958349733373419</v>
      </c>
      <c r="I34" s="11">
        <f>AVERAGE('Sampling Strategy'!D22,'Sampling Strategy'!D46)</f>
        <v>0.87636808958767509</v>
      </c>
      <c r="L34" t="s">
        <v>8</v>
      </c>
      <c r="M34" s="2">
        <f>AVERAGE('Sampling Strategy'!AC11,'Sampling Strategy'!AC35)</f>
        <v>5.7499999999999999E-3</v>
      </c>
      <c r="N34" s="2">
        <f>AVERAGE('Sampling Strategy'!AA11,'Sampling Strategy'!AA35)</f>
        <v>6.2500000000000003E-3</v>
      </c>
      <c r="O34" s="2">
        <f>AVERAGE('Sampling Strategy'!AB11,'Sampling Strategy'!AB35)</f>
        <v>5.2500000000000003E-3</v>
      </c>
      <c r="Q34" t="s">
        <v>8</v>
      </c>
      <c r="R34" s="11">
        <f>AVERAGE('Sampling Strategy'!AO11,'Sampling Strategy'!AO35)</f>
        <v>3.09E-2</v>
      </c>
      <c r="S34" s="11">
        <f>AVERAGE('Sampling Strategy'!AM11,'Sampling Strategy'!AM35)</f>
        <v>3.4450000000000001E-2</v>
      </c>
      <c r="T34" s="11">
        <f>AVERAGE('Sampling Strategy'!AN11,'Sampling Strategy'!AN35)</f>
        <v>2.76E-2</v>
      </c>
      <c r="W34" t="s">
        <v>8</v>
      </c>
      <c r="X34" s="2">
        <f>'Sampling Strategy'!E59</f>
        <v>0.98799999999999999</v>
      </c>
      <c r="Y34" s="2">
        <f>'Sampling Strategy'!F59</f>
        <v>0.97527526671368991</v>
      </c>
      <c r="Z34" s="2">
        <f>'Sampling Strategy'!G59</f>
        <v>0.98307687910715447</v>
      </c>
      <c r="AB34" t="s">
        <v>8</v>
      </c>
      <c r="AC34" s="11">
        <f>'Sampling Strategy'!E70</f>
        <v>0.90839999999999999</v>
      </c>
      <c r="AD34" s="11">
        <f>'Sampling Strategy'!F70</f>
        <v>0.92042293410912446</v>
      </c>
      <c r="AE34" s="11">
        <f>'Sampling Strategy'!G70</f>
        <v>0.96906479326460504</v>
      </c>
      <c r="AH34" t="s">
        <v>8</v>
      </c>
      <c r="AI34" s="2">
        <f>'Sampling Strategy'!AD59</f>
        <v>1.1000000000000001E-2</v>
      </c>
      <c r="AJ34" s="2">
        <f>'Sampling Strategy'!AE59</f>
        <v>1.32E-2</v>
      </c>
      <c r="AK34" s="2">
        <f>'Sampling Strategy'!AF59</f>
        <v>5.7499999999999999E-3</v>
      </c>
      <c r="AM34" t="s">
        <v>8</v>
      </c>
      <c r="AN34" s="11">
        <f>'Sampling Strategy'!AD70</f>
        <v>3.3099999999999997E-2</v>
      </c>
      <c r="AO34" s="11">
        <f>'Sampling Strategy'!AE70</f>
        <v>5.645E-2</v>
      </c>
      <c r="AP34" s="11">
        <f>'Sampling Strategy'!AF70</f>
        <v>1.125E-2</v>
      </c>
      <c r="AS34" t="s">
        <v>8</v>
      </c>
      <c r="AT34" s="2">
        <f>'Sampling Strategy'!H59</f>
        <v>0.98119999999999996</v>
      </c>
      <c r="AU34" s="2">
        <f>'Sampling Strategy'!I59</f>
        <v>0.96234352955255154</v>
      </c>
      <c r="AV34" s="2">
        <f>'Sampling Strategy'!J59</f>
        <v>0.97815534560755246</v>
      </c>
      <c r="AX34" t="s">
        <v>8</v>
      </c>
      <c r="AY34" s="11">
        <f>'Sampling Strategy'!H70</f>
        <v>0.97194999999999998</v>
      </c>
      <c r="AZ34" s="11">
        <f>'Sampling Strategy'!I70</f>
        <v>0.95478194235376102</v>
      </c>
      <c r="BA34" s="11">
        <f>'Sampling Strategy'!J70</f>
        <v>0.98223498980964996</v>
      </c>
      <c r="BD34" t="s">
        <v>8</v>
      </c>
      <c r="BE34" s="2">
        <f>'Sampling Strategy'!AG59</f>
        <v>6.0000000000000006E-4</v>
      </c>
      <c r="BF34" s="2">
        <f>'Sampling Strategy'!AH59</f>
        <v>7.45E-3</v>
      </c>
      <c r="BG34" s="2">
        <f>'Sampling Strategy'!AI59</f>
        <v>8.0999999999999996E-3</v>
      </c>
      <c r="BI34" t="s">
        <v>8</v>
      </c>
      <c r="BJ34" s="11">
        <f>'Sampling Strategy'!AG70</f>
        <v>1.15E-3</v>
      </c>
      <c r="BK34" s="11">
        <f>'Sampling Strategy'!AH70</f>
        <v>3.15E-3</v>
      </c>
      <c r="BL34" s="11">
        <f>'Sampling Strategy'!AI70</f>
        <v>2.8500000000000001E-3</v>
      </c>
    </row>
    <row r="35" spans="1:64" x14ac:dyDescent="0.2">
      <c r="A35" t="s">
        <v>9</v>
      </c>
      <c r="B35" s="2">
        <f>AVERAGE('Sampling Strategy'!B12,'Sampling Strategy'!B36)</f>
        <v>0.26195000000000002</v>
      </c>
      <c r="C35" s="2">
        <f>AVERAGE('Sampling Strategy'!C12,'Sampling Strategy'!C36)</f>
        <v>0.52543809519530593</v>
      </c>
      <c r="D35" s="2">
        <f>AVERAGE('Sampling Strategy'!D12,'Sampling Strategy'!D36)</f>
        <v>0.26004017802627749</v>
      </c>
      <c r="F35" t="s">
        <v>9</v>
      </c>
      <c r="G35" s="11">
        <f>AVERAGE('Sampling Strategy'!B23,'Sampling Strategy'!B47)</f>
        <v>0.18614999999999998</v>
      </c>
      <c r="H35" s="11">
        <f>AVERAGE('Sampling Strategy'!C23,'Sampling Strategy'!C47)</f>
        <v>0.78134884091898105</v>
      </c>
      <c r="I35" s="11">
        <f>AVERAGE('Sampling Strategy'!D23,'Sampling Strategy'!D47)</f>
        <v>0.32661086815121954</v>
      </c>
      <c r="L35" t="s">
        <v>9</v>
      </c>
      <c r="M35" s="2">
        <f>AVERAGE('Sampling Strategy'!AC12,'Sampling Strategy'!AC36)</f>
        <v>6.1550000000000001E-2</v>
      </c>
      <c r="N35" s="2">
        <f>AVERAGE('Sampling Strategy'!AA12,'Sampling Strategy'!AA36)</f>
        <v>8.77E-2</v>
      </c>
      <c r="O35" s="2">
        <f>AVERAGE('Sampling Strategy'!AB12,'Sampling Strategy'!AB36)</f>
        <v>3.6699999999999997E-2</v>
      </c>
      <c r="Q35" t="s">
        <v>9</v>
      </c>
      <c r="R35" s="11">
        <f>AVERAGE('Sampling Strategy'!AO12,'Sampling Strategy'!AO36)</f>
        <v>7.4949999999999989E-2</v>
      </c>
      <c r="S35" s="11">
        <f>AVERAGE('Sampling Strategy'!AM12,'Sampling Strategy'!AM36)</f>
        <v>7.1800000000000003E-2</v>
      </c>
      <c r="T35" s="11">
        <f>AVERAGE('Sampling Strategy'!AN12,'Sampling Strategy'!AN36)</f>
        <v>7.6600000000000001E-2</v>
      </c>
      <c r="W35" t="s">
        <v>9</v>
      </c>
      <c r="X35" s="2">
        <f>'Sampling Strategy'!E60</f>
        <v>0.98929999999999996</v>
      </c>
      <c r="Y35" s="2">
        <f>'Sampling Strategy'!F60</f>
        <v>0.9727242429269245</v>
      </c>
      <c r="Z35" s="2">
        <f>'Sampling Strategy'!G60</f>
        <v>0.97159881833929207</v>
      </c>
      <c r="AB35" t="s">
        <v>9</v>
      </c>
      <c r="AC35" s="11">
        <f>'Sampling Strategy'!E71</f>
        <v>0.80994999999999995</v>
      </c>
      <c r="AD35" s="11">
        <f>'Sampling Strategy'!F71</f>
        <v>0.95347498746293091</v>
      </c>
      <c r="AE35" s="11">
        <f>'Sampling Strategy'!G71</f>
        <v>0.93634241295465803</v>
      </c>
      <c r="AH35" t="s">
        <v>9</v>
      </c>
      <c r="AI35" s="2">
        <f>'Sampling Strategy'!AD60</f>
        <v>2.9499999999999999E-3</v>
      </c>
      <c r="AJ35" s="2">
        <f>'Sampling Strategy'!AE60</f>
        <v>5.8499999999999993E-3</v>
      </c>
      <c r="AK35" s="2">
        <f>'Sampling Strategy'!AF60</f>
        <v>1.035E-2</v>
      </c>
      <c r="AM35" t="s">
        <v>9</v>
      </c>
      <c r="AN35" s="11">
        <f>'Sampling Strategy'!AD71</f>
        <v>5.0250000000000003E-2</v>
      </c>
      <c r="AO35" s="11">
        <f>'Sampling Strategy'!AE71</f>
        <v>9.4000000000000004E-3</v>
      </c>
      <c r="AP35" s="11">
        <f>'Sampling Strategy'!AF71</f>
        <v>2.8000000000000001E-2</v>
      </c>
      <c r="AS35" t="s">
        <v>9</v>
      </c>
      <c r="AT35" s="2">
        <f>'Sampling Strategy'!H60</f>
        <v>0.56535000000000002</v>
      </c>
      <c r="AU35" s="2">
        <f>'Sampling Strategy'!I60</f>
        <v>0.55450611695484098</v>
      </c>
      <c r="AV35" s="2">
        <f>'Sampling Strategy'!J60</f>
        <v>0.46001074662477148</v>
      </c>
      <c r="AX35" t="s">
        <v>9</v>
      </c>
      <c r="AY35" s="11">
        <f>'Sampling Strategy'!H71</f>
        <v>0.55035000000000001</v>
      </c>
      <c r="AZ35" s="11">
        <f>'Sampling Strategy'!I71</f>
        <v>0.5407031801972465</v>
      </c>
      <c r="BA35" s="11">
        <f>'Sampling Strategy'!J71</f>
        <v>0.51711947682360404</v>
      </c>
      <c r="BD35" t="s">
        <v>9</v>
      </c>
      <c r="BE35" s="2">
        <f>'Sampling Strategy'!AG60</f>
        <v>8.6499999999999997E-3</v>
      </c>
      <c r="BF35" s="2">
        <f>'Sampling Strategy'!AH60</f>
        <v>8.6999999999999994E-3</v>
      </c>
      <c r="BG35" s="2">
        <f>'Sampling Strategy'!AI60</f>
        <v>7.9499999999999987E-3</v>
      </c>
      <c r="BI35" t="s">
        <v>9</v>
      </c>
      <c r="BJ35" s="11">
        <f>'Sampling Strategy'!AG71</f>
        <v>3.6650000000000002E-2</v>
      </c>
      <c r="BK35" s="11">
        <f>'Sampling Strategy'!AH71</f>
        <v>3.6150000000000002E-2</v>
      </c>
      <c r="BL35" s="11">
        <f>'Sampling Strategy'!AI71</f>
        <v>4.8500000000000001E-2</v>
      </c>
    </row>
    <row r="36" spans="1:64" x14ac:dyDescent="0.2">
      <c r="A36" s="1"/>
      <c r="E36" s="1"/>
      <c r="I36" s="1"/>
      <c r="J36" s="1"/>
      <c r="K36" s="1"/>
      <c r="L36" s="1"/>
      <c r="P36" s="1"/>
      <c r="T36" s="1"/>
      <c r="W36" s="1"/>
      <c r="AA36" s="1"/>
      <c r="AE36" s="1"/>
      <c r="AF36" s="1"/>
      <c r="AG36" s="1"/>
      <c r="AH36" s="1"/>
      <c r="AL36" s="1"/>
      <c r="AP36" s="1"/>
      <c r="AS36" s="1"/>
      <c r="AW36" s="1"/>
      <c r="BA36" s="1"/>
      <c r="BB36" s="1"/>
      <c r="BC36" s="1"/>
      <c r="BD36" s="1"/>
      <c r="BH36" s="1"/>
      <c r="BL36" s="1"/>
    </row>
    <row r="37" spans="1:64" x14ac:dyDescent="0.2">
      <c r="A37" s="1" t="s">
        <v>10</v>
      </c>
      <c r="B37" s="15"/>
      <c r="C37" s="1"/>
      <c r="D37" s="1"/>
      <c r="E37" s="2"/>
      <c r="F37" s="4" t="s">
        <v>10</v>
      </c>
      <c r="G37" s="6"/>
      <c r="H37" s="6"/>
      <c r="I37" s="6"/>
      <c r="J37" s="1"/>
      <c r="L37" s="1" t="s">
        <v>10</v>
      </c>
      <c r="M37" s="1"/>
      <c r="N37" s="1"/>
      <c r="O37" s="1"/>
      <c r="P37" s="2"/>
      <c r="Q37" s="4" t="s">
        <v>10</v>
      </c>
      <c r="R37" s="6"/>
      <c r="S37" s="6"/>
      <c r="T37" s="6"/>
      <c r="W37" s="1" t="s">
        <v>10</v>
      </c>
      <c r="X37" s="1"/>
      <c r="Y37" s="1"/>
      <c r="Z37" s="1"/>
      <c r="AA37" s="2"/>
      <c r="AB37" s="4" t="s">
        <v>10</v>
      </c>
      <c r="AC37" s="6"/>
      <c r="AD37" s="6"/>
      <c r="AE37" s="6"/>
      <c r="AF37" s="1"/>
      <c r="AH37" s="1" t="s">
        <v>10</v>
      </c>
      <c r="AI37" s="1"/>
      <c r="AJ37" s="1"/>
      <c r="AK37" s="1"/>
      <c r="AL37" s="2"/>
      <c r="AM37" s="4" t="s">
        <v>10</v>
      </c>
      <c r="AN37" s="6"/>
      <c r="AO37" s="6"/>
      <c r="AP37" s="6"/>
      <c r="AS37" s="1" t="s">
        <v>10</v>
      </c>
      <c r="AT37" s="1"/>
      <c r="AU37" s="1"/>
      <c r="AV37" s="1"/>
      <c r="AW37" s="2"/>
      <c r="AX37" s="4" t="s">
        <v>10</v>
      </c>
      <c r="AY37" s="6"/>
      <c r="AZ37" s="6"/>
      <c r="BA37" s="6"/>
      <c r="BB37" s="1"/>
      <c r="BD37" s="1" t="s">
        <v>10</v>
      </c>
      <c r="BE37" s="1"/>
      <c r="BF37" s="1"/>
      <c r="BG37" s="1"/>
      <c r="BH37" s="2"/>
      <c r="BI37" s="4" t="s">
        <v>10</v>
      </c>
      <c r="BJ37" s="6"/>
      <c r="BK37" s="6"/>
      <c r="BL37" s="6"/>
    </row>
    <row r="38" spans="1:64" x14ac:dyDescent="0.2">
      <c r="A38" s="1" t="s">
        <v>1</v>
      </c>
      <c r="B38" s="1"/>
      <c r="C38" s="1"/>
      <c r="D38" s="1"/>
      <c r="E38" s="2"/>
      <c r="F38" s="1" t="s">
        <v>5</v>
      </c>
      <c r="G38" s="6"/>
      <c r="H38" s="6"/>
      <c r="I38" s="6"/>
      <c r="J38" s="2"/>
      <c r="L38" s="1" t="s">
        <v>1</v>
      </c>
      <c r="M38" s="1"/>
      <c r="N38" s="1"/>
      <c r="O38" s="1"/>
      <c r="P38" s="2"/>
      <c r="Q38" s="1" t="s">
        <v>5</v>
      </c>
      <c r="R38" s="6"/>
      <c r="S38" s="6"/>
      <c r="T38" s="6"/>
      <c r="W38" s="1" t="s">
        <v>1</v>
      </c>
      <c r="X38" s="1"/>
      <c r="Y38" s="1"/>
      <c r="Z38" s="1"/>
      <c r="AA38" s="2"/>
      <c r="AB38" s="1" t="s">
        <v>5</v>
      </c>
      <c r="AC38" s="6"/>
      <c r="AD38" s="6"/>
      <c r="AE38" s="6"/>
      <c r="AF38" s="2"/>
      <c r="AH38" s="1" t="s">
        <v>1</v>
      </c>
      <c r="AI38" s="1"/>
      <c r="AJ38" s="1"/>
      <c r="AK38" s="1"/>
      <c r="AL38" s="2"/>
      <c r="AM38" s="1" t="s">
        <v>5</v>
      </c>
      <c r="AN38" s="6"/>
      <c r="AO38" s="6"/>
      <c r="AP38" s="6"/>
      <c r="AS38" s="1" t="s">
        <v>1</v>
      </c>
      <c r="AT38" s="1"/>
      <c r="AU38" s="1"/>
      <c r="AV38" s="1"/>
      <c r="AW38" s="2"/>
      <c r="AX38" s="1" t="s">
        <v>5</v>
      </c>
      <c r="AY38" s="6"/>
      <c r="AZ38" s="6"/>
      <c r="BA38" s="6"/>
      <c r="BB38" s="2"/>
      <c r="BD38" s="1" t="s">
        <v>1</v>
      </c>
      <c r="BE38" s="1"/>
      <c r="BF38" s="1"/>
      <c r="BG38" s="1"/>
      <c r="BH38" s="2"/>
      <c r="BI38" s="1" t="s">
        <v>5</v>
      </c>
      <c r="BJ38" s="6"/>
      <c r="BK38" s="6"/>
      <c r="BL38" s="6"/>
    </row>
    <row r="39" spans="1:64" x14ac:dyDescent="0.2">
      <c r="A39" s="1" t="s">
        <v>0</v>
      </c>
      <c r="B39" s="1" t="s">
        <v>21</v>
      </c>
      <c r="C39" s="1" t="s">
        <v>3</v>
      </c>
      <c r="D39" s="1" t="s">
        <v>4</v>
      </c>
      <c r="F39" s="4" t="s">
        <v>0</v>
      </c>
      <c r="G39" s="1" t="s">
        <v>21</v>
      </c>
      <c r="H39" s="1" t="s">
        <v>3</v>
      </c>
      <c r="I39" s="1" t="s">
        <v>4</v>
      </c>
      <c r="K39" s="2"/>
      <c r="L39" s="1" t="s">
        <v>0</v>
      </c>
      <c r="M39" s="1" t="s">
        <v>21</v>
      </c>
      <c r="N39" s="1" t="s">
        <v>3</v>
      </c>
      <c r="O39" s="1" t="s">
        <v>4</v>
      </c>
      <c r="Q39" s="4" t="s">
        <v>0</v>
      </c>
      <c r="R39" s="1" t="s">
        <v>21</v>
      </c>
      <c r="S39" s="1" t="s">
        <v>3</v>
      </c>
      <c r="T39" s="1" t="s">
        <v>4</v>
      </c>
      <c r="W39" s="1" t="s">
        <v>0</v>
      </c>
      <c r="X39" s="1" t="s">
        <v>21</v>
      </c>
      <c r="Y39" s="1" t="s">
        <v>3</v>
      </c>
      <c r="Z39" s="1" t="s">
        <v>4</v>
      </c>
      <c r="AB39" s="4" t="s">
        <v>0</v>
      </c>
      <c r="AC39" s="1" t="s">
        <v>21</v>
      </c>
      <c r="AD39" s="1" t="s">
        <v>3</v>
      </c>
      <c r="AE39" s="1" t="s">
        <v>4</v>
      </c>
      <c r="AG39" s="2"/>
      <c r="AH39" s="1" t="s">
        <v>0</v>
      </c>
      <c r="AI39" s="1" t="s">
        <v>21</v>
      </c>
      <c r="AJ39" s="1" t="s">
        <v>3</v>
      </c>
      <c r="AK39" s="1" t="s">
        <v>4</v>
      </c>
      <c r="AM39" s="4" t="s">
        <v>0</v>
      </c>
      <c r="AN39" s="1" t="s">
        <v>21</v>
      </c>
      <c r="AO39" s="1" t="s">
        <v>3</v>
      </c>
      <c r="AP39" s="1" t="s">
        <v>4</v>
      </c>
      <c r="AS39" s="1" t="s">
        <v>0</v>
      </c>
      <c r="AT39" s="1" t="s">
        <v>21</v>
      </c>
      <c r="AU39" s="1" t="s">
        <v>3</v>
      </c>
      <c r="AV39" s="1" t="s">
        <v>4</v>
      </c>
      <c r="AX39" s="4" t="s">
        <v>0</v>
      </c>
      <c r="AY39" s="1" t="s">
        <v>21</v>
      </c>
      <c r="AZ39" s="1" t="s">
        <v>3</v>
      </c>
      <c r="BA39" s="1" t="s">
        <v>4</v>
      </c>
      <c r="BC39" s="2"/>
      <c r="BD39" s="1" t="s">
        <v>0</v>
      </c>
      <c r="BE39" s="1" t="s">
        <v>21</v>
      </c>
      <c r="BF39" s="1" t="s">
        <v>3</v>
      </c>
      <c r="BG39" s="1" t="s">
        <v>4</v>
      </c>
      <c r="BI39" s="4" t="s">
        <v>0</v>
      </c>
      <c r="BJ39" s="1" t="s">
        <v>21</v>
      </c>
      <c r="BK39" s="1" t="s">
        <v>3</v>
      </c>
      <c r="BL39" s="1" t="s">
        <v>4</v>
      </c>
    </row>
    <row r="40" spans="1:64" x14ac:dyDescent="0.2">
      <c r="A40" t="s">
        <v>6</v>
      </c>
      <c r="B40" s="2">
        <f>AVERAGE('Sampling Strategy'!N8,'Sampling Strategy'!N32)</f>
        <v>0.19214999999999999</v>
      </c>
      <c r="C40" s="2">
        <f>AVERAGE('Sampling Strategy'!O8,'Sampling Strategy'!O32)</f>
        <v>0.24358552377199899</v>
      </c>
      <c r="D40" s="2">
        <f>AVERAGE('Sampling Strategy'!P8,'Sampling Strategy'!P32)</f>
        <v>0.4941260412759455</v>
      </c>
      <c r="F40" t="s">
        <v>6</v>
      </c>
      <c r="G40" s="11">
        <f>AVERAGE('Sampling Strategy'!N19,'Sampling Strategy'!N43)</f>
        <v>0.27100000000000002</v>
      </c>
      <c r="H40" s="11">
        <f>AVERAGE('Sampling Strategy'!O19,'Sampling Strategy'!O43)</f>
        <v>0.38044342669735198</v>
      </c>
      <c r="I40" s="11">
        <f>AVERAGE('Sampling Strategy'!P19,'Sampling Strategy'!P43)</f>
        <v>0.4811059650676705</v>
      </c>
      <c r="K40" s="10"/>
      <c r="L40" t="s">
        <v>6</v>
      </c>
      <c r="M40" s="2">
        <f>AVERAGE('Sampling Strategy'!AC19,'Sampling Strategy'!AC43)</f>
        <v>5.7649999999999993E-2</v>
      </c>
      <c r="N40" s="2">
        <f>AVERAGE('Sampling Strategy'!AA19,'Sampling Strategy'!AA43)</f>
        <v>2.3799999999999998E-2</v>
      </c>
      <c r="O40" s="2">
        <f>AVERAGE('Sampling Strategy'!AB19,'Sampling Strategy'!AB43)</f>
        <v>3.2750000000000001E-2</v>
      </c>
      <c r="Q40" t="s">
        <v>6</v>
      </c>
      <c r="R40" s="11">
        <f>AVERAGE('Sampling Strategy'!AO19,'Sampling Strategy'!AO43)</f>
        <v>0.16689999999999999</v>
      </c>
      <c r="S40" s="11">
        <f>AVERAGE('Sampling Strategy'!AM19,'Sampling Strategy'!AM43)</f>
        <v>8.3250000000000005E-2</v>
      </c>
      <c r="T40" s="11">
        <f>AVERAGE('Sampling Strategy'!AN19,'Sampling Strategy'!AN43)</f>
        <v>0.31835000000000002</v>
      </c>
      <c r="W40" t="s">
        <v>6</v>
      </c>
      <c r="X40" s="2">
        <f>'Sampling Strategy'!Q56</f>
        <v>0.40275</v>
      </c>
      <c r="Y40" s="2">
        <f>'Sampling Strategy'!R56</f>
        <v>0.39602765838921899</v>
      </c>
      <c r="Z40" s="2">
        <f>'Sampling Strategy'!S56</f>
        <v>0.46209032367159852</v>
      </c>
      <c r="AB40" t="s">
        <v>6</v>
      </c>
      <c r="AC40" s="11">
        <f>'Sampling Strategy'!Q67</f>
        <v>0.31469999999999998</v>
      </c>
      <c r="AD40" s="11">
        <f>'Sampling Strategy'!R67</f>
        <v>0.42594707823108902</v>
      </c>
      <c r="AE40" s="11">
        <f>'Sampling Strategy'!S67</f>
        <v>0.51737782757341755</v>
      </c>
      <c r="AG40" s="10"/>
      <c r="AH40" t="s">
        <v>6</v>
      </c>
      <c r="AI40" s="2">
        <f>'Sampling Strategy'!AP56</f>
        <v>0.32535000000000003</v>
      </c>
      <c r="AJ40" s="2">
        <f>'Sampling Strategy'!AQ56</f>
        <v>0.21190000000000001</v>
      </c>
      <c r="AK40" s="2">
        <f>'Sampling Strategy'!AR56</f>
        <v>0.17914999999999998</v>
      </c>
      <c r="AM40" t="s">
        <v>6</v>
      </c>
      <c r="AN40" s="11">
        <f>'Sampling Strategy'!AP67</f>
        <v>0.19245000000000001</v>
      </c>
      <c r="AO40" s="11">
        <f>'Sampling Strategy'!AQ67</f>
        <v>0.33410000000000001</v>
      </c>
      <c r="AP40" s="11">
        <f>'Sampling Strategy'!AR67</f>
        <v>0.31664999999999999</v>
      </c>
      <c r="AS40" t="s">
        <v>6</v>
      </c>
      <c r="AT40" s="2">
        <f>'Sampling Strategy'!T56</f>
        <v>0.15095</v>
      </c>
      <c r="AU40" s="2">
        <f>'Sampling Strategy'!U56</f>
        <v>0.14814282249187749</v>
      </c>
      <c r="AV40" s="2">
        <f>'Sampling Strategy'!V56</f>
        <v>0.49842875543110698</v>
      </c>
      <c r="AX40" t="s">
        <v>6</v>
      </c>
      <c r="AY40" s="11">
        <f>'Sampling Strategy'!T67</f>
        <v>0.16244999999999998</v>
      </c>
      <c r="AZ40" s="11">
        <f>'Sampling Strategy'!U67</f>
        <v>0.15960231533348052</v>
      </c>
      <c r="BA40" s="11">
        <f>'Sampling Strategy'!V67</f>
        <v>0.4833096792652905</v>
      </c>
      <c r="BC40" s="10"/>
      <c r="BD40" t="s">
        <v>6</v>
      </c>
      <c r="BE40" s="2">
        <f>'Sampling Strategy'!AS56</f>
        <v>4.9449999999999994E-2</v>
      </c>
      <c r="BF40" s="2">
        <f>'Sampling Strategy'!AT56</f>
        <v>4.87E-2</v>
      </c>
      <c r="BG40" s="2">
        <f>'Sampling Strategy'!AU56</f>
        <v>0.18395</v>
      </c>
      <c r="BI40" t="s">
        <v>6</v>
      </c>
      <c r="BJ40" s="11">
        <f>'Sampling Strategy'!AS67</f>
        <v>3.1E-2</v>
      </c>
      <c r="BK40" s="11">
        <f>'Sampling Strategy'!AT67</f>
        <v>3.0550000000000001E-2</v>
      </c>
      <c r="BL40" s="11">
        <f>'Sampling Strategy'!AU67</f>
        <v>0.12015000000000001</v>
      </c>
    </row>
    <row r="41" spans="1:64" x14ac:dyDescent="0.2">
      <c r="A41" t="s">
        <v>7</v>
      </c>
      <c r="B41" s="2">
        <f>AVERAGE('Sampling Strategy'!N9,'Sampling Strategy'!N33)</f>
        <v>0.19040000000000001</v>
      </c>
      <c r="C41" s="2">
        <f>AVERAGE('Sampling Strategy'!O9,'Sampling Strategy'!O33)</f>
        <v>0.23938677250317097</v>
      </c>
      <c r="D41" s="2">
        <f>AVERAGE('Sampling Strategy'!P9,'Sampling Strategy'!P33)</f>
        <v>0.49189435825660599</v>
      </c>
      <c r="F41" t="s">
        <v>7</v>
      </c>
      <c r="G41" s="11">
        <f>AVERAGE('Sampling Strategy'!N20,'Sampling Strategy'!N44)</f>
        <v>0.27129999999999999</v>
      </c>
      <c r="H41" s="11">
        <f>AVERAGE('Sampling Strategy'!O20,'Sampling Strategy'!O44)</f>
        <v>0.37788822159205848</v>
      </c>
      <c r="I41" s="11">
        <f>AVERAGE('Sampling Strategy'!P20,'Sampling Strategy'!P44)</f>
        <v>0.48013861368216948</v>
      </c>
      <c r="K41" s="9"/>
      <c r="L41" t="s">
        <v>7</v>
      </c>
      <c r="M41" s="2">
        <f>AVERAGE('Sampling Strategy'!AC20,'Sampling Strategy'!AC44)</f>
        <v>5.5599999999999997E-2</v>
      </c>
      <c r="N41" s="2">
        <f>AVERAGE('Sampling Strategy'!AA20,'Sampling Strategy'!AA44)</f>
        <v>2.52E-2</v>
      </c>
      <c r="O41" s="2">
        <f>AVERAGE('Sampling Strategy'!AB20,'Sampling Strategy'!AB44)</f>
        <v>3.1849999999999996E-2</v>
      </c>
      <c r="Q41" t="s">
        <v>7</v>
      </c>
      <c r="R41" s="11">
        <f>AVERAGE('Sampling Strategy'!AO20,'Sampling Strategy'!AO44)</f>
        <v>0.1656</v>
      </c>
      <c r="S41" s="11">
        <f>AVERAGE('Sampling Strategy'!AM20,'Sampling Strategy'!AM44)</f>
        <v>8.0649999999999999E-2</v>
      </c>
      <c r="T41" s="11">
        <f>AVERAGE('Sampling Strategy'!AN20,'Sampling Strategy'!AN44)</f>
        <v>0.31879999999999997</v>
      </c>
      <c r="W41" t="s">
        <v>7</v>
      </c>
      <c r="X41" s="2">
        <f>'Sampling Strategy'!Q57</f>
        <v>0.40360000000000001</v>
      </c>
      <c r="Y41" s="2">
        <f>'Sampling Strategy'!R57</f>
        <v>0.39760209162807547</v>
      </c>
      <c r="Z41" s="2">
        <f>'Sampling Strategy'!S57</f>
        <v>0.46587118630422253</v>
      </c>
      <c r="AB41" t="s">
        <v>7</v>
      </c>
      <c r="AC41" s="11">
        <f>'Sampling Strategy'!Q68</f>
        <v>0.30025000000000002</v>
      </c>
      <c r="AD41" s="11">
        <f>'Sampling Strategy'!R68</f>
        <v>0.42215049481864053</v>
      </c>
      <c r="AE41" s="11">
        <f>'Sampling Strategy'!S68</f>
        <v>0.52029103083416195</v>
      </c>
      <c r="AG41" s="9"/>
      <c r="AH41" t="s">
        <v>7</v>
      </c>
      <c r="AI41" s="2">
        <f>'Sampling Strategy'!AP57</f>
        <v>0.32869999999999999</v>
      </c>
      <c r="AJ41" s="2">
        <f>'Sampling Strategy'!AQ57</f>
        <v>0.21415000000000001</v>
      </c>
      <c r="AK41" s="2">
        <f>'Sampling Strategy'!AR57</f>
        <v>0.18090000000000001</v>
      </c>
      <c r="AM41" t="s">
        <v>7</v>
      </c>
      <c r="AN41" s="11">
        <f>'Sampling Strategy'!AP68</f>
        <v>0.18530000000000002</v>
      </c>
      <c r="AO41" s="11">
        <f>'Sampling Strategy'!AQ68</f>
        <v>0.33189999999999997</v>
      </c>
      <c r="AP41" s="11">
        <f>'Sampling Strategy'!AR68</f>
        <v>0.31655</v>
      </c>
      <c r="AS41" t="s">
        <v>7</v>
      </c>
      <c r="AT41" s="2">
        <f>'Sampling Strategy'!T57</f>
        <v>0.1487</v>
      </c>
      <c r="AU41" s="2">
        <f>'Sampling Strategy'!U57</f>
        <v>0.145913270789329</v>
      </c>
      <c r="AV41" s="2">
        <f>'Sampling Strategy'!V57</f>
        <v>0.4976039473028015</v>
      </c>
      <c r="AX41" t="s">
        <v>7</v>
      </c>
      <c r="AY41" s="11">
        <f>'Sampling Strategy'!T68</f>
        <v>0.15565000000000001</v>
      </c>
      <c r="AZ41" s="11">
        <f>'Sampling Strategy'!U68</f>
        <v>0.1528692021731565</v>
      </c>
      <c r="BA41" s="11">
        <f>'Sampling Strategy'!V68</f>
        <v>0.48363090827659899</v>
      </c>
      <c r="BC41" s="9"/>
      <c r="BD41" t="s">
        <v>7</v>
      </c>
      <c r="BE41" s="2">
        <f>'Sampling Strategy'!AS57</f>
        <v>4.6649999999999997E-2</v>
      </c>
      <c r="BF41" s="2">
        <f>'Sampling Strategy'!AT57</f>
        <v>4.6050000000000001E-2</v>
      </c>
      <c r="BG41" s="2">
        <f>'Sampling Strategy'!AU57</f>
        <v>0.18529999999999999</v>
      </c>
      <c r="BI41" t="s">
        <v>7</v>
      </c>
      <c r="BJ41" s="11">
        <f>'Sampling Strategy'!AS68</f>
        <v>2.4800000000000003E-2</v>
      </c>
      <c r="BK41" s="11">
        <f>'Sampling Strategy'!AT68</f>
        <v>2.4399999999999998E-2</v>
      </c>
      <c r="BL41" s="11">
        <f>'Sampling Strategy'!AU68</f>
        <v>0.1202</v>
      </c>
    </row>
    <row r="42" spans="1:64" x14ac:dyDescent="0.2">
      <c r="A42" t="s">
        <v>2</v>
      </c>
      <c r="B42" s="2">
        <f>AVERAGE('Sampling Strategy'!N10,'Sampling Strategy'!N34)</f>
        <v>0.71375</v>
      </c>
      <c r="C42" s="2">
        <f>AVERAGE('Sampling Strategy'!O10,'Sampling Strategy'!O34)</f>
        <v>0.61246458018911842</v>
      </c>
      <c r="D42" s="2">
        <f>AVERAGE('Sampling Strategy'!P10,'Sampling Strategy'!P34)</f>
        <v>0.70441993443366502</v>
      </c>
      <c r="F42" t="s">
        <v>2</v>
      </c>
      <c r="G42" s="11">
        <f>AVERAGE('Sampling Strategy'!N21,'Sampling Strategy'!N45)</f>
        <v>0.40375</v>
      </c>
      <c r="H42" s="11">
        <f>AVERAGE('Sampling Strategy'!O21,'Sampling Strategy'!O45)</f>
        <v>0.83180577354991292</v>
      </c>
      <c r="I42" s="11">
        <f>AVERAGE('Sampling Strategy'!P21,'Sampling Strategy'!P45)</f>
        <v>0.47401938302793351</v>
      </c>
      <c r="K42" s="2"/>
      <c r="L42" t="s">
        <v>2</v>
      </c>
      <c r="M42" s="2">
        <f>AVERAGE('Sampling Strategy'!AC21,'Sampling Strategy'!AC45)</f>
        <v>4.9849999999999998E-2</v>
      </c>
      <c r="N42" s="2">
        <f>AVERAGE('Sampling Strategy'!AA21,'Sampling Strategy'!AA45)</f>
        <v>2.0500000000000001E-2</v>
      </c>
      <c r="O42" s="2">
        <f>AVERAGE('Sampling Strategy'!AB21,'Sampling Strategy'!AB45)</f>
        <v>4.0249999999999994E-2</v>
      </c>
      <c r="Q42" t="s">
        <v>2</v>
      </c>
      <c r="R42" s="11">
        <f>AVERAGE('Sampling Strategy'!AO21,'Sampling Strategy'!AO45)</f>
        <v>0.10335</v>
      </c>
      <c r="S42" s="11">
        <f>AVERAGE('Sampling Strategy'!AM21,'Sampling Strategy'!AM45)</f>
        <v>9.0299999999999991E-2</v>
      </c>
      <c r="T42" s="11">
        <f>AVERAGE('Sampling Strategy'!AN21,'Sampling Strategy'!AN45)</f>
        <v>4.3650000000000001E-2</v>
      </c>
      <c r="W42" t="s">
        <v>2</v>
      </c>
      <c r="X42" s="2">
        <f>'Sampling Strategy'!Q58</f>
        <v>0.95235000000000003</v>
      </c>
      <c r="Y42" s="2">
        <f>'Sampling Strategy'!R58</f>
        <v>0.79188533649210457</v>
      </c>
      <c r="Z42" s="2">
        <f>'Sampling Strategy'!S58</f>
        <v>0.76577577156413845</v>
      </c>
      <c r="AB42" t="s">
        <v>2</v>
      </c>
      <c r="AC42" s="11">
        <f>'Sampling Strategy'!Q69</f>
        <v>0.77524999999999999</v>
      </c>
      <c r="AD42" s="11">
        <f>'Sampling Strategy'!R69</f>
        <v>0.94035567143278742</v>
      </c>
      <c r="AE42" s="11">
        <f>'Sampling Strategy'!S69</f>
        <v>0.87658791016291149</v>
      </c>
      <c r="AG42" s="2"/>
      <c r="AH42" t="s">
        <v>2</v>
      </c>
      <c r="AI42" s="2">
        <f>'Sampling Strategy'!AP58</f>
        <v>1.745E-2</v>
      </c>
      <c r="AJ42" s="2">
        <f>'Sampling Strategy'!AQ58</f>
        <v>5.7099999999999998E-2</v>
      </c>
      <c r="AK42" s="2">
        <f>'Sampling Strategy'!AR58</f>
        <v>4.335E-2</v>
      </c>
      <c r="AM42" t="s">
        <v>2</v>
      </c>
      <c r="AN42" s="11">
        <f>'Sampling Strategy'!AP69</f>
        <v>6.0899999999999996E-2</v>
      </c>
      <c r="AO42" s="11">
        <f>'Sampling Strategy'!AQ69</f>
        <v>1.5399999999999999E-2</v>
      </c>
      <c r="AP42" s="11">
        <f>'Sampling Strategy'!AR69</f>
        <v>4.1700000000000001E-2</v>
      </c>
      <c r="AS42" t="s">
        <v>2</v>
      </c>
      <c r="AT42" s="2">
        <f>'Sampling Strategy'!T58</f>
        <v>0.75409999999999999</v>
      </c>
      <c r="AU42" s="2">
        <f>'Sampling Strategy'!U58</f>
        <v>0.73967265542149008</v>
      </c>
      <c r="AV42" s="2">
        <f>'Sampling Strategy'!V58</f>
        <v>0.75983860626789446</v>
      </c>
      <c r="AX42" t="s">
        <v>2</v>
      </c>
      <c r="AY42" s="11">
        <f>'Sampling Strategy'!T69</f>
        <v>0.61819999999999997</v>
      </c>
      <c r="AZ42" s="11">
        <f>'Sampling Strategy'!U69</f>
        <v>0.60748120385123294</v>
      </c>
      <c r="BA42" s="11">
        <f>'Sampling Strategy'!V69</f>
        <v>0.63687405006795794</v>
      </c>
      <c r="BC42" s="2"/>
      <c r="BD42" t="s">
        <v>2</v>
      </c>
      <c r="BE42" s="2">
        <f>'Sampling Strategy'!AS58</f>
        <v>2.6600000000000002E-2</v>
      </c>
      <c r="BF42" s="2">
        <f>'Sampling Strategy'!AT58</f>
        <v>2.6249999999999999E-2</v>
      </c>
      <c r="BG42" s="2">
        <f>'Sampling Strategy'!AU58</f>
        <v>2.4899999999999999E-2</v>
      </c>
      <c r="BI42" t="s">
        <v>2</v>
      </c>
      <c r="BJ42" s="11">
        <f>'Sampling Strategy'!AS69</f>
        <v>7.1800000000000003E-2</v>
      </c>
      <c r="BK42" s="11">
        <f>'Sampling Strategy'!AT69</f>
        <v>7.0650000000000004E-2</v>
      </c>
      <c r="BL42" s="11">
        <f>'Sampling Strategy'!AU69</f>
        <v>6.855E-2</v>
      </c>
    </row>
    <row r="43" spans="1:64" x14ac:dyDescent="0.2">
      <c r="A43" t="s">
        <v>8</v>
      </c>
      <c r="B43" s="2">
        <f>AVERAGE('Sampling Strategy'!N11,'Sampling Strategy'!N35)</f>
        <v>0.70100000000000007</v>
      </c>
      <c r="C43" s="2">
        <f>AVERAGE('Sampling Strategy'!O11,'Sampling Strategy'!O35)</f>
        <v>0.5385779867157815</v>
      </c>
      <c r="D43" s="2">
        <f>AVERAGE('Sampling Strategy'!P11,'Sampling Strategy'!P35)</f>
        <v>0.73506574712707096</v>
      </c>
      <c r="F43" t="s">
        <v>8</v>
      </c>
      <c r="G43" s="11">
        <f>AVERAGE('Sampling Strategy'!N22,'Sampling Strategy'!N46)</f>
        <v>0.51954999999999996</v>
      </c>
      <c r="H43" s="11">
        <f>AVERAGE('Sampling Strategy'!O22,'Sampling Strategy'!O46)</f>
        <v>0.80025246981703946</v>
      </c>
      <c r="I43" s="11">
        <f>AVERAGE('Sampling Strategy'!P22,'Sampling Strategy'!P46)</f>
        <v>0.58518936168305702</v>
      </c>
      <c r="K43" s="2"/>
      <c r="L43" t="s">
        <v>8</v>
      </c>
      <c r="M43" s="2">
        <f>AVERAGE('Sampling Strategy'!AC22,'Sampling Strategy'!AC46)</f>
        <v>3.5299999999999998E-2</v>
      </c>
      <c r="N43" s="2">
        <f>AVERAGE('Sampling Strategy'!AA22,'Sampling Strategy'!AA46)</f>
        <v>4.8250000000000001E-2</v>
      </c>
      <c r="O43" s="2">
        <f>AVERAGE('Sampling Strategy'!AB22,'Sampling Strategy'!AB46)</f>
        <v>3.65E-3</v>
      </c>
      <c r="Q43" t="s">
        <v>8</v>
      </c>
      <c r="R43" s="11">
        <f>AVERAGE('Sampling Strategy'!AO22,'Sampling Strategy'!AO46)</f>
        <v>8.585000000000001E-2</v>
      </c>
      <c r="S43" s="11">
        <f>AVERAGE('Sampling Strategy'!AM22,'Sampling Strategy'!AM46)</f>
        <v>8.1449999999999995E-2</v>
      </c>
      <c r="T43" s="11">
        <f>AVERAGE('Sampling Strategy'!AN22,'Sampling Strategy'!AN46)</f>
        <v>4.6100000000000002E-2</v>
      </c>
      <c r="W43" t="s">
        <v>8</v>
      </c>
      <c r="X43" s="2">
        <f>'Sampling Strategy'!Q59</f>
        <v>0.53049999999999997</v>
      </c>
      <c r="Y43" s="2">
        <f>'Sampling Strategy'!R59</f>
        <v>0.45562822358725352</v>
      </c>
      <c r="Z43" s="2">
        <f>'Sampling Strategy'!S59</f>
        <v>0.71693850703245454</v>
      </c>
      <c r="AB43" t="s">
        <v>8</v>
      </c>
      <c r="AC43" s="11">
        <f>'Sampling Strategy'!Q70</f>
        <v>0.54949999999999999</v>
      </c>
      <c r="AD43" s="11">
        <f>'Sampling Strategy'!R70</f>
        <v>0.66362824124369046</v>
      </c>
      <c r="AE43" s="11">
        <f>'Sampling Strategy'!S70</f>
        <v>0.86402757497214955</v>
      </c>
      <c r="AG43" s="2"/>
      <c r="AH43" t="s">
        <v>8</v>
      </c>
      <c r="AI43" s="2">
        <f>'Sampling Strategy'!AP59</f>
        <v>7.5449999999999989E-2</v>
      </c>
      <c r="AJ43" s="2">
        <f>'Sampling Strategy'!AQ59</f>
        <v>4.0849999999999997E-2</v>
      </c>
      <c r="AK43" s="2">
        <f>'Sampling Strategy'!AR59</f>
        <v>4.6600000000000003E-2</v>
      </c>
      <c r="AM43" t="s">
        <v>8</v>
      </c>
      <c r="AN43" s="11">
        <f>'Sampling Strategy'!AP70</f>
        <v>8.1100000000000005E-2</v>
      </c>
      <c r="AO43" s="11">
        <f>'Sampling Strategy'!AQ70</f>
        <v>8.9900000000000008E-2</v>
      </c>
      <c r="AP43" s="11">
        <f>'Sampling Strategy'!AR70</f>
        <v>4.3450000000000003E-2</v>
      </c>
      <c r="AS43" t="s">
        <v>8</v>
      </c>
      <c r="AT43" s="2">
        <f>'Sampling Strategy'!T59</f>
        <v>0.61769999999999992</v>
      </c>
      <c r="AU43" s="2">
        <f>'Sampling Strategy'!U59</f>
        <v>0.60592875053360107</v>
      </c>
      <c r="AV43" s="2">
        <f>'Sampling Strategy'!V59</f>
        <v>0.65677705200747005</v>
      </c>
      <c r="AX43" t="s">
        <v>8</v>
      </c>
      <c r="AY43" s="11">
        <f>'Sampling Strategy'!T70</f>
        <v>0.72615000000000007</v>
      </c>
      <c r="AZ43" s="11">
        <f>'Sampling Strategy'!U70</f>
        <v>0.71344756890691396</v>
      </c>
      <c r="BA43" s="11">
        <f>'Sampling Strategy'!V70</f>
        <v>0.79440585239596351</v>
      </c>
      <c r="BC43" s="2"/>
      <c r="BD43" t="s">
        <v>8</v>
      </c>
      <c r="BE43" s="2">
        <f>'Sampling Strategy'!AS59</f>
        <v>2.0500000000000001E-2</v>
      </c>
      <c r="BF43" s="2">
        <f>'Sampling Strategy'!AT59</f>
        <v>2.1049999999999999E-2</v>
      </c>
      <c r="BG43" s="2">
        <f>'Sampling Strategy'!AU59</f>
        <v>3.04E-2</v>
      </c>
      <c r="BI43" t="s">
        <v>8</v>
      </c>
      <c r="BJ43" s="11">
        <f>'Sampling Strategy'!AS70</f>
        <v>4.65E-2</v>
      </c>
      <c r="BK43" s="11">
        <f>'Sampling Strategy'!AT70</f>
        <v>4.5100000000000001E-2</v>
      </c>
      <c r="BL43" s="11">
        <f>'Sampling Strategy'!AU70</f>
        <v>5.2499999999999998E-2</v>
      </c>
    </row>
    <row r="44" spans="1:64" x14ac:dyDescent="0.2">
      <c r="A44" t="s">
        <v>9</v>
      </c>
      <c r="B44" s="2">
        <f>AVERAGE('Sampling Strategy'!N12,'Sampling Strategy'!N36)</f>
        <v>0.72150000000000003</v>
      </c>
      <c r="C44" s="2">
        <f>AVERAGE('Sampling Strategy'!O12,'Sampling Strategy'!O36)</f>
        <v>0.61639604606322207</v>
      </c>
      <c r="D44" s="2">
        <f>AVERAGE('Sampling Strategy'!P12,'Sampling Strategy'!P36)</f>
        <v>0.706973034579222</v>
      </c>
      <c r="F44" t="s">
        <v>9</v>
      </c>
      <c r="G44" s="11">
        <f>AVERAGE('Sampling Strategy'!N23,'Sampling Strategy'!N47)</f>
        <v>0.47675000000000001</v>
      </c>
      <c r="H44" s="11">
        <f>AVERAGE('Sampling Strategy'!O23,'Sampling Strategy'!O47)</f>
        <v>0.85033977214220502</v>
      </c>
      <c r="I44" s="11">
        <f>AVERAGE('Sampling Strategy'!P23,'Sampling Strategy'!P47)</f>
        <v>0.56235962247997151</v>
      </c>
      <c r="K44" s="2"/>
      <c r="L44" t="s">
        <v>9</v>
      </c>
      <c r="M44" s="2">
        <f>AVERAGE('Sampling Strategy'!AC23,'Sampling Strategy'!AC47)</f>
        <v>3.5449999999999995E-2</v>
      </c>
      <c r="N44" s="2">
        <f>AVERAGE('Sampling Strategy'!AA23,'Sampling Strategy'!AA47)</f>
        <v>1.7049999999999999E-2</v>
      </c>
      <c r="O44" s="2">
        <f>AVERAGE('Sampling Strategy'!AB23,'Sampling Strategy'!AB47)</f>
        <v>3.3700000000000001E-2</v>
      </c>
      <c r="Q44" t="s">
        <v>9</v>
      </c>
      <c r="R44" s="11">
        <f>AVERAGE('Sampling Strategy'!AO23,'Sampling Strategy'!AO47)</f>
        <v>8.7649999999999992E-2</v>
      </c>
      <c r="S44" s="11">
        <f>AVERAGE('Sampling Strategy'!AM23,'Sampling Strategy'!AM47)</f>
        <v>8.3299999999999999E-2</v>
      </c>
      <c r="T44" s="11">
        <f>AVERAGE('Sampling Strategy'!AN23,'Sampling Strategy'!AN47)</f>
        <v>3.415E-2</v>
      </c>
      <c r="W44" t="s">
        <v>9</v>
      </c>
      <c r="X44" s="2">
        <f>'Sampling Strategy'!Q60</f>
        <v>0.93855</v>
      </c>
      <c r="Y44" s="2">
        <f>'Sampling Strategy'!R60</f>
        <v>0.77855981593674395</v>
      </c>
      <c r="Z44" s="2">
        <f>'Sampling Strategy'!S60</f>
        <v>0.76667193558530244</v>
      </c>
      <c r="AB44" t="s">
        <v>9</v>
      </c>
      <c r="AC44" s="11">
        <f>'Sampling Strategy'!Q71</f>
        <v>0.79794999999999994</v>
      </c>
      <c r="AD44" s="11">
        <f>'Sampling Strategy'!R71</f>
        <v>0.91393208077494803</v>
      </c>
      <c r="AE44" s="11">
        <f>'Sampling Strategy'!S71</f>
        <v>0.90614541179313357</v>
      </c>
      <c r="AG44" s="2"/>
      <c r="AH44" t="s">
        <v>9</v>
      </c>
      <c r="AI44" s="2">
        <f>'Sampling Strategy'!AP60</f>
        <v>1.7149999999999999E-2</v>
      </c>
      <c r="AJ44" s="2">
        <f>'Sampling Strategy'!AQ60</f>
        <v>5.4150000000000004E-2</v>
      </c>
      <c r="AK44" s="2">
        <f>'Sampling Strategy'!AR60</f>
        <v>4.3450000000000003E-2</v>
      </c>
      <c r="AM44" t="s">
        <v>9</v>
      </c>
      <c r="AN44" s="11">
        <f>'Sampling Strategy'!AP71</f>
        <v>5.1299999999999998E-2</v>
      </c>
      <c r="AO44" s="11">
        <f>'Sampling Strategy'!AQ71</f>
        <v>1.2799999999999999E-2</v>
      </c>
      <c r="AP44" s="11">
        <f>'Sampling Strategy'!AR71</f>
        <v>3.8099999999999995E-2</v>
      </c>
      <c r="AS44" t="s">
        <v>9</v>
      </c>
      <c r="AT44" s="2">
        <f>'Sampling Strategy'!T60</f>
        <v>0.75814999999999999</v>
      </c>
      <c r="AU44" s="2">
        <f>'Sampling Strategy'!U60</f>
        <v>0.74367998744857899</v>
      </c>
      <c r="AV44" s="2">
        <f>'Sampling Strategy'!V60</f>
        <v>0.75988786408979447</v>
      </c>
      <c r="AX44" t="s">
        <v>9</v>
      </c>
      <c r="AY44" s="11">
        <f>'Sampling Strategy'!T71</f>
        <v>0.63385000000000002</v>
      </c>
      <c r="AZ44" s="11">
        <f>'Sampling Strategy'!U71</f>
        <v>0.62283525623428404</v>
      </c>
      <c r="BA44" s="11">
        <f>'Sampling Strategy'!V71</f>
        <v>0.65225722765156502</v>
      </c>
      <c r="BC44" s="2"/>
      <c r="BD44" t="s">
        <v>9</v>
      </c>
      <c r="BE44" s="2">
        <f>'Sampling Strategy'!AS60</f>
        <v>2.6450000000000001E-2</v>
      </c>
      <c r="BF44" s="2">
        <f>'Sampling Strategy'!AT60</f>
        <v>2.605E-2</v>
      </c>
      <c r="BG44" s="2">
        <f>'Sampling Strategy'!AU60</f>
        <v>2.4850000000000001E-2</v>
      </c>
      <c r="BI44" t="s">
        <v>9</v>
      </c>
      <c r="BJ44" s="11">
        <f>'Sampling Strategy'!AS71</f>
        <v>6.9349999999999995E-2</v>
      </c>
      <c r="BK44" s="11">
        <f>'Sampling Strategy'!AT71</f>
        <v>6.8250000000000005E-2</v>
      </c>
      <c r="BL44" s="11">
        <f>'Sampling Strategy'!AU71</f>
        <v>6.6750000000000004E-2</v>
      </c>
    </row>
    <row r="45" spans="1:64" x14ac:dyDescent="0.2">
      <c r="G45" s="6"/>
      <c r="Q45" s="6"/>
      <c r="X45" s="2"/>
      <c r="Y45" s="2"/>
      <c r="Z45" s="2"/>
    </row>
    <row r="46" spans="1:64" ht="19" x14ac:dyDescent="0.25">
      <c r="A46" s="7" t="s">
        <v>71</v>
      </c>
      <c r="C46" s="2"/>
      <c r="D46" s="2"/>
      <c r="E46" s="2"/>
      <c r="F46" s="6"/>
      <c r="G46" s="6"/>
      <c r="H46" s="6"/>
      <c r="I46" s="6"/>
      <c r="L46" s="7" t="s">
        <v>72</v>
      </c>
      <c r="Q46" s="6"/>
      <c r="W46" s="7" t="s">
        <v>71</v>
      </c>
      <c r="Y46" s="2"/>
      <c r="Z46" s="2"/>
      <c r="AA46" s="2"/>
      <c r="AB46" s="6"/>
      <c r="AC46" s="6"/>
      <c r="AD46" s="6"/>
      <c r="AE46" s="6"/>
      <c r="AH46" s="7" t="s">
        <v>72</v>
      </c>
      <c r="AM46" s="6"/>
      <c r="AS46" s="7" t="s">
        <v>71</v>
      </c>
      <c r="AU46" s="2"/>
      <c r="AV46" s="2"/>
      <c r="AW46" s="2"/>
      <c r="AX46" s="6"/>
      <c r="AY46" s="6"/>
      <c r="AZ46" s="6"/>
      <c r="BA46" s="6"/>
      <c r="BD46" s="7" t="s">
        <v>72</v>
      </c>
      <c r="BI46" s="6"/>
    </row>
    <row r="47" spans="1:64" x14ac:dyDescent="0.2">
      <c r="A47" s="1" t="s">
        <v>14</v>
      </c>
      <c r="B47" s="1"/>
      <c r="C47" s="1"/>
      <c r="D47" s="1"/>
      <c r="E47" s="2"/>
      <c r="F47" s="4" t="s">
        <v>14</v>
      </c>
      <c r="G47" s="6"/>
      <c r="H47" s="6"/>
      <c r="I47" s="6"/>
      <c r="L47" s="1" t="s">
        <v>14</v>
      </c>
      <c r="M47" s="1"/>
      <c r="N47" s="1"/>
      <c r="O47" s="1"/>
      <c r="P47" s="2"/>
      <c r="Q47" s="4" t="s">
        <v>14</v>
      </c>
      <c r="R47" s="6"/>
      <c r="S47" s="6"/>
      <c r="T47" s="6"/>
      <c r="W47" s="1" t="s">
        <v>14</v>
      </c>
      <c r="X47" s="1"/>
      <c r="Y47" s="1"/>
      <c r="Z47" s="1"/>
      <c r="AA47" s="2"/>
      <c r="AB47" s="4" t="s">
        <v>14</v>
      </c>
      <c r="AC47" s="6"/>
      <c r="AD47" s="6"/>
      <c r="AE47" s="6"/>
      <c r="AH47" s="1" t="s">
        <v>14</v>
      </c>
      <c r="AI47" s="1"/>
      <c r="AJ47" s="1"/>
      <c r="AK47" s="1"/>
      <c r="AL47" s="2"/>
      <c r="AM47" s="4" t="s">
        <v>14</v>
      </c>
      <c r="AN47" s="6"/>
      <c r="AO47" s="6"/>
      <c r="AP47" s="6"/>
      <c r="AS47" s="1" t="s">
        <v>14</v>
      </c>
      <c r="AT47" s="1"/>
      <c r="AU47" s="1"/>
      <c r="AV47" s="1"/>
      <c r="AW47" s="2"/>
      <c r="AX47" s="4" t="s">
        <v>14</v>
      </c>
      <c r="AY47" s="6"/>
      <c r="AZ47" s="6"/>
      <c r="BA47" s="6"/>
      <c r="BD47" s="1" t="s">
        <v>14</v>
      </c>
      <c r="BE47" s="1"/>
      <c r="BF47" s="1"/>
      <c r="BG47" s="1"/>
      <c r="BH47" s="2"/>
      <c r="BI47" s="1" t="s">
        <v>14</v>
      </c>
      <c r="BJ47" s="1"/>
      <c r="BK47" s="1"/>
      <c r="BL47" s="1"/>
    </row>
    <row r="48" spans="1:64" x14ac:dyDescent="0.2">
      <c r="A48" s="1" t="s">
        <v>1</v>
      </c>
      <c r="B48" s="1"/>
      <c r="C48" s="1"/>
      <c r="D48" s="1"/>
      <c r="E48" s="2"/>
      <c r="F48" s="1" t="s">
        <v>5</v>
      </c>
      <c r="G48" s="6"/>
      <c r="H48" s="6"/>
      <c r="I48" s="6"/>
      <c r="L48" s="1" t="s">
        <v>1</v>
      </c>
      <c r="M48" s="1"/>
      <c r="N48" s="1"/>
      <c r="O48" s="1"/>
      <c r="P48" s="2"/>
      <c r="Q48" s="1" t="s">
        <v>5</v>
      </c>
      <c r="R48" s="6"/>
      <c r="S48" s="6"/>
      <c r="T48" s="6"/>
      <c r="W48" s="1" t="s">
        <v>1</v>
      </c>
      <c r="X48" s="1"/>
      <c r="Y48" s="1"/>
      <c r="Z48" s="1"/>
      <c r="AA48" s="2"/>
      <c r="AB48" s="1" t="s">
        <v>5</v>
      </c>
      <c r="AC48" s="6"/>
      <c r="AD48" s="6"/>
      <c r="AE48" s="6"/>
      <c r="AH48" s="1" t="s">
        <v>1</v>
      </c>
      <c r="AI48" s="1"/>
      <c r="AJ48" s="1"/>
      <c r="AK48" s="1"/>
      <c r="AL48" s="2"/>
      <c r="AM48" s="1" t="s">
        <v>5</v>
      </c>
      <c r="AN48" s="6"/>
      <c r="AO48" s="6"/>
      <c r="AP48" s="6"/>
      <c r="AS48" s="1" t="s">
        <v>1</v>
      </c>
      <c r="AT48" s="1"/>
      <c r="AU48" s="1"/>
      <c r="AV48" s="1"/>
      <c r="AW48" s="2"/>
      <c r="AX48" s="1" t="s">
        <v>5</v>
      </c>
      <c r="AY48" s="6"/>
      <c r="AZ48" s="6"/>
      <c r="BA48" s="6"/>
      <c r="BD48" s="1" t="s">
        <v>1</v>
      </c>
      <c r="BE48" s="1"/>
      <c r="BF48" s="1"/>
      <c r="BG48" s="1"/>
      <c r="BH48" s="2"/>
      <c r="BI48" s="1" t="s">
        <v>5</v>
      </c>
      <c r="BJ48" s="1"/>
      <c r="BK48" s="1"/>
      <c r="BL48" s="1"/>
    </row>
    <row r="49" spans="1:64" x14ac:dyDescent="0.2">
      <c r="A49" s="1" t="s">
        <v>0</v>
      </c>
      <c r="B49" s="1" t="s">
        <v>21</v>
      </c>
      <c r="C49" s="1" t="s">
        <v>3</v>
      </c>
      <c r="D49" s="1" t="s">
        <v>4</v>
      </c>
      <c r="F49" s="4" t="s">
        <v>0</v>
      </c>
      <c r="G49" s="1" t="s">
        <v>21</v>
      </c>
      <c r="H49" s="1" t="s">
        <v>3</v>
      </c>
      <c r="I49" s="1" t="s">
        <v>4</v>
      </c>
      <c r="L49" s="1" t="s">
        <v>0</v>
      </c>
      <c r="M49" s="1" t="s">
        <v>21</v>
      </c>
      <c r="N49" s="1" t="s">
        <v>3</v>
      </c>
      <c r="O49" s="1" t="s">
        <v>4</v>
      </c>
      <c r="Q49" s="4" t="s">
        <v>0</v>
      </c>
      <c r="R49" s="1" t="s">
        <v>21</v>
      </c>
      <c r="S49" s="1" t="s">
        <v>3</v>
      </c>
      <c r="T49" s="1" t="s">
        <v>4</v>
      </c>
      <c r="W49" s="1" t="s">
        <v>0</v>
      </c>
      <c r="X49" s="1" t="s">
        <v>21</v>
      </c>
      <c r="Y49" s="1" t="s">
        <v>3</v>
      </c>
      <c r="Z49" s="1" t="s">
        <v>4</v>
      </c>
      <c r="AB49" s="4" t="s">
        <v>0</v>
      </c>
      <c r="AC49" s="1" t="s">
        <v>21</v>
      </c>
      <c r="AD49" s="1" t="s">
        <v>3</v>
      </c>
      <c r="AE49" s="1" t="s">
        <v>4</v>
      </c>
      <c r="AH49" s="1" t="s">
        <v>0</v>
      </c>
      <c r="AI49" s="1" t="s">
        <v>21</v>
      </c>
      <c r="AJ49" s="1" t="s">
        <v>3</v>
      </c>
      <c r="AK49" s="1" t="s">
        <v>4</v>
      </c>
      <c r="AM49" s="4" t="s">
        <v>0</v>
      </c>
      <c r="AN49" s="1" t="s">
        <v>21</v>
      </c>
      <c r="AO49" s="1" t="s">
        <v>3</v>
      </c>
      <c r="AP49" s="1" t="s">
        <v>4</v>
      </c>
      <c r="AS49" s="1" t="s">
        <v>0</v>
      </c>
      <c r="AT49" s="1" t="s">
        <v>21</v>
      </c>
      <c r="AU49" s="1" t="s">
        <v>3</v>
      </c>
      <c r="AV49" s="1" t="s">
        <v>4</v>
      </c>
      <c r="AX49" s="4" t="s">
        <v>0</v>
      </c>
      <c r="AY49" s="1" t="s">
        <v>21</v>
      </c>
      <c r="AZ49" s="1" t="s">
        <v>3</v>
      </c>
      <c r="BA49" s="1" t="s">
        <v>4</v>
      </c>
      <c r="BD49" s="1" t="s">
        <v>0</v>
      </c>
      <c r="BE49" s="1" t="s">
        <v>21</v>
      </c>
      <c r="BF49" s="1" t="s">
        <v>3</v>
      </c>
      <c r="BG49" s="1" t="s">
        <v>4</v>
      </c>
      <c r="BI49" s="1" t="s">
        <v>0</v>
      </c>
      <c r="BJ49" s="1" t="s">
        <v>21</v>
      </c>
      <c r="BK49" s="1" t="s">
        <v>3</v>
      </c>
      <c r="BL49" s="1" t="s">
        <v>4</v>
      </c>
    </row>
    <row r="50" spans="1:64" x14ac:dyDescent="0.2">
      <c r="A50" s="1" t="s">
        <v>45</v>
      </c>
      <c r="B50" s="6">
        <f>AVERAGE(B31,B32)</f>
        <v>0.19085000000000002</v>
      </c>
      <c r="C50" s="6">
        <f t="shared" ref="C50:D50" si="16">AVERAGE(C31,C32)</f>
        <v>0.21789271242048774</v>
      </c>
      <c r="D50" s="6">
        <f t="shared" si="16"/>
        <v>0.49083935528153499</v>
      </c>
      <c r="F50" s="1" t="s">
        <v>45</v>
      </c>
      <c r="G50" s="6">
        <f>AVERAGE(G31,G32)</f>
        <v>0.25890000000000002</v>
      </c>
      <c r="H50" s="6">
        <f t="shared" ref="H50:I50" si="17">AVERAGE(H31,H32)</f>
        <v>0.3935829704235857</v>
      </c>
      <c r="I50" s="6">
        <f t="shared" si="17"/>
        <v>0.46158802721248304</v>
      </c>
      <c r="L50" s="1" t="s">
        <v>45</v>
      </c>
      <c r="M50" s="6">
        <f>AVERAGE(M31,M32)</f>
        <v>3.6650000000000002E-2</v>
      </c>
      <c r="N50" s="6">
        <f t="shared" ref="N50:O50" si="18">AVERAGE(N31,N32)</f>
        <v>2.6249999999999999E-2</v>
      </c>
      <c r="O50" s="6">
        <f t="shared" si="18"/>
        <v>5.9274999999999994E-2</v>
      </c>
      <c r="Q50" s="1" t="s">
        <v>45</v>
      </c>
      <c r="R50" s="6">
        <f>AVERAGE(R31,R32)</f>
        <v>6.6875000000000004E-2</v>
      </c>
      <c r="S50" s="6">
        <f t="shared" ref="S50:T50" si="19">AVERAGE(S31,S32)</f>
        <v>2.1825000000000001E-2</v>
      </c>
      <c r="T50" s="6">
        <f t="shared" si="19"/>
        <v>9.2175000000000007E-2</v>
      </c>
      <c r="W50" s="1" t="s">
        <v>45</v>
      </c>
      <c r="X50" s="6">
        <f>AVERAGE(X31,X32)</f>
        <v>0.27262500000000001</v>
      </c>
      <c r="Y50" s="6">
        <f t="shared" ref="Y50:Z50" si="20">AVERAGE(Y31,Y32)</f>
        <v>0.29319710802710053</v>
      </c>
      <c r="Z50" s="6">
        <f t="shared" si="20"/>
        <v>0.39304080035061162</v>
      </c>
      <c r="AB50" s="1" t="s">
        <v>45</v>
      </c>
      <c r="AC50" s="6">
        <f>AVERAGE(AC31,AC32)</f>
        <v>0.250525</v>
      </c>
      <c r="AD50" s="6">
        <f t="shared" ref="AD50:AE50" si="21">AVERAGE(AD31,AD32)</f>
        <v>0.42198311624284945</v>
      </c>
      <c r="AE50" s="6">
        <f t="shared" si="21"/>
        <v>0.49216011077848426</v>
      </c>
      <c r="AH50" s="1" t="s">
        <v>45</v>
      </c>
      <c r="AI50" s="6">
        <f>AVERAGE(AI31,AI32)</f>
        <v>4.4650000000000002E-2</v>
      </c>
      <c r="AJ50" s="6">
        <f t="shared" ref="AJ50:AK50" si="22">AVERAGE(AJ31,AJ32)</f>
        <v>4.6875E-2</v>
      </c>
      <c r="AK50" s="6">
        <f t="shared" si="22"/>
        <v>5.6174999999999996E-2</v>
      </c>
      <c r="AM50" s="1" t="s">
        <v>45</v>
      </c>
      <c r="AN50" s="6">
        <f>AVERAGE(AN31,AN32)</f>
        <v>5.8124999999999996E-2</v>
      </c>
      <c r="AO50" s="6">
        <f t="shared" ref="AO50:AP50" si="23">AVERAGE(AO31,AO32)</f>
        <v>2.9250000000000002E-2</v>
      </c>
      <c r="AP50" s="6">
        <f t="shared" si="23"/>
        <v>3.9675000000000002E-2</v>
      </c>
      <c r="AS50" s="1" t="s">
        <v>45</v>
      </c>
      <c r="AT50" s="6">
        <f>AVERAGE(AT31,AT32)</f>
        <v>0.143375</v>
      </c>
      <c r="AU50" s="6">
        <f t="shared" ref="AU50:AV50" si="24">AVERAGE(AU31,AU32)</f>
        <v>0.14061208541927975</v>
      </c>
      <c r="AV50" s="6">
        <f t="shared" si="24"/>
        <v>0.47743230146200727</v>
      </c>
      <c r="AX50" s="1" t="s">
        <v>45</v>
      </c>
      <c r="AY50" s="6">
        <f>AVERAGE(AY31,AY32)</f>
        <v>0.15647499999999998</v>
      </c>
      <c r="AZ50" s="6">
        <f t="shared" ref="AZ50:BA50" si="25">AVERAGE(AZ31,AZ32)</f>
        <v>0.15368292512404</v>
      </c>
      <c r="BA50" s="6">
        <f t="shared" si="25"/>
        <v>0.49571848241410077</v>
      </c>
      <c r="BD50" s="1" t="s">
        <v>45</v>
      </c>
      <c r="BE50" s="6">
        <f>AVERAGE(BE31,BE32)</f>
        <v>3.6750000000000003E-3</v>
      </c>
      <c r="BF50" s="6">
        <f t="shared" ref="BF50:BG50" si="26">AVERAGE(BF31,BF32)</f>
        <v>3.5750000000000001E-3</v>
      </c>
      <c r="BG50" s="6">
        <f t="shared" si="26"/>
        <v>1.3049999999999999E-2</v>
      </c>
      <c r="BI50" s="1" t="s">
        <v>45</v>
      </c>
      <c r="BJ50" s="6">
        <f>AVERAGE(BJ31,BJ32)</f>
        <v>1.065E-2</v>
      </c>
      <c r="BK50" s="6">
        <f>AVERAGE(BK31,BK32)</f>
        <v>1.0474999999999998E-2</v>
      </c>
      <c r="BL50" s="6">
        <f>AVERAGE(BL31,BL32)</f>
        <v>3.1125E-2</v>
      </c>
    </row>
    <row r="51" spans="1:64" x14ac:dyDescent="0.2">
      <c r="A51" s="1" t="s">
        <v>44</v>
      </c>
      <c r="B51" s="6">
        <f>AVERAGE(B33:B35)</f>
        <v>0.48503333333333326</v>
      </c>
      <c r="C51" s="6">
        <f t="shared" ref="C51:D51" si="27">AVERAGE(C33:C35)</f>
        <v>0.66376905760048677</v>
      </c>
      <c r="D51" s="6">
        <f t="shared" si="27"/>
        <v>0.4844717804709282</v>
      </c>
      <c r="F51" s="1" t="s">
        <v>44</v>
      </c>
      <c r="G51" s="6">
        <f>AVERAGE(G33:G35)</f>
        <v>0.37755</v>
      </c>
      <c r="H51" s="6">
        <f t="shared" ref="H51:I51" si="28">AVERAGE(H33:H35)</f>
        <v>0.82809100639983979</v>
      </c>
      <c r="I51" s="6">
        <f t="shared" si="28"/>
        <v>0.46609395133852871</v>
      </c>
      <c r="L51" s="1" t="s">
        <v>44</v>
      </c>
      <c r="M51" s="6">
        <f>AVERAGE(M33:M35)</f>
        <v>4.8899999999999999E-2</v>
      </c>
      <c r="N51" s="6">
        <f t="shared" ref="N51:O51" si="29">AVERAGE(N33:N35)</f>
        <v>6.4449999999999993E-2</v>
      </c>
      <c r="O51" s="6">
        <f t="shared" si="29"/>
        <v>2.5849999999999998E-2</v>
      </c>
      <c r="Q51" s="1" t="s">
        <v>44</v>
      </c>
      <c r="R51" s="6">
        <f>AVERAGE(R33:R35)</f>
        <v>6.2466666666666663E-2</v>
      </c>
      <c r="S51" s="6">
        <f t="shared" ref="S51:T51" si="30">AVERAGE(S33:S35)</f>
        <v>6.0850000000000008E-2</v>
      </c>
      <c r="T51" s="6">
        <f t="shared" si="30"/>
        <v>6.0216666666666661E-2</v>
      </c>
      <c r="W51" s="1" t="s">
        <v>44</v>
      </c>
      <c r="X51" s="6">
        <f>AVERAGE(X33:X35)</f>
        <v>0.98638333333333339</v>
      </c>
      <c r="Y51" s="6">
        <f t="shared" ref="Y51:Z51" si="31">AVERAGE(Y33:Y35)</f>
        <v>0.97076030012378778</v>
      </c>
      <c r="Z51" s="6">
        <f t="shared" si="31"/>
        <v>0.96611656990753492</v>
      </c>
      <c r="AB51" s="1" t="s">
        <v>44</v>
      </c>
      <c r="AC51" s="6">
        <f>AVERAGE(AC33:AC35)</f>
        <v>0.81668333333333332</v>
      </c>
      <c r="AD51" s="6">
        <f t="shared" ref="AD51:AE51" si="32">AVERAGE(AD33:AD35)</f>
        <v>0.93760444795055398</v>
      </c>
      <c r="AE51" s="6">
        <f t="shared" si="32"/>
        <v>0.92154445793694928</v>
      </c>
      <c r="AH51" s="1" t="s">
        <v>44</v>
      </c>
      <c r="AI51" s="6">
        <f>AVERAGE(AI33:AI35)</f>
        <v>6.5500000000000003E-3</v>
      </c>
      <c r="AJ51" s="6">
        <f t="shared" ref="AJ51:AK51" si="33">AVERAGE(AJ33:AJ35)</f>
        <v>8.3500000000000015E-3</v>
      </c>
      <c r="AK51" s="6">
        <f t="shared" si="33"/>
        <v>1.1416666666666665E-2</v>
      </c>
      <c r="AM51" s="1" t="s">
        <v>44</v>
      </c>
      <c r="AN51" s="6">
        <f>AVERAGE(AN33:AN35)</f>
        <v>4.7366666666666668E-2</v>
      </c>
      <c r="AO51" s="6">
        <f t="shared" ref="AO51:AP51" si="34">AVERAGE(AO33:AO35)</f>
        <v>2.5866666666666666E-2</v>
      </c>
      <c r="AP51" s="6">
        <f t="shared" si="34"/>
        <v>2.6433333333333333E-2</v>
      </c>
      <c r="AS51" s="1" t="s">
        <v>44</v>
      </c>
      <c r="AT51" s="6">
        <f>AVERAGE(AT33:AT35)</f>
        <v>0.70065</v>
      </c>
      <c r="AU51" s="6">
        <f t="shared" ref="AU51:AV51" si="35">AVERAGE(AU33:AU35)</f>
        <v>0.68719542464182892</v>
      </c>
      <c r="AV51" s="6">
        <f t="shared" si="35"/>
        <v>0.63160860587493695</v>
      </c>
      <c r="AX51" s="1" t="s">
        <v>44</v>
      </c>
      <c r="AY51" s="6">
        <f>AVERAGE(AY33:AY35)</f>
        <v>0.68328333333333324</v>
      </c>
      <c r="AZ51" s="6">
        <f t="shared" ref="AZ51:BA51" si="36">AVERAGE(AZ33:AZ35)</f>
        <v>0.67125792272116336</v>
      </c>
      <c r="BA51" s="6">
        <f t="shared" si="36"/>
        <v>0.66157889560936056</v>
      </c>
      <c r="BD51" s="1" t="s">
        <v>44</v>
      </c>
      <c r="BE51" s="6">
        <f>AVERAGE(BE33:BE35)</f>
        <v>5.9833333333333336E-3</v>
      </c>
      <c r="BF51" s="6">
        <f t="shared" ref="BF51:BG51" si="37">AVERAGE(BF33:BF35)</f>
        <v>8.3333333333333332E-3</v>
      </c>
      <c r="BG51" s="6">
        <f t="shared" si="37"/>
        <v>8.2499999999999987E-3</v>
      </c>
      <c r="BI51" s="1" t="s">
        <v>44</v>
      </c>
      <c r="BJ51" s="6">
        <f>AVERAGE(BJ33:BJ35)</f>
        <v>2.4666666666666667E-2</v>
      </c>
      <c r="BK51" s="6">
        <f>AVERAGE(BK33:BK35)</f>
        <v>2.4999999999999998E-2</v>
      </c>
      <c r="BL51" s="6">
        <f>AVERAGE(BL33:BL35)</f>
        <v>3.3933333333333336E-2</v>
      </c>
    </row>
    <row r="52" spans="1:64" x14ac:dyDescent="0.2">
      <c r="A52" s="1" t="s">
        <v>73</v>
      </c>
      <c r="B52" s="6">
        <f>AVERAGE(B31:B35)</f>
        <v>0.36736000000000002</v>
      </c>
      <c r="C52" s="6">
        <f t="shared" ref="C52:D52" si="38">AVERAGE(C31:C35)</f>
        <v>0.48541851952848719</v>
      </c>
      <c r="D52" s="6">
        <f t="shared" si="38"/>
        <v>0.48701881039517081</v>
      </c>
      <c r="F52" s="1" t="s">
        <v>73</v>
      </c>
      <c r="G52" s="6">
        <f>AVERAGE(G31:G35)</f>
        <v>0.33009000000000005</v>
      </c>
      <c r="H52" s="6">
        <f t="shared" ref="H52:I52" si="39">AVERAGE(H31:H35)</f>
        <v>0.65428779200933807</v>
      </c>
      <c r="I52" s="6">
        <f t="shared" si="39"/>
        <v>0.46429158168811047</v>
      </c>
      <c r="L52" s="1" t="s">
        <v>73</v>
      </c>
      <c r="M52" s="6">
        <f>AVERAGE(M31:M35)</f>
        <v>4.3999999999999997E-2</v>
      </c>
      <c r="N52" s="6">
        <f t="shared" ref="N52:O52" si="40">AVERAGE(N31:N35)</f>
        <v>4.9169999999999998E-2</v>
      </c>
      <c r="O52" s="6">
        <f t="shared" si="40"/>
        <v>3.9219999999999998E-2</v>
      </c>
      <c r="Q52" s="1" t="s">
        <v>73</v>
      </c>
      <c r="R52" s="6">
        <f>AVERAGE(R31:R35)</f>
        <v>6.4229999999999995E-2</v>
      </c>
      <c r="S52" s="6">
        <f t="shared" ref="S52:T52" si="41">AVERAGE(S31:S35)</f>
        <v>4.5240000000000002E-2</v>
      </c>
      <c r="T52" s="6">
        <f t="shared" si="41"/>
        <v>7.3000000000000009E-2</v>
      </c>
      <c r="W52" s="1" t="s">
        <v>73</v>
      </c>
      <c r="X52" s="6">
        <f>AVERAGE(X31:X35)</f>
        <v>0.70087999999999995</v>
      </c>
      <c r="Y52" s="6">
        <f t="shared" ref="Y52:Z52" si="42">AVERAGE(Y31:Y35)</f>
        <v>0.69973502328511294</v>
      </c>
      <c r="Z52" s="6">
        <f t="shared" si="42"/>
        <v>0.73688626208476571</v>
      </c>
      <c r="AB52" s="1" t="s">
        <v>73</v>
      </c>
      <c r="AC52" s="6">
        <f>AVERAGE(AC31:AC35)</f>
        <v>0.59022000000000008</v>
      </c>
      <c r="AD52" s="6">
        <f t="shared" ref="AD52:AE52" si="43">AVERAGE(AD31:AD35)</f>
        <v>0.73135591526747212</v>
      </c>
      <c r="AE52" s="6">
        <f t="shared" si="43"/>
        <v>0.74979071907356332</v>
      </c>
      <c r="AH52" s="1" t="s">
        <v>73</v>
      </c>
      <c r="AI52" s="6">
        <f>AVERAGE(AI31:AI35)</f>
        <v>2.1789999999999997E-2</v>
      </c>
      <c r="AJ52" s="6">
        <f t="shared" ref="AJ52:AK52" si="44">AVERAGE(AJ31:AJ35)</f>
        <v>2.376E-2</v>
      </c>
      <c r="AK52" s="6">
        <f t="shared" si="44"/>
        <v>2.9320000000000002E-2</v>
      </c>
      <c r="AM52" s="1" t="s">
        <v>73</v>
      </c>
      <c r="AN52" s="6">
        <f>AVERAGE(AN31:AN35)</f>
        <v>5.1669999999999994E-2</v>
      </c>
      <c r="AO52" s="6">
        <f t="shared" ref="AO52:AP52" si="45">AVERAGE(AO31:AO35)</f>
        <v>2.7220000000000001E-2</v>
      </c>
      <c r="AP52" s="6">
        <f t="shared" si="45"/>
        <v>3.1730000000000001E-2</v>
      </c>
      <c r="AS52" s="1" t="s">
        <v>73</v>
      </c>
      <c r="AT52" s="6">
        <f>AVERAGE(AT31:AT35)</f>
        <v>0.47774</v>
      </c>
      <c r="AU52" s="6">
        <f t="shared" ref="AU52:AV52" si="46">AVERAGE(AU31:AU35)</f>
        <v>0.46856208895280932</v>
      </c>
      <c r="AV52" s="6">
        <f t="shared" si="46"/>
        <v>0.5699380841097651</v>
      </c>
      <c r="AX52" s="1" t="s">
        <v>73</v>
      </c>
      <c r="AY52" s="6">
        <f>AVERAGE(AY31:AY35)</f>
        <v>0.47255999999999998</v>
      </c>
      <c r="AZ52" s="6">
        <f t="shared" ref="AZ52:BA52" si="47">AVERAGE(AZ31:AZ35)</f>
        <v>0.46422792368231403</v>
      </c>
      <c r="BA52" s="6">
        <f t="shared" si="47"/>
        <v>0.59523473033125662</v>
      </c>
      <c r="BD52" s="1" t="s">
        <v>73</v>
      </c>
      <c r="BE52" s="6">
        <f>AVERAGE(BE31:BE35)</f>
        <v>5.0600000000000003E-3</v>
      </c>
      <c r="BF52" s="6">
        <f t="shared" ref="BF52:BG52" si="48">AVERAGE(BF31:BF35)</f>
        <v>6.43E-3</v>
      </c>
      <c r="BG52" s="6">
        <f t="shared" si="48"/>
        <v>1.0169999999999998E-2</v>
      </c>
      <c r="BI52" s="1" t="s">
        <v>73</v>
      </c>
      <c r="BJ52" s="6">
        <f>AVERAGE(BJ31:BJ35)</f>
        <v>1.9060000000000001E-2</v>
      </c>
      <c r="BK52" s="6">
        <f>AVERAGE(BK31:BK35)</f>
        <v>1.9189999999999999E-2</v>
      </c>
      <c r="BL52" s="6">
        <f>AVERAGE(BL31:BL35)</f>
        <v>3.2809999999999999E-2</v>
      </c>
    </row>
    <row r="53" spans="1:64" x14ac:dyDescent="0.2">
      <c r="A53" s="1"/>
      <c r="F53" s="1"/>
      <c r="L53" s="1"/>
      <c r="Q53" s="1"/>
      <c r="W53" s="1"/>
      <c r="AB53" s="1"/>
      <c r="AH53" s="1"/>
      <c r="AM53" s="1"/>
      <c r="AS53" s="1"/>
      <c r="AX53" s="1"/>
      <c r="BD53" s="1"/>
      <c r="BI53" s="1"/>
    </row>
    <row r="54" spans="1:64" x14ac:dyDescent="0.2">
      <c r="A54" s="1" t="s">
        <v>10</v>
      </c>
      <c r="B54" s="1"/>
      <c r="C54" s="1"/>
      <c r="D54" s="1"/>
      <c r="E54" s="2"/>
      <c r="F54" s="4" t="s">
        <v>10</v>
      </c>
      <c r="G54" s="6"/>
      <c r="H54" s="6"/>
      <c r="I54" s="6"/>
      <c r="L54" s="1" t="s">
        <v>10</v>
      </c>
      <c r="M54" s="1"/>
      <c r="N54" s="1"/>
      <c r="O54" s="1"/>
      <c r="P54" s="2"/>
      <c r="Q54" s="4" t="s">
        <v>10</v>
      </c>
      <c r="R54" s="6"/>
      <c r="S54" s="6"/>
      <c r="T54" s="6"/>
      <c r="W54" s="1" t="s">
        <v>10</v>
      </c>
      <c r="X54" s="1"/>
      <c r="Y54" s="1"/>
      <c r="Z54" s="1"/>
      <c r="AA54" s="2"/>
      <c r="AB54" s="4" t="s">
        <v>10</v>
      </c>
      <c r="AC54" s="6"/>
      <c r="AD54" s="6"/>
      <c r="AE54" s="6"/>
      <c r="AH54" s="1" t="s">
        <v>10</v>
      </c>
      <c r="AI54" s="1"/>
      <c r="AJ54" s="1"/>
      <c r="AK54" s="1"/>
      <c r="AL54" s="2"/>
      <c r="AM54" s="4" t="s">
        <v>10</v>
      </c>
      <c r="AN54" s="6"/>
      <c r="AO54" s="6"/>
      <c r="AP54" s="6"/>
      <c r="AS54" s="1" t="s">
        <v>10</v>
      </c>
      <c r="AT54" s="1"/>
      <c r="AU54" s="1"/>
      <c r="AV54" s="1"/>
      <c r="AW54" s="2"/>
      <c r="AX54" s="4" t="s">
        <v>10</v>
      </c>
      <c r="AY54" s="6"/>
      <c r="AZ54" s="6"/>
      <c r="BA54" s="6"/>
      <c r="BD54" s="1" t="s">
        <v>10</v>
      </c>
      <c r="BE54" s="1"/>
      <c r="BF54" s="1"/>
      <c r="BG54" s="1"/>
      <c r="BH54" s="2"/>
      <c r="BI54" s="1" t="s">
        <v>10</v>
      </c>
      <c r="BJ54" s="1"/>
      <c r="BK54" s="1"/>
      <c r="BL54" s="1"/>
    </row>
    <row r="55" spans="1:64" x14ac:dyDescent="0.2">
      <c r="A55" s="1" t="s">
        <v>1</v>
      </c>
      <c r="B55" s="1"/>
      <c r="C55" s="1"/>
      <c r="D55" s="1"/>
      <c r="E55" s="2"/>
      <c r="F55" s="1" t="s">
        <v>5</v>
      </c>
      <c r="G55" s="6"/>
      <c r="H55" s="6"/>
      <c r="I55" s="6"/>
      <c r="L55" s="1" t="s">
        <v>1</v>
      </c>
      <c r="M55" s="1"/>
      <c r="N55" s="1"/>
      <c r="O55" s="1"/>
      <c r="P55" s="2"/>
      <c r="Q55" s="1" t="s">
        <v>5</v>
      </c>
      <c r="R55" s="6"/>
      <c r="S55" s="6"/>
      <c r="T55" s="6"/>
      <c r="W55" s="1" t="s">
        <v>1</v>
      </c>
      <c r="X55" s="1"/>
      <c r="Y55" s="1"/>
      <c r="Z55" s="1"/>
      <c r="AA55" s="2"/>
      <c r="AB55" s="1" t="s">
        <v>5</v>
      </c>
      <c r="AC55" s="6"/>
      <c r="AD55" s="6"/>
      <c r="AE55" s="6"/>
      <c r="AH55" s="1" t="s">
        <v>1</v>
      </c>
      <c r="AI55" s="1"/>
      <c r="AJ55" s="1"/>
      <c r="AK55" s="1"/>
      <c r="AL55" s="2"/>
      <c r="AM55" s="1" t="s">
        <v>5</v>
      </c>
      <c r="AN55" s="6"/>
      <c r="AO55" s="6"/>
      <c r="AP55" s="6"/>
      <c r="AS55" s="1" t="s">
        <v>1</v>
      </c>
      <c r="AT55" s="1"/>
      <c r="AU55" s="1"/>
      <c r="AV55" s="1"/>
      <c r="AW55" s="2"/>
      <c r="AX55" s="1" t="s">
        <v>5</v>
      </c>
      <c r="AY55" s="6"/>
      <c r="AZ55" s="6"/>
      <c r="BA55" s="6"/>
      <c r="BD55" s="1" t="s">
        <v>1</v>
      </c>
      <c r="BE55" s="1"/>
      <c r="BF55" s="1"/>
      <c r="BG55" s="1"/>
      <c r="BH55" s="2"/>
      <c r="BI55" s="1" t="s">
        <v>5</v>
      </c>
      <c r="BJ55" s="1"/>
      <c r="BK55" s="1"/>
      <c r="BL55" s="1"/>
    </row>
    <row r="56" spans="1:64" x14ac:dyDescent="0.2">
      <c r="A56" s="1" t="s">
        <v>0</v>
      </c>
      <c r="B56" s="1" t="s">
        <v>21</v>
      </c>
      <c r="C56" s="1" t="s">
        <v>3</v>
      </c>
      <c r="D56" s="1" t="s">
        <v>4</v>
      </c>
      <c r="F56" s="4" t="s">
        <v>0</v>
      </c>
      <c r="G56" s="1" t="s">
        <v>21</v>
      </c>
      <c r="H56" s="1" t="s">
        <v>3</v>
      </c>
      <c r="I56" s="1" t="s">
        <v>4</v>
      </c>
      <c r="L56" s="1" t="s">
        <v>0</v>
      </c>
      <c r="M56" s="1" t="s">
        <v>21</v>
      </c>
      <c r="N56" s="1" t="s">
        <v>3</v>
      </c>
      <c r="O56" s="1" t="s">
        <v>4</v>
      </c>
      <c r="Q56" s="4" t="s">
        <v>0</v>
      </c>
      <c r="R56" s="1" t="s">
        <v>21</v>
      </c>
      <c r="S56" s="1" t="s">
        <v>3</v>
      </c>
      <c r="T56" s="1" t="s">
        <v>4</v>
      </c>
      <c r="W56" s="1" t="s">
        <v>0</v>
      </c>
      <c r="X56" s="1" t="s">
        <v>21</v>
      </c>
      <c r="Y56" s="1" t="s">
        <v>3</v>
      </c>
      <c r="Z56" s="1" t="s">
        <v>4</v>
      </c>
      <c r="AB56" s="4" t="s">
        <v>0</v>
      </c>
      <c r="AC56" s="1" t="s">
        <v>21</v>
      </c>
      <c r="AD56" s="1" t="s">
        <v>3</v>
      </c>
      <c r="AE56" s="1" t="s">
        <v>4</v>
      </c>
      <c r="AH56" s="1" t="s">
        <v>0</v>
      </c>
      <c r="AI56" s="1" t="s">
        <v>21</v>
      </c>
      <c r="AJ56" s="1" t="s">
        <v>3</v>
      </c>
      <c r="AK56" s="1" t="s">
        <v>4</v>
      </c>
      <c r="AM56" s="4" t="s">
        <v>0</v>
      </c>
      <c r="AN56" s="1" t="s">
        <v>21</v>
      </c>
      <c r="AO56" s="1" t="s">
        <v>3</v>
      </c>
      <c r="AP56" s="1" t="s">
        <v>4</v>
      </c>
      <c r="AS56" s="1" t="s">
        <v>0</v>
      </c>
      <c r="AT56" s="1" t="s">
        <v>21</v>
      </c>
      <c r="AU56" s="1" t="s">
        <v>3</v>
      </c>
      <c r="AV56" s="1" t="s">
        <v>4</v>
      </c>
      <c r="AX56" s="4" t="s">
        <v>0</v>
      </c>
      <c r="AY56" s="1" t="s">
        <v>21</v>
      </c>
      <c r="AZ56" s="1" t="s">
        <v>3</v>
      </c>
      <c r="BA56" s="1" t="s">
        <v>4</v>
      </c>
      <c r="BD56" s="1" t="s">
        <v>0</v>
      </c>
      <c r="BE56" s="1" t="s">
        <v>21</v>
      </c>
      <c r="BF56" s="1" t="s">
        <v>3</v>
      </c>
      <c r="BG56" s="1" t="s">
        <v>4</v>
      </c>
      <c r="BI56" s="1" t="s">
        <v>0</v>
      </c>
      <c r="BJ56" s="1" t="s">
        <v>21</v>
      </c>
      <c r="BK56" s="1" t="s">
        <v>3</v>
      </c>
      <c r="BL56" s="1" t="s">
        <v>4</v>
      </c>
    </row>
    <row r="57" spans="1:64" x14ac:dyDescent="0.2">
      <c r="A57" s="1" t="s">
        <v>45</v>
      </c>
      <c r="B57" s="6">
        <f>AVERAGE(B40:B41)</f>
        <v>0.191275</v>
      </c>
      <c r="C57" s="6">
        <f t="shared" ref="C57:D57" si="49">AVERAGE(C40:C41)</f>
        <v>0.24148614813758498</v>
      </c>
      <c r="D57" s="6">
        <f t="shared" si="49"/>
        <v>0.49301019976627575</v>
      </c>
      <c r="F57" s="1" t="s">
        <v>45</v>
      </c>
      <c r="G57" s="6">
        <f>AVERAGE(G40:G41)</f>
        <v>0.27115</v>
      </c>
      <c r="H57" s="6">
        <f t="shared" ref="H57:I57" si="50">AVERAGE(H40:H41)</f>
        <v>0.37916582414470523</v>
      </c>
      <c r="I57" s="6">
        <f t="shared" si="50"/>
        <v>0.48062228937492002</v>
      </c>
      <c r="L57" s="1" t="s">
        <v>45</v>
      </c>
      <c r="M57" s="6">
        <f>AVERAGE(M40:M41)</f>
        <v>5.6624999999999995E-2</v>
      </c>
      <c r="N57" s="6">
        <f t="shared" ref="N57:O57" si="51">AVERAGE(N40:N41)</f>
        <v>2.4500000000000001E-2</v>
      </c>
      <c r="O57" s="6">
        <f t="shared" si="51"/>
        <v>3.2299999999999995E-2</v>
      </c>
      <c r="Q57" s="1" t="s">
        <v>45</v>
      </c>
      <c r="R57" s="6">
        <f>AVERAGE(R40:R41)</f>
        <v>0.16625000000000001</v>
      </c>
      <c r="S57" s="6">
        <f t="shared" ref="S57:T57" si="52">AVERAGE(S40:S41)</f>
        <v>8.1949999999999995E-2</v>
      </c>
      <c r="T57" s="6">
        <f t="shared" si="52"/>
        <v>0.318575</v>
      </c>
      <c r="W57" s="1" t="s">
        <v>45</v>
      </c>
      <c r="X57" s="6">
        <f>AVERAGE(X40:X41)</f>
        <v>0.40317500000000001</v>
      </c>
      <c r="Y57" s="6">
        <f t="shared" ref="Y57:Z57" si="53">AVERAGE(Y40:Y41)</f>
        <v>0.39681487500864721</v>
      </c>
      <c r="Z57" s="6">
        <f t="shared" si="53"/>
        <v>0.46398075498791053</v>
      </c>
      <c r="AB57" s="1" t="s">
        <v>45</v>
      </c>
      <c r="AC57" s="6">
        <f>AVERAGE(AC40:AC41)</f>
        <v>0.307475</v>
      </c>
      <c r="AD57" s="6">
        <f t="shared" ref="AD57:AE57" si="54">AVERAGE(AD40:AD41)</f>
        <v>0.42404878652486477</v>
      </c>
      <c r="AE57" s="6">
        <f t="shared" si="54"/>
        <v>0.51883442920378975</v>
      </c>
      <c r="AH57" s="1" t="s">
        <v>45</v>
      </c>
      <c r="AI57" s="6">
        <f>AVERAGE(AI40:AI41)</f>
        <v>0.32702500000000001</v>
      </c>
      <c r="AJ57" s="6">
        <f t="shared" ref="AJ57:AK57" si="55">AVERAGE(AJ40:AJ41)</f>
        <v>0.21302500000000002</v>
      </c>
      <c r="AK57" s="6">
        <f t="shared" si="55"/>
        <v>0.18002499999999999</v>
      </c>
      <c r="AM57" s="1" t="s">
        <v>45</v>
      </c>
      <c r="AN57" s="6">
        <f>AVERAGE(AN40:AN41)</f>
        <v>0.18887500000000002</v>
      </c>
      <c r="AO57" s="6">
        <f t="shared" ref="AO57:AP57" si="56">AVERAGE(AO40:AO41)</f>
        <v>0.33299999999999996</v>
      </c>
      <c r="AP57" s="6">
        <f t="shared" si="56"/>
        <v>0.31659999999999999</v>
      </c>
      <c r="AS57" s="1" t="s">
        <v>45</v>
      </c>
      <c r="AT57" s="6">
        <f>AVERAGE(AT40:AT41)</f>
        <v>0.14982499999999999</v>
      </c>
      <c r="AU57" s="6">
        <f t="shared" ref="AU57:AV57" si="57">AVERAGE(AU40:AU41)</f>
        <v>0.14702804664060326</v>
      </c>
      <c r="AV57" s="6">
        <f t="shared" si="57"/>
        <v>0.49801635136695421</v>
      </c>
      <c r="AX57" s="1" t="s">
        <v>45</v>
      </c>
      <c r="AY57" s="6">
        <f>AVERAGE(AY40:AY41)</f>
        <v>0.15905</v>
      </c>
      <c r="AZ57" s="6">
        <f t="shared" ref="AZ57:BA57" si="58">AVERAGE(AZ40:AZ41)</f>
        <v>0.15623575875331852</v>
      </c>
      <c r="BA57" s="6">
        <f t="shared" si="58"/>
        <v>0.48347029377094475</v>
      </c>
      <c r="BD57" s="1" t="s">
        <v>45</v>
      </c>
      <c r="BE57" s="6">
        <f>AVERAGE(BE40:BE41)</f>
        <v>4.8049999999999995E-2</v>
      </c>
      <c r="BF57" s="6">
        <f t="shared" ref="BF57:BG57" si="59">AVERAGE(BF40:BF41)</f>
        <v>4.7375E-2</v>
      </c>
      <c r="BG57" s="6">
        <f t="shared" si="59"/>
        <v>0.18462499999999998</v>
      </c>
      <c r="BI57" s="1" t="s">
        <v>45</v>
      </c>
      <c r="BJ57" s="6">
        <f>AVERAGE(BJ40:BJ41)</f>
        <v>2.7900000000000001E-2</v>
      </c>
      <c r="BK57" s="6">
        <f>AVERAGE(BK40:BK41)</f>
        <v>2.7474999999999999E-2</v>
      </c>
      <c r="BL57" s="6">
        <f>AVERAGE(BL40:BL41)</f>
        <v>0.120175</v>
      </c>
    </row>
    <row r="58" spans="1:64" x14ac:dyDescent="0.2">
      <c r="A58" s="1" t="s">
        <v>44</v>
      </c>
      <c r="B58" s="6">
        <f>AVERAGE(B42:B44)</f>
        <v>0.71208333333333351</v>
      </c>
      <c r="C58" s="6">
        <f t="shared" ref="C58:D58" si="60">AVERAGE(C42:C44)</f>
        <v>0.58914620432270726</v>
      </c>
      <c r="D58" s="6">
        <f t="shared" si="60"/>
        <v>0.71548623871331929</v>
      </c>
      <c r="F58" s="1" t="s">
        <v>44</v>
      </c>
      <c r="G58" s="6">
        <f>AVERAGE(G42:G44)</f>
        <v>0.46668333333333334</v>
      </c>
      <c r="H58" s="6">
        <f t="shared" ref="H58:I58" si="61">AVERAGE(H42:H44)</f>
        <v>0.82746600516971913</v>
      </c>
      <c r="I58" s="6">
        <f t="shared" si="61"/>
        <v>0.54052278906365403</v>
      </c>
      <c r="L58" s="1" t="s">
        <v>44</v>
      </c>
      <c r="M58" s="6">
        <f>AVERAGE(M42:M44)</f>
        <v>4.02E-2</v>
      </c>
      <c r="N58" s="6">
        <f t="shared" ref="N58:O58" si="62">AVERAGE(N42:N44)</f>
        <v>2.86E-2</v>
      </c>
      <c r="O58" s="6">
        <f t="shared" si="62"/>
        <v>2.5866666666666666E-2</v>
      </c>
      <c r="Q58" s="1" t="s">
        <v>44</v>
      </c>
      <c r="R58" s="6">
        <f>AVERAGE(R42:R44)</f>
        <v>9.2283333333333328E-2</v>
      </c>
      <c r="S58" s="6">
        <f t="shared" ref="S58:T58" si="63">AVERAGE(S42:S44)</f>
        <v>8.5016666666666671E-2</v>
      </c>
      <c r="T58" s="6">
        <f t="shared" si="63"/>
        <v>4.1299999999999996E-2</v>
      </c>
      <c r="W58" s="1" t="s">
        <v>44</v>
      </c>
      <c r="X58" s="6">
        <f>AVERAGE(X42:X44)</f>
        <v>0.80713333333333337</v>
      </c>
      <c r="Y58" s="6">
        <f t="shared" ref="Y58:Z58" si="64">AVERAGE(Y42:Y44)</f>
        <v>0.67535779200536739</v>
      </c>
      <c r="Z58" s="6">
        <f t="shared" si="64"/>
        <v>0.74979540472729855</v>
      </c>
      <c r="AB58" s="1" t="s">
        <v>44</v>
      </c>
      <c r="AC58" s="6">
        <f>AVERAGE(AC42:AC44)</f>
        <v>0.70756666666666668</v>
      </c>
      <c r="AD58" s="6">
        <f t="shared" ref="AD58:AE58" si="65">AVERAGE(AD42:AD44)</f>
        <v>0.83930533115047534</v>
      </c>
      <c r="AE58" s="6">
        <f t="shared" si="65"/>
        <v>0.88225363230939813</v>
      </c>
      <c r="AH58" s="1" t="s">
        <v>44</v>
      </c>
      <c r="AI58" s="6">
        <f>AVERAGE(AI42:AI44)</f>
        <v>3.6683333333333325E-2</v>
      </c>
      <c r="AJ58" s="6">
        <f t="shared" ref="AJ58:AK58" si="66">AVERAGE(AJ42:AJ44)</f>
        <v>5.0700000000000002E-2</v>
      </c>
      <c r="AK58" s="6">
        <f t="shared" si="66"/>
        <v>4.4466666666666675E-2</v>
      </c>
      <c r="AM58" s="1" t="s">
        <v>44</v>
      </c>
      <c r="AN58" s="6">
        <f>AVERAGE(AN42:AN44)</f>
        <v>6.4433333333333342E-2</v>
      </c>
      <c r="AO58" s="6">
        <f t="shared" ref="AO58:AP58" si="67">AVERAGE(AO42:AO44)</f>
        <v>3.9366666666666668E-2</v>
      </c>
      <c r="AP58" s="6">
        <f t="shared" si="67"/>
        <v>4.1083333333333333E-2</v>
      </c>
      <c r="AS58" s="1" t="s">
        <v>44</v>
      </c>
      <c r="AT58" s="6">
        <f>AVERAGE(AT42:AT44)</f>
        <v>0.7099833333333333</v>
      </c>
      <c r="AU58" s="6">
        <f t="shared" ref="AU58:AV58" si="68">AVERAGE(AU42:AU44)</f>
        <v>0.69642713113455679</v>
      </c>
      <c r="AV58" s="6">
        <f t="shared" si="68"/>
        <v>0.72550117412171966</v>
      </c>
      <c r="AX58" s="1" t="s">
        <v>44</v>
      </c>
      <c r="AY58" s="6">
        <f>AVERAGE(AY42:AY44)</f>
        <v>0.65939999999999999</v>
      </c>
      <c r="AZ58" s="6">
        <f t="shared" ref="AZ58:BA58" si="69">AVERAGE(AZ42:AZ44)</f>
        <v>0.64792134299747695</v>
      </c>
      <c r="BA58" s="6">
        <f t="shared" si="69"/>
        <v>0.69451237670516208</v>
      </c>
      <c r="BD58" s="1" t="s">
        <v>44</v>
      </c>
      <c r="BE58" s="6">
        <f>AVERAGE(BE42:BE44)</f>
        <v>2.4516666666666669E-2</v>
      </c>
      <c r="BF58" s="6">
        <f t="shared" ref="BF58:BG58" si="70">AVERAGE(BF42:BF44)</f>
        <v>2.445E-2</v>
      </c>
      <c r="BG58" s="6">
        <f t="shared" si="70"/>
        <v>2.6716666666666666E-2</v>
      </c>
      <c r="BI58" s="1" t="s">
        <v>44</v>
      </c>
      <c r="BJ58" s="6">
        <f>AVERAGE(BJ42:BJ44)</f>
        <v>6.2549999999999994E-2</v>
      </c>
      <c r="BK58" s="6">
        <f>AVERAGE(BK42:BK44)</f>
        <v>6.133333333333333E-2</v>
      </c>
      <c r="BL58" s="6">
        <f>AVERAGE(BL42:BL44)</f>
        <v>6.2600000000000003E-2</v>
      </c>
    </row>
    <row r="59" spans="1:64" x14ac:dyDescent="0.2">
      <c r="A59" s="1" t="s">
        <v>73</v>
      </c>
      <c r="B59" s="6">
        <f>AVERAGE(B40:B44)</f>
        <v>0.50375999999999999</v>
      </c>
      <c r="C59" s="6">
        <f t="shared" ref="C59:D59" si="71">AVERAGE(C40:C44)</f>
        <v>0.45008218184865834</v>
      </c>
      <c r="D59" s="6">
        <f t="shared" si="71"/>
        <v>0.62649582313450192</v>
      </c>
      <c r="F59" s="1" t="s">
        <v>73</v>
      </c>
      <c r="G59" s="6">
        <f>AVERAGE(G40:G44)</f>
        <v>0.38846999999999998</v>
      </c>
      <c r="H59" s="6">
        <f t="shared" ref="H59:I59" si="72">AVERAGE(H40:H44)</f>
        <v>0.64814593275971366</v>
      </c>
      <c r="I59" s="6">
        <f t="shared" si="72"/>
        <v>0.51656258918816034</v>
      </c>
      <c r="L59" s="1" t="s">
        <v>73</v>
      </c>
      <c r="M59" s="6">
        <f>AVERAGE(M40:M44)</f>
        <v>4.6769999999999999E-2</v>
      </c>
      <c r="N59" s="6">
        <f t="shared" ref="N59:O59" si="73">AVERAGE(N40:N44)</f>
        <v>2.6960000000000001E-2</v>
      </c>
      <c r="O59" s="6">
        <f t="shared" si="73"/>
        <v>2.844E-2</v>
      </c>
      <c r="Q59" s="1" t="s">
        <v>73</v>
      </c>
      <c r="R59" s="6">
        <f>AVERAGE(R40:R44)</f>
        <v>0.12187000000000001</v>
      </c>
      <c r="S59" s="6">
        <f t="shared" ref="S59:T59" si="74">AVERAGE(S40:S44)</f>
        <v>8.3790000000000003E-2</v>
      </c>
      <c r="T59" s="6">
        <f t="shared" si="74"/>
        <v>0.15221000000000001</v>
      </c>
      <c r="W59" s="1" t="s">
        <v>73</v>
      </c>
      <c r="X59" s="6">
        <f>AVERAGE(X40:X44)</f>
        <v>0.64555000000000007</v>
      </c>
      <c r="Y59" s="6">
        <f t="shared" ref="Y59:Z59" si="75">AVERAGE(Y40:Y44)</f>
        <v>0.5639406252066792</v>
      </c>
      <c r="Z59" s="6">
        <f t="shared" si="75"/>
        <v>0.63546954483154328</v>
      </c>
      <c r="AB59" s="1" t="s">
        <v>73</v>
      </c>
      <c r="AC59" s="6">
        <f>AVERAGE(AC40:AC44)</f>
        <v>0.54753000000000007</v>
      </c>
      <c r="AD59" s="6">
        <f t="shared" ref="AD59:AE59" si="76">AVERAGE(AD40:AD44)</f>
        <v>0.67320271330023107</v>
      </c>
      <c r="AE59" s="6">
        <f t="shared" si="76"/>
        <v>0.73688595106715482</v>
      </c>
      <c r="AH59" s="1" t="s">
        <v>73</v>
      </c>
      <c r="AI59" s="6">
        <f>AVERAGE(AI40:AI44)</f>
        <v>0.15282000000000001</v>
      </c>
      <c r="AJ59" s="6">
        <f t="shared" ref="AJ59:AK59" si="77">AVERAGE(AJ40:AJ44)</f>
        <v>0.11563000000000001</v>
      </c>
      <c r="AK59" s="6">
        <f t="shared" si="77"/>
        <v>9.8689999999999986E-2</v>
      </c>
      <c r="AM59" s="1" t="s">
        <v>73</v>
      </c>
      <c r="AN59" s="6">
        <f>AVERAGE(AN40:AN44)</f>
        <v>0.11421000000000001</v>
      </c>
      <c r="AO59" s="6">
        <f t="shared" ref="AO59:AP59" si="78">AVERAGE(AO40:AO44)</f>
        <v>0.15681999999999999</v>
      </c>
      <c r="AP59" s="6">
        <f t="shared" si="78"/>
        <v>0.15128999999999998</v>
      </c>
      <c r="AS59" s="1" t="s">
        <v>73</v>
      </c>
      <c r="AT59" s="6">
        <f>AVERAGE(AT40:AT44)</f>
        <v>0.48591999999999996</v>
      </c>
      <c r="AU59" s="6">
        <f t="shared" ref="AU59:AV59" si="79">AVERAGE(AU40:AU44)</f>
        <v>0.47666749733697539</v>
      </c>
      <c r="AV59" s="6">
        <f t="shared" si="79"/>
        <v>0.63450724501981348</v>
      </c>
      <c r="AX59" s="1" t="s">
        <v>73</v>
      </c>
      <c r="AY59" s="6">
        <f>AVERAGE(AY40:AY44)</f>
        <v>0.45926</v>
      </c>
      <c r="AZ59" s="6">
        <f t="shared" ref="AZ59:BA59" si="80">AVERAGE(AZ40:AZ44)</f>
        <v>0.4512471092998136</v>
      </c>
      <c r="BA59" s="6">
        <f t="shared" si="80"/>
        <v>0.61009554353147522</v>
      </c>
      <c r="BD59" s="1" t="s">
        <v>73</v>
      </c>
      <c r="BE59" s="6">
        <f>AVERAGE(BE40:BE44)</f>
        <v>3.3930000000000002E-2</v>
      </c>
      <c r="BF59" s="6">
        <f t="shared" ref="BF59:BG59" si="81">AVERAGE(BF40:BF44)</f>
        <v>3.3619999999999997E-2</v>
      </c>
      <c r="BG59" s="6">
        <f t="shared" si="81"/>
        <v>8.9879999999999988E-2</v>
      </c>
      <c r="BI59" s="1" t="s">
        <v>73</v>
      </c>
      <c r="BJ59" s="6">
        <f>AVERAGE(BJ40:BJ44)</f>
        <v>4.8689999999999997E-2</v>
      </c>
      <c r="BK59" s="6">
        <f>AVERAGE(BK40:BK44)</f>
        <v>4.7789999999999999E-2</v>
      </c>
      <c r="BL59" s="6">
        <f>AVERAGE(BL40:BL44)</f>
        <v>8.5630000000000012E-2</v>
      </c>
    </row>
    <row r="84" spans="1:40" ht="29" x14ac:dyDescent="0.35">
      <c r="A84" s="30" t="s">
        <v>59</v>
      </c>
    </row>
    <row r="85" spans="1:40" ht="21" x14ac:dyDescent="0.25">
      <c r="A85" s="29" t="s">
        <v>1</v>
      </c>
      <c r="V85" s="29" t="s">
        <v>5</v>
      </c>
    </row>
    <row r="86" spans="1:40" ht="19" x14ac:dyDescent="0.25">
      <c r="A86" s="16" t="s">
        <v>20</v>
      </c>
      <c r="B86" s="7"/>
      <c r="C86" s="7"/>
      <c r="D86" s="7"/>
      <c r="V86" s="16" t="s">
        <v>20</v>
      </c>
      <c r="W86" s="7"/>
      <c r="X86" s="7"/>
      <c r="Y86" s="7"/>
    </row>
    <row r="87" spans="1:40" x14ac:dyDescent="0.2">
      <c r="A87" s="17" t="s">
        <v>14</v>
      </c>
      <c r="B87" s="1"/>
      <c r="C87" s="1"/>
      <c r="D87" s="1"/>
      <c r="V87" s="17" t="s">
        <v>14</v>
      </c>
      <c r="W87" s="1"/>
      <c r="X87" s="1"/>
      <c r="Y87" s="1"/>
    </row>
    <row r="88" spans="1:40" x14ac:dyDescent="0.2">
      <c r="A88" s="17"/>
      <c r="B88" s="33">
        <v>0</v>
      </c>
      <c r="C88" s="33"/>
      <c r="D88" s="33"/>
      <c r="E88" s="33">
        <v>0.1</v>
      </c>
      <c r="F88" s="33"/>
      <c r="G88" s="33"/>
      <c r="H88" s="33" t="s">
        <v>15</v>
      </c>
      <c r="I88" s="33"/>
      <c r="J88" s="33"/>
      <c r="K88" s="33" t="s">
        <v>16</v>
      </c>
      <c r="L88" s="33"/>
      <c r="M88" s="33"/>
      <c r="N88" s="33" t="s">
        <v>17</v>
      </c>
      <c r="O88" s="33"/>
      <c r="P88" s="33"/>
      <c r="Q88" s="33" t="s">
        <v>18</v>
      </c>
      <c r="R88" s="33"/>
      <c r="S88" s="33"/>
      <c r="T88" s="3"/>
      <c r="U88" s="1"/>
      <c r="V88" s="17"/>
      <c r="W88" s="33">
        <v>0</v>
      </c>
      <c r="X88" s="33"/>
      <c r="Y88" s="33"/>
      <c r="Z88" s="33">
        <v>0.1</v>
      </c>
      <c r="AA88" s="33"/>
      <c r="AB88" s="33"/>
      <c r="AC88" s="33" t="s">
        <v>15</v>
      </c>
      <c r="AD88" s="33"/>
      <c r="AE88" s="33"/>
      <c r="AF88" s="33" t="s">
        <v>16</v>
      </c>
      <c r="AG88" s="33"/>
      <c r="AH88" s="33"/>
      <c r="AI88" s="33" t="s">
        <v>17</v>
      </c>
      <c r="AJ88" s="33"/>
      <c r="AK88" s="33"/>
      <c r="AL88" s="33" t="s">
        <v>18</v>
      </c>
      <c r="AM88" s="33"/>
      <c r="AN88" s="33"/>
    </row>
    <row r="89" spans="1:40" x14ac:dyDescent="0.2">
      <c r="A89" s="17" t="s">
        <v>0</v>
      </c>
      <c r="B89" s="3" t="s">
        <v>21</v>
      </c>
      <c r="C89" s="3" t="s">
        <v>3</v>
      </c>
      <c r="D89" s="3" t="s">
        <v>4</v>
      </c>
      <c r="E89" s="3" t="s">
        <v>21</v>
      </c>
      <c r="F89" s="3" t="s">
        <v>3</v>
      </c>
      <c r="G89" s="3" t="s">
        <v>4</v>
      </c>
      <c r="H89" s="3" t="s">
        <v>21</v>
      </c>
      <c r="I89" s="3" t="s">
        <v>3</v>
      </c>
      <c r="J89" s="3" t="s">
        <v>4</v>
      </c>
      <c r="K89" s="3" t="s">
        <v>21</v>
      </c>
      <c r="L89" s="3" t="s">
        <v>3</v>
      </c>
      <c r="M89" s="3" t="s">
        <v>4</v>
      </c>
      <c r="N89" s="3" t="s">
        <v>21</v>
      </c>
      <c r="O89" s="3" t="s">
        <v>3</v>
      </c>
      <c r="P89" s="3" t="s">
        <v>4</v>
      </c>
      <c r="Q89" s="3" t="s">
        <v>21</v>
      </c>
      <c r="R89" s="3" t="s">
        <v>3</v>
      </c>
      <c r="S89" s="3" t="s">
        <v>4</v>
      </c>
      <c r="T89" s="3"/>
      <c r="U89" s="1"/>
      <c r="V89" s="17" t="s">
        <v>0</v>
      </c>
      <c r="W89" s="3" t="s">
        <v>21</v>
      </c>
      <c r="X89" s="3" t="s">
        <v>3</v>
      </c>
      <c r="Y89" s="3" t="s">
        <v>4</v>
      </c>
      <c r="Z89" s="3" t="s">
        <v>21</v>
      </c>
      <c r="AA89" s="3" t="s">
        <v>3</v>
      </c>
      <c r="AB89" s="3" t="s">
        <v>4</v>
      </c>
      <c r="AC89" s="3" t="s">
        <v>21</v>
      </c>
      <c r="AD89" s="3" t="s">
        <v>3</v>
      </c>
      <c r="AE89" s="3" t="s">
        <v>4</v>
      </c>
      <c r="AF89" s="3" t="s">
        <v>21</v>
      </c>
      <c r="AG89" s="3" t="s">
        <v>3</v>
      </c>
      <c r="AH89" s="3" t="s">
        <v>4</v>
      </c>
      <c r="AI89" s="3" t="s">
        <v>21</v>
      </c>
      <c r="AJ89" s="3" t="s">
        <v>3</v>
      </c>
      <c r="AK89" s="3" t="s">
        <v>4</v>
      </c>
      <c r="AL89" s="3" t="s">
        <v>21</v>
      </c>
      <c r="AM89" s="3" t="s">
        <v>3</v>
      </c>
      <c r="AN89" s="3" t="s">
        <v>4</v>
      </c>
    </row>
    <row r="90" spans="1:40" x14ac:dyDescent="0.2">
      <c r="A90" s="17" t="s">
        <v>6</v>
      </c>
      <c r="B90" s="13">
        <f t="shared" ref="B90:D94" si="82">B31</f>
        <v>0.1905</v>
      </c>
      <c r="C90" s="13">
        <f t="shared" si="82"/>
        <v>0.21863102413737201</v>
      </c>
      <c r="D90" s="13">
        <f t="shared" si="82"/>
        <v>0.4904704460098</v>
      </c>
      <c r="E90" s="13">
        <f>'Defense Measures'!B106</f>
        <v>0.17860000000000001</v>
      </c>
      <c r="F90" s="13">
        <f>'Defense Measures'!C106</f>
        <v>0.13603263189387649</v>
      </c>
      <c r="G90" s="13">
        <f>'Defense Measures'!D106</f>
        <v>0.49510866015863053</v>
      </c>
      <c r="H90" s="13">
        <f>'Defense Measures'!E106</f>
        <v>0.17860000000000001</v>
      </c>
      <c r="I90" s="13">
        <f>'Defense Measures'!F106</f>
        <v>0.13603263189387649</v>
      </c>
      <c r="J90" s="13">
        <f>'Defense Measures'!G106</f>
        <v>0.49510866015863053</v>
      </c>
      <c r="K90" s="13">
        <f>'Defense Measures'!H106</f>
        <v>0.17860000000000001</v>
      </c>
      <c r="L90" s="13">
        <f>'Defense Measures'!I106</f>
        <v>0.135612595340487</v>
      </c>
      <c r="M90" s="13">
        <f>'Defense Measures'!J106</f>
        <v>0.49502620045998003</v>
      </c>
      <c r="N90" s="13">
        <f>'Defense Measures'!K106</f>
        <v>0.17849999999999999</v>
      </c>
      <c r="O90" s="13">
        <f>'Defense Measures'!L106</f>
        <v>0.13552396909557751</v>
      </c>
      <c r="P90" s="13">
        <f>'Defense Measures'!M106</f>
        <v>0.49513378109256501</v>
      </c>
      <c r="Q90" s="13">
        <f>'Defense Measures'!N106</f>
        <v>0.17860000000000001</v>
      </c>
      <c r="R90" s="13">
        <f>'Defense Measures'!O106</f>
        <v>0.13562403643119</v>
      </c>
      <c r="S90" s="13">
        <f>'Defense Measures'!P106</f>
        <v>0.49522827980256751</v>
      </c>
      <c r="T90" s="13"/>
      <c r="V90" s="17" t="s">
        <v>6</v>
      </c>
      <c r="W90" s="13">
        <f t="shared" ref="W90:Y94" si="83">G31</f>
        <v>0.25924999999999998</v>
      </c>
      <c r="X90" s="13">
        <f t="shared" si="83"/>
        <v>0.39386120559005666</v>
      </c>
      <c r="Y90" s="13">
        <f t="shared" si="83"/>
        <v>0.45994167942477104</v>
      </c>
      <c r="Z90" s="13">
        <f>'Defense Measures'!B117</f>
        <v>0.27134999999999998</v>
      </c>
      <c r="AA90" s="13">
        <f>'Defense Measures'!C117</f>
        <v>0.14217358751126949</v>
      </c>
      <c r="AB90" s="13">
        <f>'Defense Measures'!D117</f>
        <v>0.489162174053551</v>
      </c>
      <c r="AC90" s="13">
        <f>'Defense Measures'!E117</f>
        <v>0.2707</v>
      </c>
      <c r="AD90" s="13">
        <f>'Defense Measures'!F117</f>
        <v>0.1480102156405935</v>
      </c>
      <c r="AE90" s="13">
        <f>'Defense Measures'!G117</f>
        <v>0.48920607396563853</v>
      </c>
      <c r="AF90" s="13">
        <f>'Defense Measures'!H117</f>
        <v>0.2702</v>
      </c>
      <c r="AG90" s="13">
        <f>'Defense Measures'!I117</f>
        <v>0.15306426256535099</v>
      </c>
      <c r="AH90" s="13">
        <f>'Defense Measures'!J117</f>
        <v>0.49035574784108549</v>
      </c>
      <c r="AI90" s="13">
        <f>'Defense Measures'!K117</f>
        <v>0.27134999999999998</v>
      </c>
      <c r="AJ90" s="13">
        <f>'Defense Measures'!L117</f>
        <v>0.1536617051279105</v>
      </c>
      <c r="AK90" s="13">
        <f>'Defense Measures'!M117</f>
        <v>0.49189643401285099</v>
      </c>
      <c r="AL90" s="13">
        <f>'Defense Measures'!N117</f>
        <v>0.27145000000000002</v>
      </c>
      <c r="AM90" s="13">
        <f>'Defense Measures'!O117</f>
        <v>0.15069952718992149</v>
      </c>
      <c r="AN90" s="13">
        <f>'Defense Measures'!P117</f>
        <v>0.49187531735337953</v>
      </c>
    </row>
    <row r="91" spans="1:40" x14ac:dyDescent="0.2">
      <c r="A91" s="17" t="s">
        <v>7</v>
      </c>
      <c r="B91" s="13">
        <f t="shared" si="82"/>
        <v>0.19120000000000001</v>
      </c>
      <c r="C91" s="13">
        <f t="shared" si="82"/>
        <v>0.21715440070360351</v>
      </c>
      <c r="D91" s="13">
        <f t="shared" si="82"/>
        <v>0.49120826455326999</v>
      </c>
      <c r="E91" s="13">
        <f>'Defense Measures'!B107</f>
        <v>0.1774</v>
      </c>
      <c r="F91" s="13">
        <f>'Defense Measures'!C107</f>
        <v>0.13548409841418749</v>
      </c>
      <c r="G91" s="13">
        <f>'Defense Measures'!D107</f>
        <v>0.4913976582033045</v>
      </c>
      <c r="H91" s="13">
        <f>'Defense Measures'!E107</f>
        <v>0.1774</v>
      </c>
      <c r="I91" s="13">
        <f>'Defense Measures'!F107</f>
        <v>0.13547267368300447</v>
      </c>
      <c r="J91" s="13">
        <f>'Defense Measures'!G107</f>
        <v>0.49137130357543202</v>
      </c>
      <c r="K91" s="13">
        <f>'Defense Measures'!H107</f>
        <v>0.17735000000000001</v>
      </c>
      <c r="L91" s="13">
        <f>'Defense Measures'!I107</f>
        <v>0.13528322226595549</v>
      </c>
      <c r="M91" s="13">
        <f>'Defense Measures'!J107</f>
        <v>0.4912672322242535</v>
      </c>
      <c r="N91" s="13">
        <f>'Defense Measures'!K107</f>
        <v>0.17735000000000001</v>
      </c>
      <c r="O91" s="13">
        <f>'Defense Measures'!L107</f>
        <v>0.13501938123120599</v>
      </c>
      <c r="P91" s="13">
        <f>'Defense Measures'!M107</f>
        <v>0.49125682047632147</v>
      </c>
      <c r="Q91" s="13">
        <f>'Defense Measures'!N107</f>
        <v>0.17735000000000001</v>
      </c>
      <c r="R91" s="13">
        <f>'Defense Measures'!O107</f>
        <v>0.13513477777875699</v>
      </c>
      <c r="S91" s="13">
        <f>'Defense Measures'!P107</f>
        <v>0.49110410361926449</v>
      </c>
      <c r="T91" s="13"/>
      <c r="V91" s="17" t="s">
        <v>7</v>
      </c>
      <c r="W91" s="13">
        <f t="shared" si="83"/>
        <v>0.25855</v>
      </c>
      <c r="X91" s="13">
        <f t="shared" si="83"/>
        <v>0.39330473525711473</v>
      </c>
      <c r="Y91" s="13">
        <f t="shared" si="83"/>
        <v>0.46323437500019499</v>
      </c>
      <c r="Z91" s="13">
        <f>'Defense Measures'!B118</f>
        <v>0.26774999999999999</v>
      </c>
      <c r="AA91" s="13">
        <f>'Defense Measures'!C118</f>
        <v>0.12321253172075775</v>
      </c>
      <c r="AB91" s="13">
        <f>'Defense Measures'!D118</f>
        <v>0.50298652072490557</v>
      </c>
      <c r="AC91" s="13">
        <f>'Defense Measures'!E118</f>
        <v>0.26705000000000001</v>
      </c>
      <c r="AD91" s="13">
        <f>'Defense Measures'!F118</f>
        <v>0.1275579001432095</v>
      </c>
      <c r="AE91" s="13">
        <f>'Defense Measures'!G118</f>
        <v>0.50333361621528949</v>
      </c>
      <c r="AF91" s="13">
        <f>'Defense Measures'!H118</f>
        <v>0.26644999999999996</v>
      </c>
      <c r="AG91" s="13">
        <f>'Defense Measures'!I118</f>
        <v>0.13161886657715349</v>
      </c>
      <c r="AH91" s="13">
        <f>'Defense Measures'!J118</f>
        <v>0.50437845424668348</v>
      </c>
      <c r="AI91" s="13">
        <f>'Defense Measures'!K118</f>
        <v>0.2666</v>
      </c>
      <c r="AJ91" s="13">
        <f>'Defense Measures'!L118</f>
        <v>0.13649245291053699</v>
      </c>
      <c r="AK91" s="13">
        <f>'Defense Measures'!M118</f>
        <v>0.50336348217017801</v>
      </c>
      <c r="AL91" s="13">
        <f>'Defense Measures'!N118</f>
        <v>0.26745000000000002</v>
      </c>
      <c r="AM91" s="13">
        <f>'Defense Measures'!O118</f>
        <v>0.13875471412094148</v>
      </c>
      <c r="AN91" s="13">
        <f>'Defense Measures'!P118</f>
        <v>0.50196610572944245</v>
      </c>
    </row>
    <row r="92" spans="1:40" x14ac:dyDescent="0.2">
      <c r="A92" s="17" t="s">
        <v>2</v>
      </c>
      <c r="B92" s="13">
        <f t="shared" si="82"/>
        <v>0.22215000000000001</v>
      </c>
      <c r="C92" s="13">
        <f t="shared" si="82"/>
        <v>0.50001309255963244</v>
      </c>
      <c r="D92" s="13">
        <f t="shared" si="82"/>
        <v>0.22153325392774351</v>
      </c>
      <c r="E92" s="13">
        <f>'Defense Measures'!B108</f>
        <v>0.41475000000000001</v>
      </c>
      <c r="F92" s="13">
        <f>'Defense Measures'!C108</f>
        <v>0.56073125423333092</v>
      </c>
      <c r="G92" s="13">
        <f>'Defense Measures'!D108</f>
        <v>0.45420522426096355</v>
      </c>
      <c r="H92" s="13">
        <f>'Defense Measures'!E108</f>
        <v>0.4148</v>
      </c>
      <c r="I92" s="13">
        <f>'Defense Measures'!F108</f>
        <v>0.56029969997472295</v>
      </c>
      <c r="J92" s="13">
        <f>'Defense Measures'!G108</f>
        <v>0.45435481952859702</v>
      </c>
      <c r="K92" s="13">
        <f>'Defense Measures'!H108</f>
        <v>0.41635</v>
      </c>
      <c r="L92" s="13">
        <f>'Defense Measures'!I108</f>
        <v>0.54352673882425195</v>
      </c>
      <c r="M92" s="13">
        <f>'Defense Measures'!J108</f>
        <v>0.459070381746431</v>
      </c>
      <c r="N92" s="13">
        <f>'Defense Measures'!K108</f>
        <v>0.41980000000000001</v>
      </c>
      <c r="O92" s="13">
        <f>'Defense Measures'!L108</f>
        <v>0.47609433765890752</v>
      </c>
      <c r="P92" s="13">
        <f>'Defense Measures'!M108</f>
        <v>0.47496553797701052</v>
      </c>
      <c r="Q92" s="13">
        <f>'Defense Measures'!N108</f>
        <v>0.4199</v>
      </c>
      <c r="R92" s="13">
        <f>'Defense Measures'!O108</f>
        <v>0.34674342915781398</v>
      </c>
      <c r="S92" s="13">
        <f>'Defense Measures'!P108</f>
        <v>0.49060717358696448</v>
      </c>
      <c r="T92" s="13"/>
      <c r="V92" s="17" t="s">
        <v>2</v>
      </c>
      <c r="W92" s="13">
        <f t="shared" si="83"/>
        <v>0.1321</v>
      </c>
      <c r="X92" s="13">
        <f t="shared" si="83"/>
        <v>0.74457444490711899</v>
      </c>
      <c r="Y92" s="13">
        <f t="shared" si="83"/>
        <v>0.19530289627669151</v>
      </c>
      <c r="Z92" s="13">
        <f>'Defense Measures'!B119</f>
        <v>0.30825000000000002</v>
      </c>
      <c r="AA92" s="13">
        <f>'Defense Measures'!C119</f>
        <v>0.78820392780148607</v>
      </c>
      <c r="AB92" s="13">
        <f>'Defense Measures'!D119</f>
        <v>0.36736317874880597</v>
      </c>
      <c r="AC92" s="13">
        <f>'Defense Measures'!E119</f>
        <v>0.32989999999999997</v>
      </c>
      <c r="AD92" s="13">
        <f>'Defense Measures'!F119</f>
        <v>0.77163269057739503</v>
      </c>
      <c r="AE92" s="13">
        <f>'Defense Measures'!G119</f>
        <v>0.39066612020312597</v>
      </c>
      <c r="AF92" s="13">
        <f>'Defense Measures'!H119</f>
        <v>0.35535</v>
      </c>
      <c r="AG92" s="13">
        <f>'Defense Measures'!I119</f>
        <v>0.73075182152479456</v>
      </c>
      <c r="AH92" s="13">
        <f>'Defense Measures'!J119</f>
        <v>0.419755137272672</v>
      </c>
      <c r="AI92" s="13">
        <f>'Defense Measures'!K119</f>
        <v>0.41234999999999999</v>
      </c>
      <c r="AJ92" s="13">
        <f>'Defense Measures'!L119</f>
        <v>0.58206356561707706</v>
      </c>
      <c r="AK92" s="13">
        <f>'Defense Measures'!M119</f>
        <v>0.48388665206206949</v>
      </c>
      <c r="AL92" s="13">
        <f>'Defense Measures'!N119</f>
        <v>0.44414999999999999</v>
      </c>
      <c r="AM92" s="13">
        <f>'Defense Measures'!O119</f>
        <v>0.30084171579914348</v>
      </c>
      <c r="AN92" s="13">
        <f>'Defense Measures'!P119</f>
        <v>0.50892033668814607</v>
      </c>
    </row>
    <row r="93" spans="1:40" x14ac:dyDescent="0.2">
      <c r="A93" s="17" t="s">
        <v>8</v>
      </c>
      <c r="B93" s="13">
        <f t="shared" si="82"/>
        <v>0.97099999999999997</v>
      </c>
      <c r="C93" s="13">
        <f t="shared" si="82"/>
        <v>0.96585598504652204</v>
      </c>
      <c r="D93" s="13">
        <f t="shared" si="82"/>
        <v>0.97184190945876348</v>
      </c>
      <c r="E93" s="13">
        <f>'Defense Measures'!B109</f>
        <v>0.38780000000000003</v>
      </c>
      <c r="F93" s="13">
        <f>'Defense Measures'!C109</f>
        <v>0.55875810102687251</v>
      </c>
      <c r="G93" s="13">
        <f>'Defense Measures'!D109</f>
        <v>0.4156742186244165</v>
      </c>
      <c r="H93" s="13">
        <f>'Defense Measures'!E109</f>
        <v>0.38819999999999999</v>
      </c>
      <c r="I93" s="13">
        <f>'Defense Measures'!F109</f>
        <v>0.55837219953900097</v>
      </c>
      <c r="J93" s="13">
        <f>'Defense Measures'!G109</f>
        <v>0.416109529662755</v>
      </c>
      <c r="K93" s="13">
        <f>'Defense Measures'!H109</f>
        <v>0.39765</v>
      </c>
      <c r="L93" s="13">
        <f>'Defense Measures'!I109</f>
        <v>0.54409467008852253</v>
      </c>
      <c r="M93" s="13">
        <f>'Defense Measures'!J109</f>
        <v>0.42988656263548697</v>
      </c>
      <c r="N93" s="13">
        <f>'Defense Measures'!K109</f>
        <v>0.42154999999999998</v>
      </c>
      <c r="O93" s="13">
        <f>'Defense Measures'!L109</f>
        <v>0.485551781812887</v>
      </c>
      <c r="P93" s="13">
        <f>'Defense Measures'!M109</f>
        <v>0.469539096812992</v>
      </c>
      <c r="Q93" s="13">
        <f>'Defense Measures'!N109</f>
        <v>0.45035000000000003</v>
      </c>
      <c r="R93" s="13">
        <f>'Defense Measures'!O109</f>
        <v>0.38056221480379049</v>
      </c>
      <c r="S93" s="13">
        <f>'Defense Measures'!P109</f>
        <v>0.52230587976055098</v>
      </c>
      <c r="T93" s="13"/>
      <c r="V93" s="17" t="s">
        <v>8</v>
      </c>
      <c r="W93" s="13">
        <f t="shared" si="83"/>
        <v>0.81440000000000001</v>
      </c>
      <c r="X93" s="13">
        <f t="shared" si="83"/>
        <v>0.958349733373419</v>
      </c>
      <c r="Y93" s="13">
        <f t="shared" si="83"/>
        <v>0.87636808958767509</v>
      </c>
      <c r="Z93" s="13">
        <f>'Defense Measures'!B120</f>
        <v>0.44120000000000004</v>
      </c>
      <c r="AA93" s="13">
        <f>'Defense Measures'!C120</f>
        <v>0.79213792957231499</v>
      </c>
      <c r="AB93" s="13">
        <f>'Defense Measures'!D120</f>
        <v>0.51312689398685651</v>
      </c>
      <c r="AC93" s="13">
        <f>'Defense Measures'!E120</f>
        <v>0.49414999999999998</v>
      </c>
      <c r="AD93" s="13">
        <f>'Defense Measures'!F120</f>
        <v>0.74875860474566092</v>
      </c>
      <c r="AE93" s="13">
        <f>'Defense Measures'!G120</f>
        <v>0.57282710531715852</v>
      </c>
      <c r="AF93" s="13">
        <f>'Defense Measures'!H120</f>
        <v>0.55230000000000001</v>
      </c>
      <c r="AG93" s="13">
        <f>'Defense Measures'!I120</f>
        <v>0.68543973675665359</v>
      </c>
      <c r="AH93" s="13">
        <f>'Defense Measures'!J120</f>
        <v>0.64380836598399593</v>
      </c>
      <c r="AI93" s="13">
        <f>'Defense Measures'!K120</f>
        <v>0.66859999999999997</v>
      </c>
      <c r="AJ93" s="13">
        <f>'Defense Measures'!L120</f>
        <v>0.51013873294211542</v>
      </c>
      <c r="AK93" s="13">
        <f>'Defense Measures'!M120</f>
        <v>0.78376198998385849</v>
      </c>
      <c r="AL93" s="13">
        <f>'Defense Measures'!N120</f>
        <v>0.71540000000000004</v>
      </c>
      <c r="AM93" s="13">
        <f>'Defense Measures'!O120</f>
        <v>0.34911179937457204</v>
      </c>
      <c r="AN93" s="13">
        <f>'Defense Measures'!P120</f>
        <v>0.83894694221057309</v>
      </c>
    </row>
    <row r="94" spans="1:40" x14ac:dyDescent="0.2">
      <c r="A94" s="17" t="s">
        <v>9</v>
      </c>
      <c r="B94" s="13">
        <f t="shared" si="82"/>
        <v>0.26195000000000002</v>
      </c>
      <c r="C94" s="13">
        <f t="shared" si="82"/>
        <v>0.52543809519530593</v>
      </c>
      <c r="D94" s="13">
        <f t="shared" si="82"/>
        <v>0.26004017802627749</v>
      </c>
      <c r="E94" s="13">
        <f>'Defense Measures'!B110</f>
        <v>0.42515000000000003</v>
      </c>
      <c r="F94" s="13">
        <f>'Defense Measures'!C110</f>
        <v>0.56266576187313744</v>
      </c>
      <c r="G94" s="13">
        <f>'Defense Measures'!D110</f>
        <v>0.457232016807819</v>
      </c>
      <c r="H94" s="13">
        <f>'Defense Measures'!E110</f>
        <v>0.42525000000000002</v>
      </c>
      <c r="I94" s="13">
        <f>'Defense Measures'!F110</f>
        <v>0.56223796493737144</v>
      </c>
      <c r="J94" s="13">
        <f>'Defense Measures'!G110</f>
        <v>0.45747476196312198</v>
      </c>
      <c r="K94" s="13">
        <f>'Defense Measures'!H110</f>
        <v>0.42654999999999998</v>
      </c>
      <c r="L94" s="13">
        <f>'Defense Measures'!I110</f>
        <v>0.54527428852877347</v>
      </c>
      <c r="M94" s="13">
        <f>'Defense Measures'!J110</f>
        <v>0.46229731457147899</v>
      </c>
      <c r="N94" s="13">
        <f>'Defense Measures'!K110</f>
        <v>0.42849999999999999</v>
      </c>
      <c r="O94" s="13">
        <f>'Defense Measures'!L110</f>
        <v>0.47814151042043795</v>
      </c>
      <c r="P94" s="13">
        <f>'Defense Measures'!M110</f>
        <v>0.47731141771140051</v>
      </c>
      <c r="Q94" s="13">
        <f>'Defense Measures'!N110</f>
        <v>0.42795</v>
      </c>
      <c r="R94" s="13">
        <f>'Defense Measures'!O110</f>
        <v>0.35161315728637149</v>
      </c>
      <c r="S94" s="13">
        <f>'Defense Measures'!P110</f>
        <v>0.4923334208040715</v>
      </c>
      <c r="T94" s="13"/>
      <c r="V94" s="17" t="s">
        <v>9</v>
      </c>
      <c r="W94" s="13">
        <f t="shared" si="83"/>
        <v>0.18614999999999998</v>
      </c>
      <c r="X94" s="13">
        <f t="shared" si="83"/>
        <v>0.78134884091898105</v>
      </c>
      <c r="Y94" s="13">
        <f t="shared" si="83"/>
        <v>0.32661086815121954</v>
      </c>
      <c r="Z94" s="13">
        <f>'Defense Measures'!B121</f>
        <v>0.37219999999999998</v>
      </c>
      <c r="AA94" s="13">
        <f>'Defense Measures'!C121</f>
        <v>0.79744741720797108</v>
      </c>
      <c r="AB94" s="13">
        <f>'Defense Measures'!D121</f>
        <v>0.43883531783508545</v>
      </c>
      <c r="AC94" s="13">
        <f>'Defense Measures'!E121</f>
        <v>0.3861</v>
      </c>
      <c r="AD94" s="13">
        <f>'Defense Measures'!F121</f>
        <v>0.7744867328230155</v>
      </c>
      <c r="AE94" s="13">
        <f>'Defense Measures'!G121</f>
        <v>0.45214467861390795</v>
      </c>
      <c r="AF94" s="13">
        <f>'Defense Measures'!H121</f>
        <v>0.40260000000000001</v>
      </c>
      <c r="AG94" s="13">
        <f>'Defense Measures'!I121</f>
        <v>0.72758730127428506</v>
      </c>
      <c r="AH94" s="13">
        <f>'Defense Measures'!J121</f>
        <v>0.47052972369487656</v>
      </c>
      <c r="AI94" s="13">
        <f>'Defense Measures'!K121</f>
        <v>0.44414999999999999</v>
      </c>
      <c r="AJ94" s="13">
        <f>'Defense Measures'!L121</f>
        <v>0.57323810192677149</v>
      </c>
      <c r="AK94" s="13">
        <f>'Defense Measures'!M121</f>
        <v>0.51876043540168348</v>
      </c>
      <c r="AL94" s="13">
        <f>'Defense Measures'!N121</f>
        <v>0.46565000000000001</v>
      </c>
      <c r="AM94" s="13">
        <f>'Defense Measures'!O121</f>
        <v>0.30438277060188046</v>
      </c>
      <c r="AN94" s="13">
        <f>'Defense Measures'!P121</f>
        <v>0.53488438915169201</v>
      </c>
    </row>
    <row r="95" spans="1:40" x14ac:dyDescent="0.2">
      <c r="A95" s="17" t="s">
        <v>54</v>
      </c>
      <c r="B95" s="28">
        <f t="shared" ref="B95:S95" si="84">AVERAGE(B90:B94)</f>
        <v>0.36736000000000002</v>
      </c>
      <c r="C95" s="28">
        <f t="shared" si="84"/>
        <v>0.48541851952848719</v>
      </c>
      <c r="D95" s="28">
        <f t="shared" si="84"/>
        <v>0.48701881039517081</v>
      </c>
      <c r="E95" s="28">
        <f t="shared" si="84"/>
        <v>0.31673999999999997</v>
      </c>
      <c r="F95" s="28">
        <f t="shared" si="84"/>
        <v>0.390734369488281</v>
      </c>
      <c r="G95" s="28">
        <f t="shared" si="84"/>
        <v>0.46272355561102679</v>
      </c>
      <c r="H95" s="28">
        <f t="shared" si="84"/>
        <v>0.31684999999999997</v>
      </c>
      <c r="I95" s="28">
        <f t="shared" si="84"/>
        <v>0.39048303400559525</v>
      </c>
      <c r="J95" s="28">
        <f t="shared" si="84"/>
        <v>0.46288381497770736</v>
      </c>
      <c r="K95" s="28">
        <f t="shared" si="84"/>
        <v>0.31930000000000003</v>
      </c>
      <c r="L95" s="28">
        <f t="shared" si="84"/>
        <v>0.38075830300959812</v>
      </c>
      <c r="M95" s="28">
        <f t="shared" si="84"/>
        <v>0.46750953832752612</v>
      </c>
      <c r="N95" s="28">
        <f t="shared" si="84"/>
        <v>0.32514000000000004</v>
      </c>
      <c r="O95" s="28">
        <f t="shared" si="84"/>
        <v>0.34206619604380323</v>
      </c>
      <c r="P95" s="28">
        <f t="shared" si="84"/>
        <v>0.48164133081405786</v>
      </c>
      <c r="Q95" s="28">
        <f t="shared" si="84"/>
        <v>0.33083000000000001</v>
      </c>
      <c r="R95" s="28">
        <f t="shared" si="84"/>
        <v>0.26993552309158458</v>
      </c>
      <c r="S95" s="28">
        <f t="shared" si="84"/>
        <v>0.49831577151468381</v>
      </c>
      <c r="T95" s="28"/>
      <c r="V95" s="17" t="s">
        <v>54</v>
      </c>
      <c r="W95" s="28">
        <f>AVERAGE(W90:W94)</f>
        <v>0.33009000000000005</v>
      </c>
      <c r="X95" s="28">
        <f t="shared" ref="X95:AN95" si="85">AVERAGE(X90:X94)</f>
        <v>0.65428779200933807</v>
      </c>
      <c r="Y95" s="28">
        <f t="shared" si="85"/>
        <v>0.46429158168811047</v>
      </c>
      <c r="Z95" s="28">
        <f t="shared" si="85"/>
        <v>0.33214999999999995</v>
      </c>
      <c r="AA95" s="28">
        <f t="shared" si="85"/>
        <v>0.52863507876275995</v>
      </c>
      <c r="AB95" s="28">
        <f t="shared" si="85"/>
        <v>0.46229481706984094</v>
      </c>
      <c r="AC95" s="28">
        <f t="shared" si="85"/>
        <v>0.34958</v>
      </c>
      <c r="AD95" s="28">
        <f t="shared" si="85"/>
        <v>0.51408922878597485</v>
      </c>
      <c r="AE95" s="28">
        <f t="shared" si="85"/>
        <v>0.48163551886302408</v>
      </c>
      <c r="AF95" s="28">
        <f t="shared" si="85"/>
        <v>0.36937999999999999</v>
      </c>
      <c r="AG95" s="28">
        <f t="shared" si="85"/>
        <v>0.48569239773964751</v>
      </c>
      <c r="AH95" s="28">
        <f t="shared" si="85"/>
        <v>0.50576548580786262</v>
      </c>
      <c r="AI95" s="28">
        <f t="shared" si="85"/>
        <v>0.41261000000000003</v>
      </c>
      <c r="AJ95" s="28">
        <f t="shared" si="85"/>
        <v>0.39111891170488222</v>
      </c>
      <c r="AK95" s="28">
        <f t="shared" si="85"/>
        <v>0.55633379872612809</v>
      </c>
      <c r="AL95" s="28">
        <f t="shared" si="85"/>
        <v>0.43281999999999998</v>
      </c>
      <c r="AM95" s="28">
        <f t="shared" si="85"/>
        <v>0.24875810541729176</v>
      </c>
      <c r="AN95" s="28">
        <f t="shared" si="85"/>
        <v>0.57531861822664665</v>
      </c>
    </row>
    <row r="96" spans="1:40" x14ac:dyDescent="0.2">
      <c r="A96" s="17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V96" s="17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</row>
    <row r="97" spans="1:40" x14ac:dyDescent="0.2">
      <c r="A97" s="17" t="s">
        <v>10</v>
      </c>
      <c r="B97" s="3"/>
      <c r="C97" s="3"/>
      <c r="D97" s="3"/>
      <c r="E97" s="13"/>
      <c r="F97" s="13"/>
      <c r="G97" s="13"/>
      <c r="H97" s="13"/>
      <c r="I97" s="13"/>
      <c r="J97" s="13"/>
      <c r="K97" s="21"/>
      <c r="L97" s="21"/>
      <c r="M97" s="13"/>
      <c r="N97" s="13"/>
      <c r="O97" s="13"/>
      <c r="P97" s="13"/>
      <c r="Q97" s="13"/>
      <c r="R97" s="13"/>
      <c r="S97" s="21"/>
      <c r="T97" s="21"/>
      <c r="V97" s="17" t="s">
        <v>10</v>
      </c>
      <c r="W97" s="3"/>
      <c r="X97" s="3"/>
      <c r="Y97" s="3"/>
      <c r="Z97" s="13"/>
      <c r="AA97" s="13"/>
      <c r="AB97" s="13"/>
      <c r="AC97" s="13"/>
      <c r="AD97" s="13"/>
      <c r="AE97" s="13"/>
      <c r="AF97" s="21"/>
      <c r="AG97" s="21"/>
      <c r="AH97" s="13"/>
      <c r="AI97" s="13"/>
      <c r="AJ97" s="13"/>
      <c r="AK97" s="13"/>
      <c r="AL97" s="13"/>
      <c r="AM97" s="13"/>
      <c r="AN97" s="21"/>
    </row>
    <row r="98" spans="1:40" x14ac:dyDescent="0.2">
      <c r="A98" s="17"/>
      <c r="B98" s="33">
        <v>0</v>
      </c>
      <c r="C98" s="33"/>
      <c r="D98" s="33"/>
      <c r="E98" s="33">
        <v>0.1</v>
      </c>
      <c r="F98" s="33"/>
      <c r="G98" s="33"/>
      <c r="H98" s="33" t="s">
        <v>15</v>
      </c>
      <c r="I98" s="33"/>
      <c r="J98" s="33"/>
      <c r="K98" s="33" t="s">
        <v>16</v>
      </c>
      <c r="L98" s="33"/>
      <c r="M98" s="33"/>
      <c r="N98" s="33" t="s">
        <v>17</v>
      </c>
      <c r="O98" s="33"/>
      <c r="P98" s="33"/>
      <c r="Q98" s="33" t="s">
        <v>18</v>
      </c>
      <c r="R98" s="33"/>
      <c r="S98" s="33"/>
      <c r="T98" s="3"/>
      <c r="V98" s="17"/>
      <c r="W98" s="33">
        <v>0</v>
      </c>
      <c r="X98" s="33"/>
      <c r="Y98" s="33"/>
      <c r="Z98" s="33">
        <v>0.1</v>
      </c>
      <c r="AA98" s="33"/>
      <c r="AB98" s="33"/>
      <c r="AC98" s="33" t="s">
        <v>15</v>
      </c>
      <c r="AD98" s="33"/>
      <c r="AE98" s="33"/>
      <c r="AF98" s="33" t="s">
        <v>16</v>
      </c>
      <c r="AG98" s="33"/>
      <c r="AH98" s="33"/>
      <c r="AI98" s="33" t="s">
        <v>17</v>
      </c>
      <c r="AJ98" s="33"/>
      <c r="AK98" s="33"/>
      <c r="AL98" s="33" t="s">
        <v>18</v>
      </c>
      <c r="AM98" s="33"/>
      <c r="AN98" s="33"/>
    </row>
    <row r="99" spans="1:40" x14ac:dyDescent="0.2">
      <c r="A99" s="17" t="s">
        <v>0</v>
      </c>
      <c r="B99" s="3" t="s">
        <v>21</v>
      </c>
      <c r="C99" s="3" t="s">
        <v>3</v>
      </c>
      <c r="D99" s="3" t="s">
        <v>4</v>
      </c>
      <c r="E99" s="22" t="s">
        <v>21</v>
      </c>
      <c r="F99" s="22" t="s">
        <v>3</v>
      </c>
      <c r="G99" s="22" t="s">
        <v>4</v>
      </c>
      <c r="H99" s="22" t="s">
        <v>21</v>
      </c>
      <c r="I99" s="22" t="s">
        <v>3</v>
      </c>
      <c r="J99" s="22" t="s">
        <v>4</v>
      </c>
      <c r="K99" s="3" t="s">
        <v>21</v>
      </c>
      <c r="L99" s="3" t="s">
        <v>3</v>
      </c>
      <c r="M99" s="22" t="s">
        <v>4</v>
      </c>
      <c r="N99" s="22" t="s">
        <v>21</v>
      </c>
      <c r="O99" s="22" t="s">
        <v>3</v>
      </c>
      <c r="P99" s="22" t="s">
        <v>4</v>
      </c>
      <c r="Q99" s="22" t="s">
        <v>21</v>
      </c>
      <c r="R99" s="22" t="s">
        <v>3</v>
      </c>
      <c r="S99" s="3" t="s">
        <v>4</v>
      </c>
      <c r="T99" s="3"/>
      <c r="U99" s="1"/>
      <c r="V99" s="17" t="s">
        <v>0</v>
      </c>
      <c r="W99" s="3" t="s">
        <v>21</v>
      </c>
      <c r="X99" s="3" t="s">
        <v>3</v>
      </c>
      <c r="Y99" s="3" t="s">
        <v>4</v>
      </c>
      <c r="Z99" s="22" t="s">
        <v>21</v>
      </c>
      <c r="AA99" s="22" t="s">
        <v>3</v>
      </c>
      <c r="AB99" s="22" t="s">
        <v>4</v>
      </c>
      <c r="AC99" s="22" t="s">
        <v>21</v>
      </c>
      <c r="AD99" s="22" t="s">
        <v>3</v>
      </c>
      <c r="AE99" s="22" t="s">
        <v>4</v>
      </c>
      <c r="AF99" s="3" t="s">
        <v>21</v>
      </c>
      <c r="AG99" s="3" t="s">
        <v>3</v>
      </c>
      <c r="AH99" s="22" t="s">
        <v>4</v>
      </c>
      <c r="AI99" s="22" t="s">
        <v>21</v>
      </c>
      <c r="AJ99" s="22" t="s">
        <v>3</v>
      </c>
      <c r="AK99" s="22" t="s">
        <v>4</v>
      </c>
      <c r="AL99" s="22" t="s">
        <v>21</v>
      </c>
      <c r="AM99" s="22" t="s">
        <v>3</v>
      </c>
      <c r="AN99" s="3" t="s">
        <v>4</v>
      </c>
    </row>
    <row r="100" spans="1:40" s="1" customFormat="1" x14ac:dyDescent="0.2">
      <c r="A100" s="17" t="s">
        <v>6</v>
      </c>
      <c r="B100" s="13">
        <f>B40</f>
        <v>0.19214999999999999</v>
      </c>
      <c r="C100" s="13">
        <f t="shared" ref="C100:D100" si="86">C40</f>
        <v>0.24358552377199899</v>
      </c>
      <c r="D100" s="13">
        <f t="shared" si="86"/>
        <v>0.4941260412759455</v>
      </c>
      <c r="E100" s="13">
        <f>'Defense Measures'!B129</f>
        <v>0.1847</v>
      </c>
      <c r="F100" s="13">
        <f>'Defense Measures'!C129</f>
        <v>0.18488748351527401</v>
      </c>
      <c r="G100" s="13">
        <f>'Defense Measures'!D129</f>
        <v>0.49738694864935851</v>
      </c>
      <c r="H100" s="13">
        <f>'Defense Measures'!E129</f>
        <v>0.18114999999999998</v>
      </c>
      <c r="I100" s="13">
        <f>'Defense Measures'!F129</f>
        <v>0.14276929549380601</v>
      </c>
      <c r="J100" s="13">
        <f>'Defense Measures'!G129</f>
        <v>0.49551387832577454</v>
      </c>
      <c r="K100" s="13">
        <f>'Defense Measures'!H129</f>
        <v>0.18114999999999998</v>
      </c>
      <c r="L100" s="13">
        <f>'Defense Measures'!I129</f>
        <v>0.141423668627778</v>
      </c>
      <c r="M100" s="13">
        <f>'Defense Measures'!J129</f>
        <v>0.49561161620783351</v>
      </c>
      <c r="N100" s="13">
        <f>'Defense Measures'!K129</f>
        <v>0.18114999999999998</v>
      </c>
      <c r="O100" s="13">
        <f>'Defense Measures'!L129</f>
        <v>0.1411889015707225</v>
      </c>
      <c r="P100" s="13">
        <f>'Defense Measures'!M129</f>
        <v>0.495734044633795</v>
      </c>
      <c r="Q100" s="13">
        <f>'Defense Measures'!N129</f>
        <v>0.18109999999999998</v>
      </c>
      <c r="R100" s="13">
        <f>'Defense Measures'!O129</f>
        <v>0.1410668434923435</v>
      </c>
      <c r="S100" s="13">
        <f>'Defense Measures'!P129</f>
        <v>0.495297351276895</v>
      </c>
      <c r="T100" s="13"/>
      <c r="U100"/>
      <c r="V100" s="17" t="s">
        <v>6</v>
      </c>
      <c r="W100" s="13">
        <f>G40</f>
        <v>0.27100000000000002</v>
      </c>
      <c r="X100" s="13">
        <f t="shared" ref="X100:Y104" si="87">H40</f>
        <v>0.38044342669735198</v>
      </c>
      <c r="Y100" s="13">
        <f t="shared" si="87"/>
        <v>0.4811059650676705</v>
      </c>
      <c r="Z100" s="13">
        <f>'Defense Measures'!B140</f>
        <v>0.2712</v>
      </c>
      <c r="AA100" s="13">
        <f>'Defense Measures'!C140</f>
        <v>0.25931387632628999</v>
      </c>
      <c r="AB100" s="13">
        <f>'Defense Measures'!D140</f>
        <v>0.49441503370649148</v>
      </c>
      <c r="AC100" s="13">
        <f>'Defense Measures'!E140</f>
        <v>0.26895000000000002</v>
      </c>
      <c r="AD100" s="13">
        <f>'Defense Measures'!F140</f>
        <v>0.15609623118594951</v>
      </c>
      <c r="AE100" s="13">
        <f>'Defense Measures'!G140</f>
        <v>0.49272048425713999</v>
      </c>
      <c r="AF100" s="13">
        <f>'Defense Measures'!H140</f>
        <v>0.26879999999999998</v>
      </c>
      <c r="AG100" s="13">
        <f>'Defense Measures'!I140</f>
        <v>0.155884610371055</v>
      </c>
      <c r="AH100" s="13">
        <f>'Defense Measures'!J140</f>
        <v>0.49289659094031651</v>
      </c>
      <c r="AI100" s="13">
        <f>'Defense Measures'!K140</f>
        <v>0.26929999999999998</v>
      </c>
      <c r="AJ100" s="13">
        <f>'Defense Measures'!L140</f>
        <v>0.1560800338173455</v>
      </c>
      <c r="AK100" s="13">
        <f>'Defense Measures'!M140</f>
        <v>0.49290542853143149</v>
      </c>
      <c r="AL100" s="13">
        <f>'Defense Measures'!N140</f>
        <v>0.26924999999999999</v>
      </c>
      <c r="AM100" s="13">
        <f>'Defense Measures'!O140</f>
        <v>0.157049404187665</v>
      </c>
      <c r="AN100" s="13">
        <f>'Defense Measures'!P140</f>
        <v>0.49254058922070654</v>
      </c>
    </row>
    <row r="101" spans="1:40" x14ac:dyDescent="0.2">
      <c r="A101" s="17" t="s">
        <v>7</v>
      </c>
      <c r="B101" s="13">
        <f t="shared" ref="B101:D101" si="88">B41</f>
        <v>0.19040000000000001</v>
      </c>
      <c r="C101" s="13">
        <f t="shared" si="88"/>
        <v>0.23938677250317097</v>
      </c>
      <c r="D101" s="13">
        <f t="shared" si="88"/>
        <v>0.49189435825660599</v>
      </c>
      <c r="E101" s="13">
        <f>'Defense Measures'!B130</f>
        <v>0.18059999999999998</v>
      </c>
      <c r="F101" s="13">
        <f>'Defense Measures'!C130</f>
        <v>0.17526821405028797</v>
      </c>
      <c r="G101" s="13">
        <f>'Defense Measures'!D130</f>
        <v>0.49438877582159652</v>
      </c>
      <c r="H101" s="13">
        <f>'Defense Measures'!E130</f>
        <v>0.17604999999999998</v>
      </c>
      <c r="I101" s="13">
        <f>'Defense Measures'!F130</f>
        <v>0.1315807490062445</v>
      </c>
      <c r="J101" s="13">
        <f>'Defense Measures'!G130</f>
        <v>0.48960561025288252</v>
      </c>
      <c r="K101" s="13">
        <f>'Defense Measures'!H130</f>
        <v>0.17615</v>
      </c>
      <c r="L101" s="13">
        <f>'Defense Measures'!I130</f>
        <v>0.13009917252973752</v>
      </c>
      <c r="M101" s="13">
        <f>'Defense Measures'!J130</f>
        <v>0.490126997914833</v>
      </c>
      <c r="N101" s="13">
        <f>'Defense Measures'!K130</f>
        <v>0.17599999999999999</v>
      </c>
      <c r="O101" s="13">
        <f>'Defense Measures'!L130</f>
        <v>0.12854478905178751</v>
      </c>
      <c r="P101" s="13">
        <f>'Defense Measures'!M130</f>
        <v>0.49029515217245501</v>
      </c>
      <c r="Q101" s="13">
        <f>'Defense Measures'!N130</f>
        <v>0.1759</v>
      </c>
      <c r="R101" s="13">
        <f>'Defense Measures'!O130</f>
        <v>0.1284707727952345</v>
      </c>
      <c r="S101" s="13">
        <f>'Defense Measures'!P130</f>
        <v>0.49036673167162703</v>
      </c>
      <c r="T101" s="13"/>
      <c r="V101" s="17" t="s">
        <v>7</v>
      </c>
      <c r="W101" s="13">
        <f t="shared" ref="W101:W104" si="89">G41</f>
        <v>0.27129999999999999</v>
      </c>
      <c r="X101" s="13">
        <f t="shared" si="87"/>
        <v>0.37788822159205848</v>
      </c>
      <c r="Y101" s="13">
        <f t="shared" si="87"/>
        <v>0.48013861368216948</v>
      </c>
      <c r="Z101" s="13">
        <f>'Defense Measures'!B141</f>
        <v>0.26750000000000002</v>
      </c>
      <c r="AA101" s="13">
        <f>'Defense Measures'!C141</f>
        <v>0.23468350863363499</v>
      </c>
      <c r="AB101" s="13">
        <f>'Defense Measures'!D141</f>
        <v>0.49054990742240701</v>
      </c>
      <c r="AC101" s="13">
        <f>'Defense Measures'!E141</f>
        <v>0.25945000000000001</v>
      </c>
      <c r="AD101" s="13">
        <f>'Defense Measures'!F141</f>
        <v>0.12621373339873498</v>
      </c>
      <c r="AE101" s="13">
        <f>'Defense Measures'!G141</f>
        <v>0.48484579229283048</v>
      </c>
      <c r="AF101" s="13">
        <f>'Defense Measures'!H141</f>
        <v>0.25990000000000002</v>
      </c>
      <c r="AG101" s="13">
        <f>'Defense Measures'!I141</f>
        <v>0.126618632594133</v>
      </c>
      <c r="AH101" s="13">
        <f>'Defense Measures'!J141</f>
        <v>0.48490127192791649</v>
      </c>
      <c r="AI101" s="13">
        <f>'Defense Measures'!K141</f>
        <v>0.25975000000000004</v>
      </c>
      <c r="AJ101" s="13">
        <f>'Defense Measures'!L141</f>
        <v>0.12777213693887152</v>
      </c>
      <c r="AK101" s="13">
        <f>'Defense Measures'!M141</f>
        <v>0.48499933614420498</v>
      </c>
      <c r="AL101" s="13">
        <f>'Defense Measures'!N141</f>
        <v>0.26</v>
      </c>
      <c r="AM101" s="13">
        <f>'Defense Measures'!O141</f>
        <v>0.12792788458068549</v>
      </c>
      <c r="AN101" s="13">
        <f>'Defense Measures'!P141</f>
        <v>0.48536791926282052</v>
      </c>
    </row>
    <row r="102" spans="1:40" x14ac:dyDescent="0.2">
      <c r="A102" s="17" t="s">
        <v>2</v>
      </c>
      <c r="B102" s="13">
        <f t="shared" ref="B102:D102" si="90">B42</f>
        <v>0.71375</v>
      </c>
      <c r="C102" s="13">
        <f t="shared" si="90"/>
        <v>0.61246458018911842</v>
      </c>
      <c r="D102" s="13">
        <f t="shared" si="90"/>
        <v>0.70441993443366502</v>
      </c>
      <c r="E102" s="13">
        <f>'Defense Measures'!B131</f>
        <v>0.49329999999999996</v>
      </c>
      <c r="F102" s="13">
        <f>'Defense Measures'!C131</f>
        <v>0.3999348491939515</v>
      </c>
      <c r="G102" s="13">
        <f>'Defense Measures'!D131</f>
        <v>0.53754782991243344</v>
      </c>
      <c r="H102" s="13">
        <f>'Defense Measures'!E131</f>
        <v>0.42910000000000004</v>
      </c>
      <c r="I102" s="13">
        <f>'Defense Measures'!F131</f>
        <v>0.31368241023676546</v>
      </c>
      <c r="J102" s="13">
        <f>'Defense Measures'!G131</f>
        <v>0.49253676777452104</v>
      </c>
      <c r="K102" s="13">
        <f>'Defense Measures'!H131</f>
        <v>0.42825000000000002</v>
      </c>
      <c r="L102" s="13">
        <f>'Defense Measures'!I131</f>
        <v>0.31470617974404447</v>
      </c>
      <c r="M102" s="13">
        <f>'Defense Measures'!J131</f>
        <v>0.49225530482146895</v>
      </c>
      <c r="N102" s="13">
        <f>'Defense Measures'!K131</f>
        <v>0.42735000000000001</v>
      </c>
      <c r="O102" s="13">
        <f>'Defense Measures'!L131</f>
        <v>0.31605198088391551</v>
      </c>
      <c r="P102" s="13">
        <f>'Defense Measures'!M131</f>
        <v>0.492521976591001</v>
      </c>
      <c r="Q102" s="13">
        <f>'Defense Measures'!N131</f>
        <v>0.42654999999999998</v>
      </c>
      <c r="R102" s="13">
        <f>'Defense Measures'!O131</f>
        <v>0.31744695072346851</v>
      </c>
      <c r="S102" s="13">
        <f>'Defense Measures'!P131</f>
        <v>0.49236792252642503</v>
      </c>
      <c r="T102" s="13"/>
      <c r="V102" s="17" t="s">
        <v>2</v>
      </c>
      <c r="W102" s="13">
        <f t="shared" si="89"/>
        <v>0.40375</v>
      </c>
      <c r="X102" s="13">
        <f t="shared" si="87"/>
        <v>0.83180577354991292</v>
      </c>
      <c r="Y102" s="13">
        <f t="shared" si="87"/>
        <v>0.47401938302793351</v>
      </c>
      <c r="Z102" s="13">
        <f>'Defense Measures'!B142</f>
        <v>0.40234999999999999</v>
      </c>
      <c r="AA102" s="13">
        <f>'Defense Measures'!C142</f>
        <v>0.77051984907583004</v>
      </c>
      <c r="AB102" s="13">
        <f>'Defense Measures'!D142</f>
        <v>0.47515298614170554</v>
      </c>
      <c r="AC102" s="13">
        <f>'Defense Measures'!E142</f>
        <v>0.43354999999999999</v>
      </c>
      <c r="AD102" s="13">
        <f>'Defense Measures'!F142</f>
        <v>0.27556602114897849</v>
      </c>
      <c r="AE102" s="13">
        <f>'Defense Measures'!G142</f>
        <v>0.49661783345071853</v>
      </c>
      <c r="AF102" s="13">
        <f>'Defense Measures'!H142</f>
        <v>0.43395</v>
      </c>
      <c r="AG102" s="13">
        <f>'Defense Measures'!I142</f>
        <v>0.25889537677683649</v>
      </c>
      <c r="AH102" s="13">
        <f>'Defense Measures'!J142</f>
        <v>0.49506995544009247</v>
      </c>
      <c r="AI102" s="13">
        <f>'Defense Measures'!K142</f>
        <v>0.43564999999999998</v>
      </c>
      <c r="AJ102" s="13">
        <f>'Defense Measures'!L142</f>
        <v>0.2429605965666245</v>
      </c>
      <c r="AK102" s="13">
        <f>'Defense Measures'!M142</f>
        <v>0.49443284613133698</v>
      </c>
      <c r="AL102" s="13">
        <f>'Defense Measures'!N142</f>
        <v>0.43620000000000003</v>
      </c>
      <c r="AM102" s="13">
        <f>'Defense Measures'!O142</f>
        <v>0.23090611572657549</v>
      </c>
      <c r="AN102" s="13">
        <f>'Defense Measures'!P142</f>
        <v>0.493858054131949</v>
      </c>
    </row>
    <row r="103" spans="1:40" x14ac:dyDescent="0.2">
      <c r="A103" s="17" t="s">
        <v>8</v>
      </c>
      <c r="B103" s="13">
        <f t="shared" ref="B103:D103" si="91">B43</f>
        <v>0.70100000000000007</v>
      </c>
      <c r="C103" s="13">
        <f t="shared" si="91"/>
        <v>0.5385779867157815</v>
      </c>
      <c r="D103" s="13">
        <f t="shared" si="91"/>
        <v>0.73506574712707096</v>
      </c>
      <c r="E103" s="13">
        <f>'Defense Measures'!B132</f>
        <v>0.43174999999999997</v>
      </c>
      <c r="F103" s="13">
        <f>'Defense Measures'!C132</f>
        <v>0.36770288277492602</v>
      </c>
      <c r="G103" s="13">
        <f>'Defense Measures'!D132</f>
        <v>0.459152246438564</v>
      </c>
      <c r="H103" s="13">
        <f>'Defense Measures'!E132</f>
        <v>0.46074999999999999</v>
      </c>
      <c r="I103" s="13">
        <f>'Defense Measures'!F132</f>
        <v>0.34853869925776348</v>
      </c>
      <c r="J103" s="13">
        <f>'Defense Measures'!G132</f>
        <v>0.52804624227610497</v>
      </c>
      <c r="K103" s="13">
        <f>'Defense Measures'!H132</f>
        <v>0.4602</v>
      </c>
      <c r="L103" s="13">
        <f>'Defense Measures'!I132</f>
        <v>0.35010862331055104</v>
      </c>
      <c r="M103" s="13">
        <f>'Defense Measures'!J132</f>
        <v>0.52845089756805241</v>
      </c>
      <c r="N103" s="13">
        <f>'Defense Measures'!K132</f>
        <v>0.45950000000000002</v>
      </c>
      <c r="O103" s="13">
        <f>'Defense Measures'!L132</f>
        <v>0.35200497215014748</v>
      </c>
      <c r="P103" s="13">
        <f>'Defense Measures'!M132</f>
        <v>0.52833866174788402</v>
      </c>
      <c r="Q103" s="13">
        <f>'Defense Measures'!N132</f>
        <v>0.45884999999999998</v>
      </c>
      <c r="R103" s="13">
        <f>'Defense Measures'!O132</f>
        <v>0.35362630142454299</v>
      </c>
      <c r="S103" s="13">
        <f>'Defense Measures'!P132</f>
        <v>0.52831030824305603</v>
      </c>
      <c r="T103" s="13"/>
      <c r="V103" s="17" t="s">
        <v>8</v>
      </c>
      <c r="W103" s="13">
        <f t="shared" si="89"/>
        <v>0.51954999999999996</v>
      </c>
      <c r="X103" s="13">
        <f t="shared" si="87"/>
        <v>0.80025246981703946</v>
      </c>
      <c r="Y103" s="13">
        <f t="shared" si="87"/>
        <v>0.58518936168305702</v>
      </c>
      <c r="Z103" s="13">
        <f>'Defense Measures'!B143</f>
        <v>0.40920000000000001</v>
      </c>
      <c r="AA103" s="13">
        <f>'Defense Measures'!C143</f>
        <v>0.74577191766437045</v>
      </c>
      <c r="AB103" s="13">
        <f>'Defense Measures'!D143</f>
        <v>0.47545868971813199</v>
      </c>
      <c r="AC103" s="13">
        <f>'Defense Measures'!E143</f>
        <v>0.72765000000000002</v>
      </c>
      <c r="AD103" s="13">
        <f>'Defense Measures'!F143</f>
        <v>0.33654411909151649</v>
      </c>
      <c r="AE103" s="13">
        <f>'Defense Measures'!G143</f>
        <v>0.84421842204161357</v>
      </c>
      <c r="AF103" s="13">
        <f>'Defense Measures'!H143</f>
        <v>0.73435000000000006</v>
      </c>
      <c r="AG103" s="13">
        <f>'Defense Measures'!I143</f>
        <v>0.328646770194439</v>
      </c>
      <c r="AH103" s="13">
        <f>'Defense Measures'!J143</f>
        <v>0.84630858866634495</v>
      </c>
      <c r="AI103" s="13">
        <f>'Defense Measures'!K143</f>
        <v>0.72839999999999994</v>
      </c>
      <c r="AJ103" s="13">
        <f>'Defense Measures'!L143</f>
        <v>0.32003994442622502</v>
      </c>
      <c r="AK103" s="13">
        <f>'Defense Measures'!M143</f>
        <v>0.842559398181842</v>
      </c>
      <c r="AL103" s="13">
        <f>'Defense Measures'!N143</f>
        <v>0.73080000000000001</v>
      </c>
      <c r="AM103" s="13">
        <f>'Defense Measures'!O143</f>
        <v>0.31325189882446647</v>
      </c>
      <c r="AN103" s="13">
        <f>'Defense Measures'!P143</f>
        <v>0.84370921031415147</v>
      </c>
    </row>
    <row r="104" spans="1:40" x14ac:dyDescent="0.2">
      <c r="A104" s="17" t="s">
        <v>9</v>
      </c>
      <c r="B104" s="13">
        <f t="shared" ref="B104:D104" si="92">B44</f>
        <v>0.72150000000000003</v>
      </c>
      <c r="C104" s="13">
        <f t="shared" si="92"/>
        <v>0.61639604606322207</v>
      </c>
      <c r="D104" s="13">
        <f t="shared" si="92"/>
        <v>0.706973034579222</v>
      </c>
      <c r="E104" s="13">
        <f>'Defense Measures'!B133</f>
        <v>0.50234999999999996</v>
      </c>
      <c r="F104" s="13">
        <f>'Defense Measures'!C133</f>
        <v>0.40409715391576501</v>
      </c>
      <c r="G104" s="13">
        <f>'Defense Measures'!D133</f>
        <v>0.53901365521372646</v>
      </c>
      <c r="H104" s="13">
        <f>'Defense Measures'!E133</f>
        <v>0.43740000000000001</v>
      </c>
      <c r="I104" s="13">
        <f>'Defense Measures'!F133</f>
        <v>0.31920889036189048</v>
      </c>
      <c r="J104" s="13">
        <f>'Defense Measures'!G133</f>
        <v>0.49423784284512196</v>
      </c>
      <c r="K104" s="13">
        <f>'Defense Measures'!H133</f>
        <v>0.43635000000000002</v>
      </c>
      <c r="L104" s="13">
        <f>'Defense Measures'!I133</f>
        <v>0.32007300850568549</v>
      </c>
      <c r="M104" s="13">
        <f>'Defense Measures'!J133</f>
        <v>0.49417332044736201</v>
      </c>
      <c r="N104" s="13">
        <f>'Defense Measures'!K133</f>
        <v>0.43545</v>
      </c>
      <c r="O104" s="13">
        <f>'Defense Measures'!L133</f>
        <v>0.32156949556256398</v>
      </c>
      <c r="P104" s="13">
        <f>'Defense Measures'!M133</f>
        <v>0.49446159120422095</v>
      </c>
      <c r="Q104" s="13">
        <f>'Defense Measures'!N133</f>
        <v>0.43474999999999997</v>
      </c>
      <c r="R104" s="13">
        <f>'Defense Measures'!O133</f>
        <v>0.32292995712915951</v>
      </c>
      <c r="S104" s="13">
        <f>'Defense Measures'!P133</f>
        <v>0.49429071822999804</v>
      </c>
      <c r="T104" s="13"/>
      <c r="V104" s="17" t="s">
        <v>9</v>
      </c>
      <c r="W104" s="13">
        <f t="shared" si="89"/>
        <v>0.47675000000000001</v>
      </c>
      <c r="X104" s="13">
        <f t="shared" si="87"/>
        <v>0.85033977214220502</v>
      </c>
      <c r="Y104" s="13">
        <f t="shared" si="87"/>
        <v>0.56235962247997151</v>
      </c>
      <c r="Z104" s="13">
        <f>'Defense Measures'!B144</f>
        <v>0.44844999999999996</v>
      </c>
      <c r="AA104" s="13">
        <f>'Defense Measures'!C144</f>
        <v>0.76235068628032698</v>
      </c>
      <c r="AB104" s="13">
        <f>'Defense Measures'!D144</f>
        <v>0.52575943846042306</v>
      </c>
      <c r="AC104" s="13">
        <f>'Defense Measures'!E144</f>
        <v>0.45395000000000002</v>
      </c>
      <c r="AD104" s="13">
        <f>'Defense Measures'!F144</f>
        <v>0.27919001751538652</v>
      </c>
      <c r="AE104" s="13">
        <f>'Defense Measures'!G144</f>
        <v>0.51962229018713402</v>
      </c>
      <c r="AF104" s="13">
        <f>'Defense Measures'!H144</f>
        <v>0.4551</v>
      </c>
      <c r="AG104" s="13">
        <f>'Defense Measures'!I144</f>
        <v>0.26336189471981297</v>
      </c>
      <c r="AH104" s="13">
        <f>'Defense Measures'!J144</f>
        <v>0.51850562564028557</v>
      </c>
      <c r="AI104" s="13">
        <f>'Defense Measures'!K144</f>
        <v>0.45669999999999999</v>
      </c>
      <c r="AJ104" s="13">
        <f>'Defense Measures'!L144</f>
        <v>0.24816066389680003</v>
      </c>
      <c r="AK104" s="13">
        <f>'Defense Measures'!M144</f>
        <v>0.51731259500471649</v>
      </c>
      <c r="AL104" s="13">
        <f>'Defense Measures'!N144</f>
        <v>0.45794999999999997</v>
      </c>
      <c r="AM104" s="13">
        <f>'Defense Measures'!O144</f>
        <v>0.236590023590079</v>
      </c>
      <c r="AN104" s="13">
        <f>'Defense Measures'!P144</f>
        <v>0.516272033449236</v>
      </c>
    </row>
    <row r="105" spans="1:40" x14ac:dyDescent="0.2">
      <c r="A105" s="17" t="s">
        <v>54</v>
      </c>
      <c r="B105" s="28">
        <f>AVERAGE(B100:B104)</f>
        <v>0.50375999999999999</v>
      </c>
      <c r="C105" s="28">
        <f t="shared" ref="C105" si="93">AVERAGE(C100:C104)</f>
        <v>0.45008218184865834</v>
      </c>
      <c r="D105" s="28">
        <f t="shared" ref="D105" si="94">AVERAGE(D100:D104)</f>
        <v>0.62649582313450192</v>
      </c>
      <c r="E105" s="28">
        <f t="shared" ref="E105" si="95">AVERAGE(E100:E104)</f>
        <v>0.35853999999999997</v>
      </c>
      <c r="F105" s="28">
        <f t="shared" ref="F105" si="96">AVERAGE(F100:F104)</f>
        <v>0.30637811669004089</v>
      </c>
      <c r="G105" s="28">
        <f t="shared" ref="G105" si="97">AVERAGE(G100:G104)</f>
        <v>0.50549789120713584</v>
      </c>
      <c r="H105" s="28">
        <f t="shared" ref="H105" si="98">AVERAGE(H100:H104)</f>
        <v>0.33689000000000002</v>
      </c>
      <c r="I105" s="28">
        <f t="shared" ref="I105" si="99">AVERAGE(I100:I104)</f>
        <v>0.25115600887129397</v>
      </c>
      <c r="J105" s="28">
        <f t="shared" ref="J105" si="100">AVERAGE(J100:J104)</f>
        <v>0.49998806829488096</v>
      </c>
      <c r="K105" s="28">
        <f t="shared" ref="K105" si="101">AVERAGE(K100:K104)</f>
        <v>0.33642</v>
      </c>
      <c r="L105" s="28">
        <f t="shared" ref="L105" si="102">AVERAGE(L100:L104)</f>
        <v>0.2512821305435593</v>
      </c>
      <c r="M105" s="28">
        <f t="shared" ref="M105" si="103">AVERAGE(M100:M104)</f>
        <v>0.50012362739190996</v>
      </c>
      <c r="N105" s="28">
        <f t="shared" ref="N105" si="104">AVERAGE(N100:N104)</f>
        <v>0.33589000000000002</v>
      </c>
      <c r="O105" s="28">
        <f t="shared" ref="O105" si="105">AVERAGE(O100:O104)</f>
        <v>0.25187202784382745</v>
      </c>
      <c r="P105" s="28">
        <f t="shared" ref="P105" si="106">AVERAGE(P100:P104)</f>
        <v>0.50027028526987116</v>
      </c>
      <c r="Q105" s="28">
        <f t="shared" ref="Q105" si="107">AVERAGE(Q100:Q104)</f>
        <v>0.33543000000000001</v>
      </c>
      <c r="R105" s="28">
        <f t="shared" ref="R105" si="108">AVERAGE(R100:R104)</f>
        <v>0.2527081651129498</v>
      </c>
      <c r="S105" s="28">
        <f t="shared" ref="S105" si="109">AVERAGE(S100:S104)</f>
        <v>0.50012660638960016</v>
      </c>
      <c r="T105" s="28"/>
      <c r="V105" s="17" t="s">
        <v>54</v>
      </c>
      <c r="W105" s="28">
        <f>AVERAGE(W100:W104)</f>
        <v>0.38846999999999998</v>
      </c>
      <c r="X105" s="28">
        <f t="shared" ref="X105:AN105" si="110">AVERAGE(X100:X104)</f>
        <v>0.64814593275971366</v>
      </c>
      <c r="Y105" s="28">
        <f t="shared" si="110"/>
        <v>0.51656258918816034</v>
      </c>
      <c r="Z105" s="28">
        <f t="shared" si="110"/>
        <v>0.35974</v>
      </c>
      <c r="AA105" s="28">
        <f t="shared" si="110"/>
        <v>0.55452796759609047</v>
      </c>
      <c r="AB105" s="28">
        <f t="shared" si="110"/>
        <v>0.49226721108983185</v>
      </c>
      <c r="AC105" s="28">
        <f t="shared" si="110"/>
        <v>0.42870999999999998</v>
      </c>
      <c r="AD105" s="28">
        <f t="shared" si="110"/>
        <v>0.23472202446811324</v>
      </c>
      <c r="AE105" s="28">
        <f t="shared" si="110"/>
        <v>0.56760496444588726</v>
      </c>
      <c r="AF105" s="28">
        <f t="shared" si="110"/>
        <v>0.43041999999999997</v>
      </c>
      <c r="AG105" s="28">
        <f t="shared" si="110"/>
        <v>0.22668145693125527</v>
      </c>
      <c r="AH105" s="28">
        <f t="shared" si="110"/>
        <v>0.5675364065229912</v>
      </c>
      <c r="AI105" s="28">
        <f t="shared" si="110"/>
        <v>0.42996000000000001</v>
      </c>
      <c r="AJ105" s="28">
        <f t="shared" si="110"/>
        <v>0.21900267512917332</v>
      </c>
      <c r="AK105" s="28">
        <f t="shared" si="110"/>
        <v>0.56644192079870637</v>
      </c>
      <c r="AL105" s="28">
        <f t="shared" si="110"/>
        <v>0.43084</v>
      </c>
      <c r="AM105" s="28">
        <f t="shared" si="110"/>
        <v>0.21314506538189432</v>
      </c>
      <c r="AN105" s="28">
        <f t="shared" si="110"/>
        <v>0.56634956127577274</v>
      </c>
    </row>
    <row r="106" spans="1:40" x14ac:dyDescent="0.2">
      <c r="A106" s="17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V106" s="17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</row>
    <row r="107" spans="1:40" ht="19" x14ac:dyDescent="0.25">
      <c r="A107" s="16" t="s">
        <v>12</v>
      </c>
      <c r="B107" s="23"/>
      <c r="C107" s="23"/>
      <c r="D107" s="23"/>
      <c r="E107" s="13"/>
      <c r="F107" s="13"/>
      <c r="G107" s="13"/>
      <c r="H107" s="13"/>
      <c r="I107" s="13"/>
      <c r="J107" s="13"/>
      <c r="K107" s="21"/>
      <c r="L107" s="21"/>
      <c r="M107" s="13"/>
      <c r="N107" s="13"/>
      <c r="O107" s="13"/>
      <c r="P107" s="13"/>
      <c r="Q107" s="13"/>
      <c r="R107" s="13"/>
      <c r="S107" s="21"/>
      <c r="T107" s="21"/>
      <c r="V107" s="16" t="s">
        <v>12</v>
      </c>
      <c r="W107" s="23"/>
      <c r="X107" s="23"/>
      <c r="Y107" s="23"/>
      <c r="Z107" s="13"/>
      <c r="AA107" s="13"/>
      <c r="AB107" s="13"/>
      <c r="AC107" s="13"/>
      <c r="AD107" s="13"/>
      <c r="AE107" s="13"/>
      <c r="AF107" s="21"/>
      <c r="AG107" s="21"/>
      <c r="AH107" s="13"/>
      <c r="AI107" s="13"/>
      <c r="AJ107" s="13"/>
      <c r="AK107" s="13"/>
      <c r="AL107" s="13"/>
      <c r="AM107" s="13"/>
      <c r="AN107" s="21"/>
    </row>
    <row r="108" spans="1:40" x14ac:dyDescent="0.2">
      <c r="A108" s="17" t="s">
        <v>14</v>
      </c>
      <c r="B108" s="3"/>
      <c r="C108" s="3"/>
      <c r="D108" s="3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V108" s="17" t="s">
        <v>14</v>
      </c>
      <c r="W108" s="3"/>
      <c r="X108" s="3"/>
      <c r="Y108" s="3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</row>
    <row r="109" spans="1:40" x14ac:dyDescent="0.2">
      <c r="A109" s="17"/>
      <c r="B109" s="33">
        <v>0</v>
      </c>
      <c r="C109" s="33"/>
      <c r="D109" s="33"/>
      <c r="E109" s="33">
        <v>0.1</v>
      </c>
      <c r="F109" s="33"/>
      <c r="G109" s="33"/>
      <c r="H109" s="33" t="s">
        <v>15</v>
      </c>
      <c r="I109" s="33"/>
      <c r="J109" s="33"/>
      <c r="K109" s="33" t="s">
        <v>16</v>
      </c>
      <c r="L109" s="33"/>
      <c r="M109" s="33"/>
      <c r="N109" s="33" t="s">
        <v>17</v>
      </c>
      <c r="O109" s="33"/>
      <c r="P109" s="33"/>
      <c r="Q109" s="33" t="s">
        <v>18</v>
      </c>
      <c r="R109" s="33"/>
      <c r="S109" s="33"/>
      <c r="T109" s="3"/>
      <c r="V109" s="17"/>
      <c r="W109" s="33">
        <v>0</v>
      </c>
      <c r="X109" s="33"/>
      <c r="Y109" s="33"/>
      <c r="Z109" s="33">
        <v>0.1</v>
      </c>
      <c r="AA109" s="33"/>
      <c r="AB109" s="33"/>
      <c r="AC109" s="33" t="s">
        <v>15</v>
      </c>
      <c r="AD109" s="33"/>
      <c r="AE109" s="33"/>
      <c r="AF109" s="33" t="s">
        <v>16</v>
      </c>
      <c r="AG109" s="33"/>
      <c r="AH109" s="33"/>
      <c r="AI109" s="33" t="s">
        <v>17</v>
      </c>
      <c r="AJ109" s="33"/>
      <c r="AK109" s="33"/>
      <c r="AL109" s="33" t="s">
        <v>18</v>
      </c>
      <c r="AM109" s="33"/>
      <c r="AN109" s="33"/>
    </row>
    <row r="110" spans="1:40" x14ac:dyDescent="0.2">
      <c r="A110" s="17" t="s">
        <v>0</v>
      </c>
      <c r="B110" s="3" t="s">
        <v>21</v>
      </c>
      <c r="C110" s="3" t="s">
        <v>3</v>
      </c>
      <c r="D110" s="3" t="s">
        <v>4</v>
      </c>
      <c r="E110" s="3" t="s">
        <v>21</v>
      </c>
      <c r="F110" s="3" t="s">
        <v>3</v>
      </c>
      <c r="G110" s="3" t="s">
        <v>4</v>
      </c>
      <c r="H110" s="3" t="s">
        <v>21</v>
      </c>
      <c r="I110" s="3" t="s">
        <v>3</v>
      </c>
      <c r="J110" s="3" t="s">
        <v>4</v>
      </c>
      <c r="K110" s="3" t="s">
        <v>21</v>
      </c>
      <c r="L110" s="3" t="s">
        <v>3</v>
      </c>
      <c r="M110" s="3" t="s">
        <v>4</v>
      </c>
      <c r="N110" s="3" t="s">
        <v>21</v>
      </c>
      <c r="O110" s="3" t="s">
        <v>3</v>
      </c>
      <c r="P110" s="3" t="s">
        <v>4</v>
      </c>
      <c r="Q110" s="3" t="s">
        <v>21</v>
      </c>
      <c r="R110" s="3" t="s">
        <v>3</v>
      </c>
      <c r="S110" s="3" t="s">
        <v>4</v>
      </c>
      <c r="T110" s="3"/>
      <c r="U110" s="1"/>
      <c r="V110" s="17" t="s">
        <v>0</v>
      </c>
      <c r="W110" s="3" t="s">
        <v>21</v>
      </c>
      <c r="X110" s="3" t="s">
        <v>3</v>
      </c>
      <c r="Y110" s="3" t="s">
        <v>4</v>
      </c>
      <c r="Z110" s="3" t="s">
        <v>21</v>
      </c>
      <c r="AA110" s="3" t="s">
        <v>3</v>
      </c>
      <c r="AB110" s="3" t="s">
        <v>4</v>
      </c>
      <c r="AC110" s="3" t="s">
        <v>21</v>
      </c>
      <c r="AD110" s="3" t="s">
        <v>3</v>
      </c>
      <c r="AE110" s="3" t="s">
        <v>4</v>
      </c>
      <c r="AF110" s="3" t="s">
        <v>21</v>
      </c>
      <c r="AG110" s="3" t="s">
        <v>3</v>
      </c>
      <c r="AH110" s="3" t="s">
        <v>4</v>
      </c>
      <c r="AI110" s="3" t="s">
        <v>21</v>
      </c>
      <c r="AJ110" s="3" t="s">
        <v>3</v>
      </c>
      <c r="AK110" s="3" t="s">
        <v>4</v>
      </c>
      <c r="AL110" s="3" t="s">
        <v>21</v>
      </c>
      <c r="AM110" s="3" t="s">
        <v>3</v>
      </c>
      <c r="AN110" s="3" t="s">
        <v>4</v>
      </c>
    </row>
    <row r="111" spans="1:40" s="1" customFormat="1" x14ac:dyDescent="0.2">
      <c r="A111" s="17" t="s">
        <v>6</v>
      </c>
      <c r="B111" s="13">
        <f>AVERAGE('Sampling Strategy'!E8,'Sampling Strategy'!E32)</f>
        <v>0.26985000000000003</v>
      </c>
      <c r="C111" s="13">
        <f>AVERAGE('Sampling Strategy'!F8,'Sampling Strategy'!F32)</f>
        <v>0.29412092154634506</v>
      </c>
      <c r="D111" s="13">
        <f>AVERAGE('Sampling Strategy'!G8,'Sampling Strategy'!G32)</f>
        <v>0.39967901872463252</v>
      </c>
      <c r="E111" s="13">
        <f>'Defense Measures'!S106</f>
        <v>8.5249999999999992E-2</v>
      </c>
      <c r="F111" s="13">
        <f>'Defense Measures'!T106</f>
        <v>8.8322979889557007E-2</v>
      </c>
      <c r="G111" s="13">
        <f>'Defense Measures'!U106</f>
        <v>0.53203955866066399</v>
      </c>
      <c r="H111" s="13">
        <f>'Defense Measures'!V106</f>
        <v>7.8550000000000009E-2</v>
      </c>
      <c r="I111" s="13">
        <f>'Defense Measures'!W106</f>
        <v>8.1975085514033708E-2</v>
      </c>
      <c r="J111" s="13">
        <f>'Defense Measures'!X106</f>
        <v>0.52746396797840744</v>
      </c>
      <c r="K111" s="13">
        <f>'Defense Measures'!Y106</f>
        <v>8.0850000000000005E-2</v>
      </c>
      <c r="L111" s="13">
        <f>'Defense Measures'!Z106</f>
        <v>8.2116936907416643E-2</v>
      </c>
      <c r="M111" s="13">
        <f>'Defense Measures'!AA106</f>
        <v>0.52477607926264747</v>
      </c>
      <c r="N111" s="13">
        <f>'Defense Measures'!AB106</f>
        <v>8.0549999999999997E-2</v>
      </c>
      <c r="O111" s="13">
        <f>'Defense Measures'!AC106</f>
        <v>8.0082271955620649E-2</v>
      </c>
      <c r="P111" s="13">
        <f>'Defense Measures'!AD106</f>
        <v>0.52335478328873752</v>
      </c>
      <c r="Q111" s="13">
        <f>'Defense Measures'!AE106</f>
        <v>8.1250000000000003E-2</v>
      </c>
      <c r="R111" s="13">
        <f>'Defense Measures'!AF106</f>
        <v>8.0282450706351496E-2</v>
      </c>
      <c r="S111" s="13">
        <f>'Defense Measures'!AG106</f>
        <v>0.51889522790729803</v>
      </c>
      <c r="T111" s="13"/>
      <c r="U111"/>
      <c r="V111" s="17" t="s">
        <v>6</v>
      </c>
      <c r="W111" s="13">
        <f>AVERAGE('Sampling Strategy'!E19,'Sampling Strategy'!E43)</f>
        <v>0.2571</v>
      </c>
      <c r="X111" s="13">
        <f>AVERAGE('Sampling Strategy'!F19,'Sampling Strategy'!F43)</f>
        <v>0.42238879604330493</v>
      </c>
      <c r="Y111" s="13">
        <f>AVERAGE('Sampling Strategy'!G19,'Sampling Strategy'!G43)</f>
        <v>0.49399316671674803</v>
      </c>
      <c r="Z111" s="13">
        <f>'Defense Measures'!S117</f>
        <v>0.1457</v>
      </c>
      <c r="AA111" s="13">
        <f>'Defense Measures'!T117</f>
        <v>0.10648233531131705</v>
      </c>
      <c r="AB111" s="13">
        <f>'Defense Measures'!U117</f>
        <v>0.43930045913586102</v>
      </c>
      <c r="AC111" s="13">
        <f>'Defense Measures'!V117</f>
        <v>0.15110000000000001</v>
      </c>
      <c r="AD111" s="13">
        <f>'Defense Measures'!W117</f>
        <v>0.11254549444206359</v>
      </c>
      <c r="AE111" s="13">
        <f>'Defense Measures'!X117</f>
        <v>0.467689359766646</v>
      </c>
      <c r="AF111" s="13">
        <f>'Defense Measures'!Y117</f>
        <v>0.15034999999999998</v>
      </c>
      <c r="AG111" s="13">
        <f>'Defense Measures'!Z117</f>
        <v>0.1016083061274429</v>
      </c>
      <c r="AH111" s="13">
        <f>'Defense Measures'!AA117</f>
        <v>0.473604730005043</v>
      </c>
      <c r="AI111" s="13">
        <f>'Defense Measures'!AB117</f>
        <v>0.14774999999999999</v>
      </c>
      <c r="AJ111" s="13">
        <f>'Defense Measures'!AC117</f>
        <v>9.690092578370349E-2</v>
      </c>
      <c r="AK111" s="13">
        <f>'Defense Measures'!AD117</f>
        <v>0.47891397929887103</v>
      </c>
      <c r="AL111" s="13">
        <f>'Defense Measures'!AE117</f>
        <v>0.14705000000000001</v>
      </c>
      <c r="AM111" s="13">
        <f>'Defense Measures'!AF117</f>
        <v>9.2751506736695355E-2</v>
      </c>
      <c r="AN111" s="13">
        <f>'Defense Measures'!AG117</f>
        <v>0.4897858302879845</v>
      </c>
    </row>
    <row r="112" spans="1:40" x14ac:dyDescent="0.2">
      <c r="A112" s="18" t="s">
        <v>7</v>
      </c>
      <c r="B112" s="13">
        <f>AVERAGE('Sampling Strategy'!E9,'Sampling Strategy'!E33)</f>
        <v>0.27539999999999998</v>
      </c>
      <c r="C112" s="13">
        <f>AVERAGE('Sampling Strategy'!F9,'Sampling Strategy'!F33)</f>
        <v>0.29227329450785594</v>
      </c>
      <c r="D112" s="13">
        <f>AVERAGE('Sampling Strategy'!G9,'Sampling Strategy'!G33)</f>
        <v>0.38640258197659066</v>
      </c>
      <c r="E112" s="13">
        <f>'Defense Measures'!S107</f>
        <v>6.5450000000000008E-2</v>
      </c>
      <c r="F112" s="13">
        <f>'Defense Measures'!T107</f>
        <v>7.1554338663348399E-2</v>
      </c>
      <c r="G112" s="13">
        <f>'Defense Measures'!U107</f>
        <v>0.50149187844681054</v>
      </c>
      <c r="H112" s="13">
        <f>'Defense Measures'!V107</f>
        <v>6.1800000000000001E-2</v>
      </c>
      <c r="I112" s="13">
        <f>'Defense Measures'!W107</f>
        <v>6.5500544270900199E-2</v>
      </c>
      <c r="J112" s="13">
        <f>'Defense Measures'!X107</f>
        <v>0.496071175897906</v>
      </c>
      <c r="K112" s="13">
        <f>'Defense Measures'!Y107</f>
        <v>6.1649999999999996E-2</v>
      </c>
      <c r="L112" s="13">
        <f>'Defense Measures'!Z107</f>
        <v>6.455966440472645E-2</v>
      </c>
      <c r="M112" s="13">
        <f>'Defense Measures'!AA107</f>
        <v>0.49380190071417351</v>
      </c>
      <c r="N112" s="13">
        <f>'Defense Measures'!AB107</f>
        <v>6.1650000000000003E-2</v>
      </c>
      <c r="O112" s="13">
        <f>'Defense Measures'!AC107</f>
        <v>6.2757971124215148E-2</v>
      </c>
      <c r="P112" s="13">
        <f>'Defense Measures'!AD107</f>
        <v>0.49201928367533054</v>
      </c>
      <c r="Q112" s="13">
        <f>'Defense Measures'!AE107</f>
        <v>6.0999999999999999E-2</v>
      </c>
      <c r="R112" s="13">
        <f>'Defense Measures'!AF107</f>
        <v>6.18000752093971E-2</v>
      </c>
      <c r="S112" s="13">
        <f>'Defense Measures'!AG107</f>
        <v>0.49008553737588401</v>
      </c>
      <c r="T112" s="13"/>
      <c r="V112" s="18" t="s">
        <v>7</v>
      </c>
      <c r="W112" s="13">
        <f>AVERAGE('Sampling Strategy'!E20,'Sampling Strategy'!E44)</f>
        <v>0.24395</v>
      </c>
      <c r="X112" s="13">
        <f>AVERAGE('Sampling Strategy'!F20,'Sampling Strategy'!F44)</f>
        <v>0.42157743644239404</v>
      </c>
      <c r="Y112" s="13">
        <f>AVERAGE('Sampling Strategy'!G20,'Sampling Strategy'!G44)</f>
        <v>0.49032705484022049</v>
      </c>
      <c r="Z112" s="13">
        <f>'Defense Measures'!S118</f>
        <v>0.12390000000000001</v>
      </c>
      <c r="AA112" s="13">
        <f>'Defense Measures'!T118</f>
        <v>0.11324642633500259</v>
      </c>
      <c r="AB112" s="13">
        <f>'Defense Measures'!U118</f>
        <v>0.44708017127877697</v>
      </c>
      <c r="AC112" s="13">
        <f>'Defense Measures'!V118</f>
        <v>0.12725</v>
      </c>
      <c r="AD112" s="13">
        <f>'Defense Measures'!W118</f>
        <v>0.1187791694233684</v>
      </c>
      <c r="AE112" s="13">
        <f>'Defense Measures'!X118</f>
        <v>0.47567186746881551</v>
      </c>
      <c r="AF112" s="13">
        <f>'Defense Measures'!Y118</f>
        <v>0.13135000000000002</v>
      </c>
      <c r="AG112" s="13">
        <f>'Defense Measures'!Z118</f>
        <v>0.12208948374344461</v>
      </c>
      <c r="AH112" s="13">
        <f>'Defense Measures'!AA118</f>
        <v>0.48493941191312551</v>
      </c>
      <c r="AI112" s="13">
        <f>'Defense Measures'!AB118</f>
        <v>0.128</v>
      </c>
      <c r="AJ112" s="13">
        <f>'Defense Measures'!AC118</f>
        <v>0.11998966985106899</v>
      </c>
      <c r="AK112" s="13">
        <f>'Defense Measures'!AD118</f>
        <v>0.477039372570153</v>
      </c>
      <c r="AL112" s="13">
        <f>'Defense Measures'!AE118</f>
        <v>0.12559999999999999</v>
      </c>
      <c r="AM112" s="13">
        <f>'Defense Measures'!AF118</f>
        <v>0.128475756093094</v>
      </c>
      <c r="AN112" s="13">
        <f>'Defense Measures'!AG118</f>
        <v>0.48233682475390349</v>
      </c>
    </row>
    <row r="113" spans="1:40" x14ac:dyDescent="0.2">
      <c r="A113" s="19" t="s">
        <v>2</v>
      </c>
      <c r="B113" s="13">
        <f>AVERAGE('Sampling Strategy'!E10,'Sampling Strategy'!E34)</f>
        <v>0.98185</v>
      </c>
      <c r="C113" s="13">
        <f>AVERAGE('Sampling Strategy'!F10,'Sampling Strategy'!F34)</f>
        <v>0.96428139073074903</v>
      </c>
      <c r="D113" s="13">
        <f>AVERAGE('Sampling Strategy'!G10,'Sampling Strategy'!G34)</f>
        <v>0.94367401227615844</v>
      </c>
      <c r="E113" s="13">
        <f>'Defense Measures'!S108</f>
        <v>0.74</v>
      </c>
      <c r="F113" s="13">
        <f>'Defense Measures'!T108</f>
        <v>0.72612705538836353</v>
      </c>
      <c r="G113" s="13">
        <f>'Defense Measures'!U108</f>
        <v>0.92870381099104504</v>
      </c>
      <c r="H113" s="13">
        <f>'Defense Measures'!V108</f>
        <v>0.67464999999999997</v>
      </c>
      <c r="I113" s="13">
        <f>'Defense Measures'!W108</f>
        <v>0.6645833291243155</v>
      </c>
      <c r="J113" s="13">
        <f>'Defense Measures'!X108</f>
        <v>0.92535418995476992</v>
      </c>
      <c r="K113" s="13">
        <f>'Defense Measures'!Y108</f>
        <v>0.56505000000000005</v>
      </c>
      <c r="L113" s="13">
        <f>'Defense Measures'!Z108</f>
        <v>0.55929172549957795</v>
      </c>
      <c r="M113" s="13">
        <f>'Defense Measures'!AA108</f>
        <v>0.90977340702475951</v>
      </c>
      <c r="N113" s="13">
        <f>'Defense Measures'!AB108</f>
        <v>0.35155000000000003</v>
      </c>
      <c r="O113" s="13">
        <f>'Defense Measures'!AC108</f>
        <v>0.35033892227275254</v>
      </c>
      <c r="P113" s="13">
        <f>'Defense Measures'!AD108</f>
        <v>0.86114502554948102</v>
      </c>
      <c r="Q113" s="13">
        <f>'Defense Measures'!AE108</f>
        <v>0.12969999999999998</v>
      </c>
      <c r="R113" s="13">
        <f>'Defense Measures'!AF108</f>
        <v>0.131798219101499</v>
      </c>
      <c r="S113" s="13">
        <f>'Defense Measures'!AG108</f>
        <v>0.6091174674344626</v>
      </c>
      <c r="T113" s="13"/>
      <c r="V113" s="19" t="s">
        <v>2</v>
      </c>
      <c r="W113" s="13">
        <f>AVERAGE('Sampling Strategy'!E21,'Sampling Strategy'!E45)</f>
        <v>0.73170000000000002</v>
      </c>
      <c r="X113" s="13">
        <f>AVERAGE('Sampling Strategy'!F21,'Sampling Strategy'!F45)</f>
        <v>0.93891542227960645</v>
      </c>
      <c r="Y113" s="13">
        <f>AVERAGE('Sampling Strategy'!G21,'Sampling Strategy'!G45)</f>
        <v>0.85922616759158499</v>
      </c>
      <c r="Z113" s="13">
        <f>'Defense Measures'!S119</f>
        <v>0.72399999999999998</v>
      </c>
      <c r="AA113" s="13">
        <f>'Defense Measures'!T119</f>
        <v>0.88745085723593808</v>
      </c>
      <c r="AB113" s="13">
        <f>'Defense Measures'!U119</f>
        <v>0.87195558464226752</v>
      </c>
      <c r="AC113" s="13">
        <f>'Defense Measures'!V119</f>
        <v>0.69320000000000004</v>
      </c>
      <c r="AD113" s="13">
        <f>'Defense Measures'!W119</f>
        <v>0.828705469525855</v>
      </c>
      <c r="AE113" s="13">
        <f>'Defense Measures'!X119</f>
        <v>0.86538237184501354</v>
      </c>
      <c r="AF113" s="13">
        <f>'Defense Measures'!Y119</f>
        <v>0.64880000000000004</v>
      </c>
      <c r="AG113" s="13">
        <f>'Defense Measures'!Z119</f>
        <v>0.74802721292929197</v>
      </c>
      <c r="AH113" s="13">
        <f>'Defense Measures'!AA119</f>
        <v>0.86120205614213452</v>
      </c>
      <c r="AI113" s="13">
        <f>'Defense Measures'!AB119</f>
        <v>0.52890000000000004</v>
      </c>
      <c r="AJ113" s="13">
        <f>'Defense Measures'!AC119</f>
        <v>0.54811097575532097</v>
      </c>
      <c r="AK113" s="13">
        <f>'Defense Measures'!AD119</f>
        <v>0.8297038791156135</v>
      </c>
      <c r="AL113" s="13">
        <f>'Defense Measures'!AE119</f>
        <v>0.32020000000000004</v>
      </c>
      <c r="AM113" s="13">
        <f>'Defense Measures'!AF119</f>
        <v>0.22780348817399099</v>
      </c>
      <c r="AN113" s="13">
        <f>'Defense Measures'!AG119</f>
        <v>0.59454162994945503</v>
      </c>
    </row>
    <row r="114" spans="1:40" x14ac:dyDescent="0.2">
      <c r="A114" s="19" t="s">
        <v>8</v>
      </c>
      <c r="B114" s="13">
        <f>AVERAGE('Sampling Strategy'!E11,'Sampling Strategy'!E35)</f>
        <v>0.98799999999999999</v>
      </c>
      <c r="C114" s="13">
        <f>AVERAGE('Sampling Strategy'!F11,'Sampling Strategy'!F35)</f>
        <v>0.97527526671368991</v>
      </c>
      <c r="D114" s="13">
        <f>AVERAGE('Sampling Strategy'!G11,'Sampling Strategy'!G35)</f>
        <v>0.98307687910715447</v>
      </c>
      <c r="E114" s="13">
        <f>'Defense Measures'!S109</f>
        <v>0.41975000000000001</v>
      </c>
      <c r="F114" s="13">
        <f>'Defense Measures'!T109</f>
        <v>0.54208464326380357</v>
      </c>
      <c r="G114" s="13">
        <f>'Defense Measures'!U109</f>
        <v>0.802947840746146</v>
      </c>
      <c r="H114" s="13">
        <f>'Defense Measures'!V109</f>
        <v>0.45419999999999999</v>
      </c>
      <c r="I114" s="13">
        <f>'Defense Measures'!W109</f>
        <v>0.55685938554508008</v>
      </c>
      <c r="J114" s="13">
        <f>'Defense Measures'!X109</f>
        <v>0.82038391228389196</v>
      </c>
      <c r="K114" s="13">
        <f>'Defense Measures'!Y109</f>
        <v>0.40315000000000001</v>
      </c>
      <c r="L114" s="13">
        <f>'Defense Measures'!Z109</f>
        <v>0.49095525034842047</v>
      </c>
      <c r="M114" s="13">
        <f>'Defense Measures'!AA109</f>
        <v>0.82134787936580356</v>
      </c>
      <c r="N114" s="13">
        <f>'Defense Measures'!AB109</f>
        <v>0.25455</v>
      </c>
      <c r="O114" s="13">
        <f>'Defense Measures'!AC109</f>
        <v>0.30179785567177697</v>
      </c>
      <c r="P114" s="13">
        <f>'Defense Measures'!AD109</f>
        <v>0.78891543125845998</v>
      </c>
      <c r="Q114" s="13">
        <f>'Defense Measures'!AE109</f>
        <v>0.1137</v>
      </c>
      <c r="R114" s="13">
        <f>'Defense Measures'!AF109</f>
        <v>0.13592738378327451</v>
      </c>
      <c r="S114" s="13">
        <f>'Defense Measures'!AG109</f>
        <v>0.64828030033166351</v>
      </c>
      <c r="T114" s="13"/>
      <c r="U114" s="1"/>
      <c r="V114" s="19" t="s">
        <v>8</v>
      </c>
      <c r="W114" s="13">
        <f>AVERAGE('Sampling Strategy'!E22,'Sampling Strategy'!E46)</f>
        <v>0.90839999999999999</v>
      </c>
      <c r="X114" s="13">
        <f>AVERAGE('Sampling Strategy'!F22,'Sampling Strategy'!F46)</f>
        <v>0.92042293410912446</v>
      </c>
      <c r="Y114" s="13">
        <f>AVERAGE('Sampling Strategy'!G22,'Sampling Strategy'!G46)</f>
        <v>0.96906479326460504</v>
      </c>
      <c r="Z114" s="13">
        <f>'Defense Measures'!S120</f>
        <v>0.57214999999999994</v>
      </c>
      <c r="AA114" s="13">
        <f>'Defense Measures'!T120</f>
        <v>0.65381021110082593</v>
      </c>
      <c r="AB114" s="13">
        <f>'Defense Measures'!U120</f>
        <v>0.88241247690945546</v>
      </c>
      <c r="AC114" s="13">
        <f>'Defense Measures'!V120</f>
        <v>0.57699999999999996</v>
      </c>
      <c r="AD114" s="13">
        <f>'Defense Measures'!W120</f>
        <v>0.64952781983512953</v>
      </c>
      <c r="AE114" s="13">
        <f>'Defense Measures'!X120</f>
        <v>0.89419674701136653</v>
      </c>
      <c r="AF114" s="13">
        <f>'Defense Measures'!Y120</f>
        <v>0.56564999999999999</v>
      </c>
      <c r="AG114" s="13">
        <f>'Defense Measures'!Z120</f>
        <v>0.60568361630571999</v>
      </c>
      <c r="AH114" s="13">
        <f>'Defense Measures'!AA120</f>
        <v>0.90869009393670752</v>
      </c>
      <c r="AI114" s="13">
        <f>'Defense Measures'!AB120</f>
        <v>0.49214999999999998</v>
      </c>
      <c r="AJ114" s="13">
        <f>'Defense Measures'!AC120</f>
        <v>0.4045966481011285</v>
      </c>
      <c r="AK114" s="13">
        <f>'Defense Measures'!AD120</f>
        <v>0.93495846224354695</v>
      </c>
      <c r="AL114" s="13">
        <f>'Defense Measures'!AE120</f>
        <v>0.37864999999999999</v>
      </c>
      <c r="AM114" s="13">
        <f>'Defense Measures'!AF120</f>
        <v>0.22413989988302602</v>
      </c>
      <c r="AN114" s="13">
        <f>'Defense Measures'!AG120</f>
        <v>0.90704167377592504</v>
      </c>
    </row>
    <row r="115" spans="1:40" x14ac:dyDescent="0.2">
      <c r="A115" s="19" t="s">
        <v>9</v>
      </c>
      <c r="B115" s="13">
        <f>AVERAGE('Sampling Strategy'!E12,'Sampling Strategy'!E36)</f>
        <v>0.98929999999999996</v>
      </c>
      <c r="C115" s="13">
        <f>AVERAGE('Sampling Strategy'!F12,'Sampling Strategy'!F36)</f>
        <v>0.9727242429269245</v>
      </c>
      <c r="D115" s="13">
        <f>AVERAGE('Sampling Strategy'!G12,'Sampling Strategy'!G36)</f>
        <v>0.97159881833929207</v>
      </c>
      <c r="E115" s="13">
        <f>'Defense Measures'!S110</f>
        <v>0.71714999999999995</v>
      </c>
      <c r="F115" s="13">
        <f>'Defense Measures'!T110</f>
        <v>0.70401541253896704</v>
      </c>
      <c r="G115" s="13">
        <f>'Defense Measures'!U110</f>
        <v>0.93016807007462998</v>
      </c>
      <c r="H115" s="13">
        <f>'Defense Measures'!V110</f>
        <v>0.6542</v>
      </c>
      <c r="I115" s="13">
        <f>'Defense Measures'!W110</f>
        <v>0.64465199204096302</v>
      </c>
      <c r="J115" s="13">
        <f>'Defense Measures'!X110</f>
        <v>0.92656773286480654</v>
      </c>
      <c r="K115" s="13">
        <f>'Defense Measures'!Y110</f>
        <v>0.54844999999999999</v>
      </c>
      <c r="L115" s="13">
        <f>'Defense Measures'!Z110</f>
        <v>0.54311202151302895</v>
      </c>
      <c r="M115" s="13">
        <f>'Defense Measures'!AA110</f>
        <v>0.91050963838599053</v>
      </c>
      <c r="N115" s="13">
        <f>'Defense Measures'!AB110</f>
        <v>0.34339999999999998</v>
      </c>
      <c r="O115" s="13">
        <f>'Defense Measures'!AC110</f>
        <v>0.34228937220014599</v>
      </c>
      <c r="P115" s="13">
        <f>'Defense Measures'!AD110</f>
        <v>0.86136203943836998</v>
      </c>
      <c r="Q115" s="13">
        <f>'Defense Measures'!AE110</f>
        <v>0.12934999999999999</v>
      </c>
      <c r="R115" s="13">
        <f>'Defense Measures'!AF110</f>
        <v>0.13130741385934849</v>
      </c>
      <c r="S115" s="13">
        <f>'Defense Measures'!AG110</f>
        <v>0.61089837269061154</v>
      </c>
      <c r="T115" s="13"/>
      <c r="V115" s="19" t="s">
        <v>9</v>
      </c>
      <c r="W115" s="13">
        <f>AVERAGE('Sampling Strategy'!E23,'Sampling Strategy'!E47)</f>
        <v>0.80994999999999995</v>
      </c>
      <c r="X115" s="13">
        <f>AVERAGE('Sampling Strategy'!F23,'Sampling Strategy'!F47)</f>
        <v>0.95347498746293091</v>
      </c>
      <c r="Y115" s="13">
        <f>AVERAGE('Sampling Strategy'!G23,'Sampling Strategy'!G47)</f>
        <v>0.93634241295465803</v>
      </c>
      <c r="Z115" s="13">
        <f>'Defense Measures'!S121</f>
        <v>0.74429999999999996</v>
      </c>
      <c r="AA115" s="13">
        <f>'Defense Measures'!T121</f>
        <v>0.863270707434315</v>
      </c>
      <c r="AB115" s="13">
        <f>'Defense Measures'!U121</f>
        <v>0.89876694562803749</v>
      </c>
      <c r="AC115" s="13">
        <f>'Defense Measures'!V121</f>
        <v>0.70645000000000002</v>
      </c>
      <c r="AD115" s="13">
        <f>'Defense Measures'!W121</f>
        <v>0.80310060322127641</v>
      </c>
      <c r="AE115" s="13">
        <f>'Defense Measures'!X121</f>
        <v>0.8882435580490905</v>
      </c>
      <c r="AF115" s="13">
        <f>'Defense Measures'!Y121</f>
        <v>0.65464999999999995</v>
      </c>
      <c r="AG115" s="13">
        <f>'Defense Measures'!Z121</f>
        <v>0.72191410167242853</v>
      </c>
      <c r="AH115" s="13">
        <f>'Defense Measures'!AA121</f>
        <v>0.87820071791991705</v>
      </c>
      <c r="AI115" s="13">
        <f>'Defense Measures'!AB121</f>
        <v>0.53065000000000007</v>
      </c>
      <c r="AJ115" s="13">
        <f>'Defense Measures'!AC121</f>
        <v>0.52986279795191105</v>
      </c>
      <c r="AK115" s="13">
        <f>'Defense Measures'!AD121</f>
        <v>0.84068031120644848</v>
      </c>
      <c r="AL115" s="13">
        <f>'Defense Measures'!AE121</f>
        <v>0.32669999999999999</v>
      </c>
      <c r="AM115" s="13">
        <f>'Defense Measures'!AF121</f>
        <v>0.22693875050449799</v>
      </c>
      <c r="AN115" s="13">
        <f>'Defense Measures'!AG121</f>
        <v>0.62217210262775846</v>
      </c>
    </row>
    <row r="116" spans="1:40" x14ac:dyDescent="0.2">
      <c r="A116" s="17" t="s">
        <v>54</v>
      </c>
      <c r="B116" s="28">
        <f>AVERAGE(B111:B115)</f>
        <v>0.70087999999999995</v>
      </c>
      <c r="C116" s="28">
        <f t="shared" ref="C116" si="111">AVERAGE(C111:C115)</f>
        <v>0.69973502328511294</v>
      </c>
      <c r="D116" s="28">
        <f t="shared" ref="D116" si="112">AVERAGE(D111:D115)</f>
        <v>0.73688626208476571</v>
      </c>
      <c r="E116" s="28">
        <f t="shared" ref="E116" si="113">AVERAGE(E111:E115)</f>
        <v>0.40551999999999999</v>
      </c>
      <c r="F116" s="28">
        <f t="shared" ref="F116" si="114">AVERAGE(F111:F115)</f>
        <v>0.42642088594880789</v>
      </c>
      <c r="G116" s="28">
        <f t="shared" ref="G116" si="115">AVERAGE(G111:G115)</f>
        <v>0.73907023178385922</v>
      </c>
      <c r="H116" s="28">
        <f t="shared" ref="H116" si="116">AVERAGE(H111:H115)</f>
        <v>0.38468000000000002</v>
      </c>
      <c r="I116" s="28">
        <f t="shared" ref="I116" si="117">AVERAGE(I111:I115)</f>
        <v>0.40271406729905851</v>
      </c>
      <c r="J116" s="28">
        <f t="shared" ref="J116" si="118">AVERAGE(J111:J115)</f>
        <v>0.73916819579595638</v>
      </c>
      <c r="K116" s="28">
        <f t="shared" ref="K116" si="119">AVERAGE(K111:K115)</f>
        <v>0.33182999999999996</v>
      </c>
      <c r="L116" s="28">
        <f t="shared" ref="L116" si="120">AVERAGE(L111:L115)</f>
        <v>0.34800711973463405</v>
      </c>
      <c r="M116" s="28">
        <f t="shared" ref="M116" si="121">AVERAGE(M111:M115)</f>
        <v>0.73204178095067496</v>
      </c>
      <c r="N116" s="28">
        <f t="shared" ref="N116" si="122">AVERAGE(N111:N115)</f>
        <v>0.21833999999999998</v>
      </c>
      <c r="O116" s="28">
        <f t="shared" ref="O116" si="123">AVERAGE(O111:O115)</f>
        <v>0.22745327864490225</v>
      </c>
      <c r="P116" s="28">
        <f t="shared" ref="P116" si="124">AVERAGE(P111:P115)</f>
        <v>0.70535931264207585</v>
      </c>
      <c r="Q116" s="28">
        <f t="shared" ref="Q116" si="125">AVERAGE(Q111:Q115)</f>
        <v>0.10299999999999998</v>
      </c>
      <c r="R116" s="28">
        <f t="shared" ref="R116" si="126">AVERAGE(R111:R115)</f>
        <v>0.10822310853197412</v>
      </c>
      <c r="S116" s="28">
        <f t="shared" ref="S116" si="127">AVERAGE(S111:S115)</f>
        <v>0.57545538114798389</v>
      </c>
      <c r="T116" s="28"/>
      <c r="V116" s="17" t="s">
        <v>54</v>
      </c>
      <c r="W116" s="28">
        <f>AVERAGE(W111:W115)</f>
        <v>0.59022000000000008</v>
      </c>
      <c r="X116" s="28">
        <f t="shared" ref="X116:AN116" si="128">AVERAGE(X111:X115)</f>
        <v>0.73135591526747212</v>
      </c>
      <c r="Y116" s="28">
        <f t="shared" si="128"/>
        <v>0.74979071907356332</v>
      </c>
      <c r="Z116" s="28">
        <f t="shared" si="128"/>
        <v>0.46200999999999998</v>
      </c>
      <c r="AA116" s="28">
        <f t="shared" si="128"/>
        <v>0.52485210748347977</v>
      </c>
      <c r="AB116" s="28">
        <f t="shared" si="128"/>
        <v>0.70790312751887963</v>
      </c>
      <c r="AC116" s="28">
        <f t="shared" si="128"/>
        <v>0.45099999999999996</v>
      </c>
      <c r="AD116" s="28">
        <f t="shared" si="128"/>
        <v>0.50253171128953855</v>
      </c>
      <c r="AE116" s="28">
        <f t="shared" si="128"/>
        <v>0.71823678082818643</v>
      </c>
      <c r="AF116" s="28">
        <f t="shared" si="128"/>
        <v>0.43016000000000004</v>
      </c>
      <c r="AG116" s="28">
        <f t="shared" si="128"/>
        <v>0.45986454415566563</v>
      </c>
      <c r="AH116" s="28">
        <f t="shared" si="128"/>
        <v>0.72132740198338552</v>
      </c>
      <c r="AI116" s="28">
        <f t="shared" si="128"/>
        <v>0.36549000000000004</v>
      </c>
      <c r="AJ116" s="28">
        <f t="shared" si="128"/>
        <v>0.33989220348862659</v>
      </c>
      <c r="AK116" s="28">
        <f t="shared" si="128"/>
        <v>0.71225920088692662</v>
      </c>
      <c r="AL116" s="28">
        <f t="shared" si="128"/>
        <v>0.25963999999999998</v>
      </c>
      <c r="AM116" s="28">
        <f t="shared" si="128"/>
        <v>0.18002188027826085</v>
      </c>
      <c r="AN116" s="28">
        <f t="shared" si="128"/>
        <v>0.61917561227900531</v>
      </c>
    </row>
    <row r="117" spans="1:40" x14ac:dyDescent="0.2">
      <c r="A117" s="17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V117" s="17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</row>
    <row r="118" spans="1:40" x14ac:dyDescent="0.2">
      <c r="A118" s="17" t="s">
        <v>10</v>
      </c>
      <c r="B118" s="3"/>
      <c r="C118" s="3"/>
      <c r="D118" s="3"/>
      <c r="E118" s="13"/>
      <c r="F118" s="13"/>
      <c r="G118" s="13"/>
      <c r="H118" s="13"/>
      <c r="I118" s="13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V118" s="17" t="s">
        <v>10</v>
      </c>
      <c r="W118" s="3"/>
      <c r="X118" s="3"/>
      <c r="Y118" s="3"/>
      <c r="Z118" s="13"/>
      <c r="AA118" s="13"/>
      <c r="AB118" s="13"/>
      <c r="AC118" s="13"/>
      <c r="AD118" s="13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</row>
    <row r="119" spans="1:40" x14ac:dyDescent="0.2">
      <c r="A119" s="19"/>
      <c r="B119" s="33">
        <v>0</v>
      </c>
      <c r="C119" s="33"/>
      <c r="D119" s="33"/>
      <c r="E119" s="33">
        <v>0.1</v>
      </c>
      <c r="F119" s="33"/>
      <c r="G119" s="33"/>
      <c r="H119" s="33" t="s">
        <v>15</v>
      </c>
      <c r="I119" s="33"/>
      <c r="J119" s="33"/>
      <c r="K119" s="33" t="s">
        <v>16</v>
      </c>
      <c r="L119" s="33"/>
      <c r="M119" s="33"/>
      <c r="N119" s="33" t="s">
        <v>17</v>
      </c>
      <c r="O119" s="33"/>
      <c r="P119" s="33"/>
      <c r="Q119" s="33" t="s">
        <v>18</v>
      </c>
      <c r="R119" s="33"/>
      <c r="S119" s="33"/>
      <c r="T119" s="3"/>
      <c r="V119" s="19"/>
      <c r="W119" s="33">
        <v>0</v>
      </c>
      <c r="X119" s="33"/>
      <c r="Y119" s="33"/>
      <c r="Z119" s="33">
        <v>0.1</v>
      </c>
      <c r="AA119" s="33"/>
      <c r="AB119" s="33"/>
      <c r="AC119" s="33" t="s">
        <v>15</v>
      </c>
      <c r="AD119" s="33"/>
      <c r="AE119" s="33"/>
      <c r="AF119" s="33" t="s">
        <v>16</v>
      </c>
      <c r="AG119" s="33"/>
      <c r="AH119" s="33"/>
      <c r="AI119" s="33" t="s">
        <v>17</v>
      </c>
      <c r="AJ119" s="33"/>
      <c r="AK119" s="33"/>
      <c r="AL119" s="33" t="s">
        <v>18</v>
      </c>
      <c r="AM119" s="33"/>
      <c r="AN119" s="33"/>
    </row>
    <row r="120" spans="1:40" x14ac:dyDescent="0.2">
      <c r="A120" s="20" t="s">
        <v>0</v>
      </c>
      <c r="B120" s="3" t="s">
        <v>21</v>
      </c>
      <c r="C120" s="3" t="s">
        <v>3</v>
      </c>
      <c r="D120" s="3" t="s">
        <v>4</v>
      </c>
      <c r="E120" s="22" t="s">
        <v>21</v>
      </c>
      <c r="F120" s="22" t="s">
        <v>3</v>
      </c>
      <c r="G120" s="22" t="s">
        <v>4</v>
      </c>
      <c r="H120" s="22" t="s">
        <v>21</v>
      </c>
      <c r="I120" s="22" t="s">
        <v>3</v>
      </c>
      <c r="J120" s="3" t="s">
        <v>4</v>
      </c>
      <c r="K120" s="3" t="s">
        <v>21</v>
      </c>
      <c r="L120" s="3" t="s">
        <v>3</v>
      </c>
      <c r="M120" s="3" t="s">
        <v>4</v>
      </c>
      <c r="N120" s="3" t="s">
        <v>21</v>
      </c>
      <c r="O120" s="3" t="s">
        <v>3</v>
      </c>
      <c r="P120" s="3" t="s">
        <v>4</v>
      </c>
      <c r="Q120" s="3" t="s">
        <v>21</v>
      </c>
      <c r="R120" s="3" t="s">
        <v>3</v>
      </c>
      <c r="S120" s="3" t="s">
        <v>4</v>
      </c>
      <c r="T120" s="3"/>
      <c r="U120" s="1"/>
      <c r="V120" s="20" t="s">
        <v>0</v>
      </c>
      <c r="W120" s="3" t="s">
        <v>21</v>
      </c>
      <c r="X120" s="3" t="s">
        <v>3</v>
      </c>
      <c r="Y120" s="3" t="s">
        <v>4</v>
      </c>
      <c r="Z120" s="22" t="s">
        <v>21</v>
      </c>
      <c r="AA120" s="22" t="s">
        <v>3</v>
      </c>
      <c r="AB120" s="22" t="s">
        <v>4</v>
      </c>
      <c r="AC120" s="22" t="s">
        <v>21</v>
      </c>
      <c r="AD120" s="22" t="s">
        <v>3</v>
      </c>
      <c r="AE120" s="3" t="s">
        <v>4</v>
      </c>
      <c r="AF120" s="3" t="s">
        <v>21</v>
      </c>
      <c r="AG120" s="3" t="s">
        <v>3</v>
      </c>
      <c r="AH120" s="3" t="s">
        <v>4</v>
      </c>
      <c r="AI120" s="3" t="s">
        <v>21</v>
      </c>
      <c r="AJ120" s="3" t="s">
        <v>3</v>
      </c>
      <c r="AK120" s="3" t="s">
        <v>4</v>
      </c>
      <c r="AL120" s="3" t="s">
        <v>21</v>
      </c>
      <c r="AM120" s="3" t="s">
        <v>3</v>
      </c>
      <c r="AN120" s="3" t="s">
        <v>4</v>
      </c>
    </row>
    <row r="121" spans="1:40" s="1" customFormat="1" x14ac:dyDescent="0.2">
      <c r="A121" s="20" t="s">
        <v>6</v>
      </c>
      <c r="B121" s="13">
        <f>AVERAGE('Sampling Strategy'!Q32,'Sampling Strategy'!Q8)</f>
        <v>0.40275</v>
      </c>
      <c r="C121" s="13">
        <f>AVERAGE('Sampling Strategy'!R32,'Sampling Strategy'!R8)</f>
        <v>0.39602765838921899</v>
      </c>
      <c r="D121" s="13">
        <f>AVERAGE('Sampling Strategy'!S32,'Sampling Strategy'!S8)</f>
        <v>0.46209032367159852</v>
      </c>
      <c r="E121" s="13">
        <f>'Defense Measures'!S129</f>
        <v>0.24215</v>
      </c>
      <c r="F121" s="13">
        <f>'Defense Measures'!T129</f>
        <v>0.22745413610204601</v>
      </c>
      <c r="G121" s="13">
        <f>'Defense Measures'!U129</f>
        <v>0.47305089508897002</v>
      </c>
      <c r="H121" s="13">
        <f>'Defense Measures'!V129</f>
        <v>6.2899999999999998E-2</v>
      </c>
      <c r="I121" s="13">
        <f>'Defense Measures'!W129</f>
        <v>6.6715518591258544E-2</v>
      </c>
      <c r="J121" s="13">
        <f>'Defense Measures'!X129</f>
        <v>0.48934697822644746</v>
      </c>
      <c r="K121" s="13">
        <f>'Defense Measures'!Y129</f>
        <v>6.3E-2</v>
      </c>
      <c r="L121" s="13">
        <f>'Defense Measures'!Z129</f>
        <v>6.5864521679044399E-2</v>
      </c>
      <c r="M121" s="13">
        <f>'Defense Measures'!AA129</f>
        <v>0.48961036533961849</v>
      </c>
      <c r="N121" s="13">
        <f>'Defense Measures'!AB129</f>
        <v>6.1350000000000002E-2</v>
      </c>
      <c r="O121" s="13">
        <f>'Defense Measures'!AC129</f>
        <v>6.4086480556343153E-2</v>
      </c>
      <c r="P121" s="13">
        <f>'Defense Measures'!AD129</f>
        <v>0.48741899096288349</v>
      </c>
      <c r="Q121" s="13">
        <f>'Defense Measures'!AE129</f>
        <v>6.1200000000000004E-2</v>
      </c>
      <c r="R121" s="13">
        <f>'Defense Measures'!AF129</f>
        <v>6.4296466371713906E-2</v>
      </c>
      <c r="S121" s="13">
        <f>'Defense Measures'!AG129</f>
        <v>0.48806901442162798</v>
      </c>
      <c r="T121" s="13"/>
      <c r="U121"/>
      <c r="V121" s="20" t="s">
        <v>6</v>
      </c>
      <c r="W121" s="13">
        <f>AVERAGE('Sampling Strategy'!Q19,'Sampling Strategy'!Q43)</f>
        <v>0.31469999999999998</v>
      </c>
      <c r="X121" s="13">
        <f>AVERAGE('Sampling Strategy'!R19,'Sampling Strategy'!R43)</f>
        <v>0.42594707823108902</v>
      </c>
      <c r="Y121" s="13">
        <f>AVERAGE('Sampling Strategy'!S19,'Sampling Strategy'!S43)</f>
        <v>0.51737782757341755</v>
      </c>
      <c r="Z121" s="13">
        <f>'Defense Measures'!S140</f>
        <v>0.2213</v>
      </c>
      <c r="AA121" s="13">
        <f>'Defense Measures'!T140</f>
        <v>0.2931111300997255</v>
      </c>
      <c r="AB121" s="13">
        <f>'Defense Measures'!U140</f>
        <v>0.5152095021733275</v>
      </c>
      <c r="AC121" s="13">
        <f>'Defense Measures'!V140</f>
        <v>0.14074999999999999</v>
      </c>
      <c r="AD121" s="13">
        <f>'Defense Measures'!W140</f>
        <v>0.13565701231299751</v>
      </c>
      <c r="AE121" s="13">
        <f>'Defense Measures'!X140</f>
        <v>0.51957825145483694</v>
      </c>
      <c r="AF121" s="13">
        <f>'Defense Measures'!Y140</f>
        <v>0.14119999999999999</v>
      </c>
      <c r="AG121" s="13">
        <f>'Defense Measures'!Z140</f>
        <v>0.135658404830688</v>
      </c>
      <c r="AH121" s="13">
        <f>'Defense Measures'!AA140</f>
        <v>0.52089350369760445</v>
      </c>
      <c r="AI121" s="13">
        <f>'Defense Measures'!AB140</f>
        <v>0.14369999999999999</v>
      </c>
      <c r="AJ121" s="13">
        <f>'Defense Measures'!AC140</f>
        <v>0.1368103368645685</v>
      </c>
      <c r="AK121" s="13">
        <f>'Defense Measures'!AD140</f>
        <v>0.52293411445155402</v>
      </c>
      <c r="AL121" s="13">
        <f>'Defense Measures'!AE140</f>
        <v>0.14450000000000002</v>
      </c>
      <c r="AM121" s="13">
        <f>'Defense Measures'!AF140</f>
        <v>0.13621827335471201</v>
      </c>
      <c r="AN121" s="13">
        <f>'Defense Measures'!AG140</f>
        <v>0.52091646650183299</v>
      </c>
    </row>
    <row r="122" spans="1:40" x14ac:dyDescent="0.2">
      <c r="A122" s="17" t="s">
        <v>7</v>
      </c>
      <c r="B122" s="13">
        <f>AVERAGE('Sampling Strategy'!Q33,'Sampling Strategy'!Q9)</f>
        <v>0.40360000000000001</v>
      </c>
      <c r="C122" s="13">
        <f>AVERAGE('Sampling Strategy'!R33,'Sampling Strategy'!R9)</f>
        <v>0.39760209162807547</v>
      </c>
      <c r="D122" s="13">
        <f>AVERAGE('Sampling Strategy'!S33,'Sampling Strategy'!S9)</f>
        <v>0.46587118630422253</v>
      </c>
      <c r="E122" s="13">
        <f>'Defense Measures'!S130</f>
        <v>0.26219999999999999</v>
      </c>
      <c r="F122" s="13">
        <f>'Defense Measures'!T130</f>
        <v>0.23452376918769602</v>
      </c>
      <c r="G122" s="13">
        <f>'Defense Measures'!U130</f>
        <v>0.46231011862333948</v>
      </c>
      <c r="H122" s="13">
        <f>'Defense Measures'!V130</f>
        <v>5.1750000000000004E-2</v>
      </c>
      <c r="I122" s="13">
        <f>'Defense Measures'!W130</f>
        <v>5.50766465923649E-2</v>
      </c>
      <c r="J122" s="13">
        <f>'Defense Measures'!X130</f>
        <v>0.47602785649990698</v>
      </c>
      <c r="K122" s="13">
        <f>'Defense Measures'!Y130</f>
        <v>5.11E-2</v>
      </c>
      <c r="L122" s="13">
        <f>'Defense Measures'!Z130</f>
        <v>5.43379370886478E-2</v>
      </c>
      <c r="M122" s="13">
        <f>'Defense Measures'!AA130</f>
        <v>0.47673474396499649</v>
      </c>
      <c r="N122" s="13">
        <f>'Defense Measures'!AB130</f>
        <v>5.0500000000000003E-2</v>
      </c>
      <c r="O122" s="13">
        <f>'Defense Measures'!AC130</f>
        <v>5.3207756399570851E-2</v>
      </c>
      <c r="P122" s="13">
        <f>'Defense Measures'!AD130</f>
        <v>0.47722211671179704</v>
      </c>
      <c r="Q122" s="13">
        <f>'Defense Measures'!AE130</f>
        <v>5.2199999999999996E-2</v>
      </c>
      <c r="R122" s="13">
        <f>'Defense Measures'!AF130</f>
        <v>5.4110951793970755E-2</v>
      </c>
      <c r="S122" s="13">
        <f>'Defense Measures'!AG130</f>
        <v>0.47710931500074449</v>
      </c>
      <c r="T122" s="13"/>
      <c r="V122" s="17" t="s">
        <v>7</v>
      </c>
      <c r="W122" s="13">
        <f>AVERAGE('Sampling Strategy'!Q20,'Sampling Strategy'!Q44)</f>
        <v>0.30025000000000002</v>
      </c>
      <c r="X122" s="13">
        <f>AVERAGE('Sampling Strategy'!R20,'Sampling Strategy'!R44)</f>
        <v>0.42215049481864053</v>
      </c>
      <c r="Y122" s="13">
        <f>AVERAGE('Sampling Strategy'!S20,'Sampling Strategy'!S44)</f>
        <v>0.52029103083416195</v>
      </c>
      <c r="Z122" s="13">
        <f>'Defense Measures'!S141</f>
        <v>0.20729999999999998</v>
      </c>
      <c r="AA122" s="13">
        <f>'Defense Measures'!T141</f>
        <v>0.27210513789926749</v>
      </c>
      <c r="AB122" s="13">
        <f>'Defense Measures'!U141</f>
        <v>0.50202886724993345</v>
      </c>
      <c r="AC122" s="13">
        <f>'Defense Measures'!V141</f>
        <v>0.1222</v>
      </c>
      <c r="AD122" s="13">
        <f>'Defense Measures'!W141</f>
        <v>0.1195818299581716</v>
      </c>
      <c r="AE122" s="13">
        <f>'Defense Measures'!X141</f>
        <v>0.47135425230835704</v>
      </c>
      <c r="AF122" s="13">
        <f>'Defense Measures'!Y141</f>
        <v>0.12240000000000001</v>
      </c>
      <c r="AG122" s="13">
        <f>'Defense Measures'!Z141</f>
        <v>0.11776872298456587</v>
      </c>
      <c r="AH122" s="13">
        <f>'Defense Measures'!AA141</f>
        <v>0.46899563343247797</v>
      </c>
      <c r="AI122" s="13">
        <f>'Defense Measures'!AB141</f>
        <v>0.12240000000000001</v>
      </c>
      <c r="AJ122" s="13">
        <f>'Defense Measures'!AC141</f>
        <v>0.1174726077163112</v>
      </c>
      <c r="AK122" s="13">
        <f>'Defense Measures'!AD141</f>
        <v>0.46609782500717001</v>
      </c>
      <c r="AL122" s="13">
        <f>'Defense Measures'!AE141</f>
        <v>0.12190000000000001</v>
      </c>
      <c r="AM122" s="13">
        <f>'Defense Measures'!AF141</f>
        <v>0.11785078152563955</v>
      </c>
      <c r="AN122" s="13">
        <f>'Defense Measures'!AG141</f>
        <v>0.463787283440597</v>
      </c>
    </row>
    <row r="123" spans="1:40" x14ac:dyDescent="0.2">
      <c r="A123" s="20" t="s">
        <v>2</v>
      </c>
      <c r="B123" s="13">
        <f>AVERAGE('Sampling Strategy'!Q34,'Sampling Strategy'!Q10)</f>
        <v>0.95235000000000003</v>
      </c>
      <c r="C123" s="13">
        <f>AVERAGE('Sampling Strategy'!R34,'Sampling Strategy'!R10)</f>
        <v>0.79188533649210457</v>
      </c>
      <c r="D123" s="13">
        <f>AVERAGE('Sampling Strategy'!S34,'Sampling Strategy'!S10)</f>
        <v>0.76577577156413845</v>
      </c>
      <c r="E123" s="13">
        <f>'Defense Measures'!S131</f>
        <v>0.63395000000000001</v>
      </c>
      <c r="F123" s="13">
        <f>'Defense Measures'!T131</f>
        <v>0.49794543191333351</v>
      </c>
      <c r="G123" s="13">
        <f>'Defense Measures'!U131</f>
        <v>0.73908023461324457</v>
      </c>
      <c r="H123" s="13">
        <f>'Defense Measures'!V131</f>
        <v>0.10295</v>
      </c>
      <c r="I123" s="13">
        <f>'Defense Measures'!W131</f>
        <v>9.0126014410019648E-2</v>
      </c>
      <c r="J123" s="13">
        <f>'Defense Measures'!X131</f>
        <v>0.51761888968286507</v>
      </c>
      <c r="K123" s="13">
        <f>'Defense Measures'!Y131</f>
        <v>9.6049999999999996E-2</v>
      </c>
      <c r="L123" s="13">
        <f>'Defense Measures'!Z131</f>
        <v>8.6648971230236155E-2</v>
      </c>
      <c r="M123" s="13">
        <f>'Defense Measures'!AA131</f>
        <v>0.51058529598421498</v>
      </c>
      <c r="N123" s="13">
        <f>'Defense Measures'!AB131</f>
        <v>8.9450000000000002E-2</v>
      </c>
      <c r="O123" s="13">
        <f>'Defense Measures'!AC131</f>
        <v>8.3414581893138912E-2</v>
      </c>
      <c r="P123" s="13">
        <f>'Defense Measures'!AD131</f>
        <v>0.50240328685241598</v>
      </c>
      <c r="Q123" s="13">
        <f>'Defense Measures'!AE131</f>
        <v>8.4600000000000009E-2</v>
      </c>
      <c r="R123" s="13">
        <f>'Defense Measures'!AF131</f>
        <v>8.1425914839978658E-2</v>
      </c>
      <c r="S123" s="13">
        <f>'Defense Measures'!AG131</f>
        <v>0.49149274467791998</v>
      </c>
      <c r="T123" s="13"/>
      <c r="V123" s="20" t="s">
        <v>2</v>
      </c>
      <c r="W123" s="13">
        <f>AVERAGE('Sampling Strategy'!Q21,'Sampling Strategy'!Q45)</f>
        <v>0.77524999999999999</v>
      </c>
      <c r="X123" s="13">
        <f>AVERAGE('Sampling Strategy'!R21,'Sampling Strategy'!R45)</f>
        <v>0.94035567143278742</v>
      </c>
      <c r="Y123" s="13">
        <f>AVERAGE('Sampling Strategy'!S21,'Sampling Strategy'!S45)</f>
        <v>0.87658791016291149</v>
      </c>
      <c r="Z123" s="13">
        <f>'Defense Measures'!S142</f>
        <v>0.67945</v>
      </c>
      <c r="AA123" s="13">
        <f>'Defense Measures'!T142</f>
        <v>0.8225596247964625</v>
      </c>
      <c r="AB123" s="13">
        <f>'Defense Measures'!U142</f>
        <v>0.86460622137160592</v>
      </c>
      <c r="AC123" s="13">
        <f>'Defense Measures'!V142</f>
        <v>0.29869999999999997</v>
      </c>
      <c r="AD123" s="13">
        <f>'Defense Measures'!W142</f>
        <v>0.20980751715738449</v>
      </c>
      <c r="AE123" s="13">
        <f>'Defense Measures'!X142</f>
        <v>0.56557552142108203</v>
      </c>
      <c r="AF123" s="13">
        <f>'Defense Measures'!Y142</f>
        <v>0.29020000000000001</v>
      </c>
      <c r="AG123" s="13">
        <f>'Defense Measures'!Z142</f>
        <v>0.19141409259759801</v>
      </c>
      <c r="AH123" s="13">
        <f>'Defense Measures'!AA142</f>
        <v>0.53983094793828901</v>
      </c>
      <c r="AI123" s="13">
        <f>'Defense Measures'!AB142</f>
        <v>0.28155000000000002</v>
      </c>
      <c r="AJ123" s="13">
        <f>'Defense Measures'!AC142</f>
        <v>0.174200256295865</v>
      </c>
      <c r="AK123" s="13">
        <f>'Defense Measures'!AD142</f>
        <v>0.51092987492680653</v>
      </c>
      <c r="AL123" s="13">
        <f>'Defense Measures'!AE142</f>
        <v>0.27544999999999997</v>
      </c>
      <c r="AM123" s="13">
        <f>'Defense Measures'!AF142</f>
        <v>0.16151339758698</v>
      </c>
      <c r="AN123" s="13">
        <f>'Defense Measures'!AG142</f>
        <v>0.4827121523396215</v>
      </c>
    </row>
    <row r="124" spans="1:40" x14ac:dyDescent="0.2">
      <c r="A124" s="18" t="s">
        <v>8</v>
      </c>
      <c r="B124" s="13">
        <f>AVERAGE('Sampling Strategy'!Q35,'Sampling Strategy'!Q11)</f>
        <v>0.53049999999999997</v>
      </c>
      <c r="C124" s="13">
        <f>AVERAGE('Sampling Strategy'!R35,'Sampling Strategy'!R11)</f>
        <v>0.45562822358725352</v>
      </c>
      <c r="D124" s="13">
        <f>AVERAGE('Sampling Strategy'!S35,'Sampling Strategy'!S11)</f>
        <v>0.71693850703245454</v>
      </c>
      <c r="E124" s="13">
        <f>'Defense Measures'!S132</f>
        <v>0.36504999999999999</v>
      </c>
      <c r="F124" s="13">
        <f>'Defense Measures'!T132</f>
        <v>0.3475032664527215</v>
      </c>
      <c r="G124" s="13">
        <f>'Defense Measures'!U132</f>
        <v>0.56318031822468195</v>
      </c>
      <c r="H124" s="13">
        <f>'Defense Measures'!V132</f>
        <v>9.8699999999999996E-2</v>
      </c>
      <c r="I124" s="13">
        <f>'Defense Measures'!W132</f>
        <v>9.7898358670025151E-2</v>
      </c>
      <c r="J124" s="13">
        <f>'Defense Measures'!X132</f>
        <v>0.58967034508012151</v>
      </c>
      <c r="K124" s="13">
        <f>'Defense Measures'!Y132</f>
        <v>9.3899999999999997E-2</v>
      </c>
      <c r="L124" s="13">
        <f>'Defense Measures'!Z132</f>
        <v>9.5801115238363654E-2</v>
      </c>
      <c r="M124" s="13">
        <f>'Defense Measures'!AA132</f>
        <v>0.58766441528610147</v>
      </c>
      <c r="N124" s="13">
        <f>'Defense Measures'!AB132</f>
        <v>8.9349999999999999E-2</v>
      </c>
      <c r="O124" s="13">
        <f>'Defense Measures'!AC132</f>
        <v>9.4071506711170094E-2</v>
      </c>
      <c r="P124" s="13">
        <f>'Defense Measures'!AD132</f>
        <v>0.58956481983156706</v>
      </c>
      <c r="Q124" s="13">
        <f>'Defense Measures'!AE132</f>
        <v>8.5800000000000001E-2</v>
      </c>
      <c r="R124" s="13">
        <f>'Defense Measures'!AF132</f>
        <v>9.2826738727315297E-2</v>
      </c>
      <c r="S124" s="13">
        <f>'Defense Measures'!AG132</f>
        <v>0.58597325898786945</v>
      </c>
      <c r="T124" s="13"/>
      <c r="V124" s="18" t="s">
        <v>8</v>
      </c>
      <c r="W124" s="13">
        <f>AVERAGE('Sampling Strategy'!Q22,'Sampling Strategy'!Q46)</f>
        <v>0.54949999999999999</v>
      </c>
      <c r="X124" s="13">
        <f>AVERAGE('Sampling Strategy'!R22,'Sampling Strategy'!R46)</f>
        <v>0.66362824124369046</v>
      </c>
      <c r="Y124" s="13">
        <f>AVERAGE('Sampling Strategy'!S22,'Sampling Strategy'!S46)</f>
        <v>0.86402757497214955</v>
      </c>
      <c r="Z124" s="13">
        <f>'Defense Measures'!S143</f>
        <v>0.46755000000000002</v>
      </c>
      <c r="AA124" s="13">
        <f>'Defense Measures'!T143</f>
        <v>0.61075786417584643</v>
      </c>
      <c r="AB124" s="13">
        <f>'Defense Measures'!U143</f>
        <v>0.83393396220840199</v>
      </c>
      <c r="AC124" s="13">
        <f>'Defense Measures'!V143</f>
        <v>0.38195000000000001</v>
      </c>
      <c r="AD124" s="13">
        <f>'Defense Measures'!W143</f>
        <v>0.21926024877147851</v>
      </c>
      <c r="AE124" s="13">
        <f>'Defense Measures'!X143</f>
        <v>0.89525427980098948</v>
      </c>
      <c r="AF124" s="13">
        <f>'Defense Measures'!Y143</f>
        <v>0.37624999999999997</v>
      </c>
      <c r="AG124" s="13">
        <f>'Defense Measures'!Z143</f>
        <v>0.20526799706039051</v>
      </c>
      <c r="AH124" s="13">
        <f>'Defense Measures'!AA143</f>
        <v>0.88670592161821749</v>
      </c>
      <c r="AI124" s="13">
        <f>'Defense Measures'!AB143</f>
        <v>0.36424999999999996</v>
      </c>
      <c r="AJ124" s="13">
        <f>'Defense Measures'!AC143</f>
        <v>0.1922481939086175</v>
      </c>
      <c r="AK124" s="13">
        <f>'Defense Measures'!AD143</f>
        <v>0.87412089774537804</v>
      </c>
      <c r="AL124" s="13">
        <f>'Defense Measures'!AE143</f>
        <v>0.36019999999999996</v>
      </c>
      <c r="AM124" s="13">
        <f>'Defense Measures'!AF143</f>
        <v>0.18875128761933602</v>
      </c>
      <c r="AN124" s="13">
        <f>'Defense Measures'!AG143</f>
        <v>0.86359452552182092</v>
      </c>
    </row>
    <row r="125" spans="1:40" x14ac:dyDescent="0.2">
      <c r="A125" s="19" t="s">
        <v>9</v>
      </c>
      <c r="B125" s="13">
        <f>AVERAGE('Sampling Strategy'!Q36,'Sampling Strategy'!Q12)</f>
        <v>0.93855</v>
      </c>
      <c r="C125" s="13">
        <f>AVERAGE('Sampling Strategy'!R36,'Sampling Strategy'!R12)</f>
        <v>0.77855981593674395</v>
      </c>
      <c r="D125" s="13">
        <f>AVERAGE('Sampling Strategy'!S36,'Sampling Strategy'!S12)</f>
        <v>0.76667193558530244</v>
      </c>
      <c r="E125" s="13">
        <f>'Defense Measures'!S133</f>
        <v>0.6139</v>
      </c>
      <c r="F125" s="13">
        <f>'Defense Measures'!T133</f>
        <v>0.48219247327703352</v>
      </c>
      <c r="G125" s="13">
        <f>'Defense Measures'!U133</f>
        <v>0.73926178871636705</v>
      </c>
      <c r="H125" s="13">
        <f>'Defense Measures'!V133</f>
        <v>0.1031</v>
      </c>
      <c r="I125" s="13">
        <f>'Defense Measures'!W133</f>
        <v>9.040112586447191E-2</v>
      </c>
      <c r="J125" s="13">
        <f>'Defense Measures'!X133</f>
        <v>0.51904969133168999</v>
      </c>
      <c r="K125" s="13">
        <f>'Defense Measures'!Y133</f>
        <v>9.6250000000000002E-2</v>
      </c>
      <c r="L125" s="13">
        <f>'Defense Measures'!Z133</f>
        <v>8.6887548304998258E-2</v>
      </c>
      <c r="M125" s="13">
        <f>'Defense Measures'!AA133</f>
        <v>0.51123797549155248</v>
      </c>
      <c r="N125" s="13">
        <f>'Defense Measures'!AB133</f>
        <v>8.9849999999999999E-2</v>
      </c>
      <c r="O125" s="13">
        <f>'Defense Measures'!AC133</f>
        <v>8.3863740653061292E-2</v>
      </c>
      <c r="P125" s="13">
        <f>'Defense Measures'!AD133</f>
        <v>0.50314595660550254</v>
      </c>
      <c r="Q125" s="13">
        <f>'Defense Measures'!AE133</f>
        <v>8.4849999999999995E-2</v>
      </c>
      <c r="R125" s="13">
        <f>'Defense Measures'!AF133</f>
        <v>8.1655392803671956E-2</v>
      </c>
      <c r="S125" s="13">
        <f>'Defense Measures'!AG133</f>
        <v>0.49228746963980297</v>
      </c>
      <c r="T125" s="13"/>
      <c r="V125" s="19" t="s">
        <v>9</v>
      </c>
      <c r="W125" s="13">
        <f>AVERAGE('Sampling Strategy'!Q23,'Sampling Strategy'!Q47)</f>
        <v>0.79794999999999994</v>
      </c>
      <c r="X125" s="13">
        <f>AVERAGE('Sampling Strategy'!R23,'Sampling Strategy'!R47)</f>
        <v>0.91393208077494803</v>
      </c>
      <c r="Y125" s="13">
        <f>AVERAGE('Sampling Strategy'!S23,'Sampling Strategy'!S47)</f>
        <v>0.90614541179313357</v>
      </c>
      <c r="Z125" s="13">
        <f>'Defense Measures'!S144</f>
        <v>0.67894999999999994</v>
      </c>
      <c r="AA125" s="13">
        <f>'Defense Measures'!T144</f>
        <v>0.78788473904842204</v>
      </c>
      <c r="AB125" s="13">
        <f>'Defense Measures'!U144</f>
        <v>0.87888968643110155</v>
      </c>
      <c r="AC125" s="13">
        <f>'Defense Measures'!V144</f>
        <v>0.30284999999999995</v>
      </c>
      <c r="AD125" s="13">
        <f>'Defense Measures'!W144</f>
        <v>0.208917556954717</v>
      </c>
      <c r="AE125" s="13">
        <f>'Defense Measures'!X144</f>
        <v>0.58069882289059405</v>
      </c>
      <c r="AF125" s="13">
        <f>'Defense Measures'!Y144</f>
        <v>0.29400000000000004</v>
      </c>
      <c r="AG125" s="13">
        <f>'Defense Measures'!Z144</f>
        <v>0.191324734457748</v>
      </c>
      <c r="AH125" s="13">
        <f>'Defense Measures'!AA144</f>
        <v>0.55903280739983452</v>
      </c>
      <c r="AI125" s="13">
        <f>'Defense Measures'!AB144</f>
        <v>0.28474999999999995</v>
      </c>
      <c r="AJ125" s="13">
        <f>'Defense Measures'!AC144</f>
        <v>0.17481878644771001</v>
      </c>
      <c r="AK125" s="13">
        <f>'Defense Measures'!AD144</f>
        <v>0.53223979030750501</v>
      </c>
      <c r="AL125" s="13">
        <f>'Defense Measures'!AE144</f>
        <v>0.27849999999999997</v>
      </c>
      <c r="AM125" s="13">
        <f>'Defense Measures'!AF144</f>
        <v>0.16264933132308101</v>
      </c>
      <c r="AN125" s="13">
        <f>'Defense Measures'!AG144</f>
        <v>0.50869321166450998</v>
      </c>
    </row>
    <row r="126" spans="1:40" x14ac:dyDescent="0.2">
      <c r="A126" s="17" t="s">
        <v>54</v>
      </c>
      <c r="B126" s="28">
        <f t="shared" ref="B126:S126" si="129">AVERAGE(B121:B125)</f>
        <v>0.64555000000000007</v>
      </c>
      <c r="C126" s="28">
        <f t="shared" si="129"/>
        <v>0.5639406252066792</v>
      </c>
      <c r="D126" s="28">
        <f t="shared" si="129"/>
        <v>0.63546954483154328</v>
      </c>
      <c r="E126" s="28">
        <f t="shared" si="129"/>
        <v>0.42345000000000005</v>
      </c>
      <c r="F126" s="28">
        <f t="shared" si="129"/>
        <v>0.35792381538656615</v>
      </c>
      <c r="G126" s="28">
        <f t="shared" si="129"/>
        <v>0.59537667105332059</v>
      </c>
      <c r="H126" s="28">
        <f t="shared" si="129"/>
        <v>8.3879999999999996E-2</v>
      </c>
      <c r="I126" s="28">
        <f t="shared" si="129"/>
        <v>8.0043532825628025E-2</v>
      </c>
      <c r="J126" s="28">
        <f t="shared" si="129"/>
        <v>0.51834275216420622</v>
      </c>
      <c r="K126" s="28">
        <f t="shared" si="129"/>
        <v>8.0059999999999992E-2</v>
      </c>
      <c r="L126" s="28">
        <f t="shared" si="129"/>
        <v>7.7908018708258059E-2</v>
      </c>
      <c r="M126" s="28">
        <f t="shared" si="129"/>
        <v>0.51516655921329668</v>
      </c>
      <c r="N126" s="28">
        <f t="shared" si="129"/>
        <v>7.6100000000000001E-2</v>
      </c>
      <c r="O126" s="28">
        <f t="shared" si="129"/>
        <v>7.5728813242656873E-2</v>
      </c>
      <c r="P126" s="28">
        <f t="shared" si="129"/>
        <v>0.51195103419283328</v>
      </c>
      <c r="Q126" s="28">
        <f t="shared" si="129"/>
        <v>7.372999999999999E-2</v>
      </c>
      <c r="R126" s="28">
        <f t="shared" si="129"/>
        <v>7.4863092907330106E-2</v>
      </c>
      <c r="S126" s="28">
        <f t="shared" si="129"/>
        <v>0.50698636054559287</v>
      </c>
      <c r="T126" s="28"/>
      <c r="U126" s="1"/>
      <c r="V126" s="17" t="s">
        <v>54</v>
      </c>
      <c r="W126" s="28">
        <f t="shared" ref="W126:AN126" si="130">AVERAGE(W121:W125)</f>
        <v>0.54753000000000007</v>
      </c>
      <c r="X126" s="28">
        <f t="shared" si="130"/>
        <v>0.67320271330023107</v>
      </c>
      <c r="Y126" s="28">
        <f t="shared" si="130"/>
        <v>0.73688595106715482</v>
      </c>
      <c r="Z126" s="28">
        <f t="shared" si="130"/>
        <v>0.45091000000000003</v>
      </c>
      <c r="AA126" s="28">
        <f t="shared" si="130"/>
        <v>0.55728369920394472</v>
      </c>
      <c r="AB126" s="28">
        <f t="shared" si="130"/>
        <v>0.71893364788687408</v>
      </c>
      <c r="AC126" s="28">
        <f t="shared" si="130"/>
        <v>0.24928999999999996</v>
      </c>
      <c r="AD126" s="28">
        <f t="shared" si="130"/>
        <v>0.17864483303094983</v>
      </c>
      <c r="AE126" s="28">
        <f t="shared" si="130"/>
        <v>0.60649222557517191</v>
      </c>
      <c r="AF126" s="28">
        <f t="shared" si="130"/>
        <v>0.24481000000000003</v>
      </c>
      <c r="AG126" s="28">
        <f t="shared" si="130"/>
        <v>0.16828679038619807</v>
      </c>
      <c r="AH126" s="28">
        <f t="shared" si="130"/>
        <v>0.59509176281728471</v>
      </c>
      <c r="AI126" s="28">
        <f t="shared" si="130"/>
        <v>0.23932999999999999</v>
      </c>
      <c r="AJ126" s="28">
        <f t="shared" si="130"/>
        <v>0.15911003624661443</v>
      </c>
      <c r="AK126" s="28">
        <f t="shared" si="130"/>
        <v>0.58126450048768263</v>
      </c>
      <c r="AL126" s="28">
        <f t="shared" si="130"/>
        <v>0.23610999999999996</v>
      </c>
      <c r="AM126" s="28">
        <f t="shared" si="130"/>
        <v>0.15339661428194973</v>
      </c>
      <c r="AN126" s="28">
        <f t="shared" si="130"/>
        <v>0.56794072789367644</v>
      </c>
    </row>
    <row r="127" spans="1:40" x14ac:dyDescent="0.2">
      <c r="A127" s="17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1"/>
      <c r="V127" s="17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</row>
    <row r="128" spans="1:40" x14ac:dyDescent="0.2">
      <c r="A128" s="17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1"/>
      <c r="V128" s="17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</row>
    <row r="129" spans="1:40" ht="19" x14ac:dyDescent="0.25">
      <c r="A129" s="16" t="s">
        <v>13</v>
      </c>
      <c r="B129" s="23"/>
      <c r="C129" s="23"/>
      <c r="D129" s="2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1"/>
      <c r="V129" s="16" t="s">
        <v>13</v>
      </c>
      <c r="W129" s="23"/>
      <c r="X129" s="23"/>
      <c r="Y129" s="2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</row>
    <row r="130" spans="1:40" x14ac:dyDescent="0.2">
      <c r="A130" s="17" t="s">
        <v>14</v>
      </c>
      <c r="B130" s="3"/>
      <c r="C130" s="3"/>
      <c r="D130" s="3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1"/>
      <c r="V130" s="17" t="s">
        <v>14</v>
      </c>
      <c r="W130" s="3"/>
      <c r="X130" s="3"/>
      <c r="Y130" s="3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</row>
    <row r="131" spans="1:40" x14ac:dyDescent="0.2">
      <c r="A131" s="17"/>
      <c r="B131" s="33">
        <v>0</v>
      </c>
      <c r="C131" s="33"/>
      <c r="D131" s="33"/>
      <c r="E131" s="33">
        <v>0.1</v>
      </c>
      <c r="F131" s="33"/>
      <c r="G131" s="33"/>
      <c r="H131" s="33" t="s">
        <v>15</v>
      </c>
      <c r="I131" s="33"/>
      <c r="J131" s="33"/>
      <c r="K131" s="33" t="s">
        <v>16</v>
      </c>
      <c r="L131" s="33"/>
      <c r="M131" s="33"/>
      <c r="N131" s="33" t="s">
        <v>17</v>
      </c>
      <c r="O131" s="33"/>
      <c r="P131" s="33"/>
      <c r="Q131" s="33" t="s">
        <v>18</v>
      </c>
      <c r="R131" s="33"/>
      <c r="S131" s="33"/>
      <c r="T131" s="3"/>
      <c r="V131" s="17"/>
      <c r="W131" s="33">
        <v>0</v>
      </c>
      <c r="X131" s="33"/>
      <c r="Y131" s="33"/>
      <c r="Z131" s="33">
        <v>0.1</v>
      </c>
      <c r="AA131" s="33"/>
      <c r="AB131" s="33"/>
      <c r="AC131" s="33" t="s">
        <v>15</v>
      </c>
      <c r="AD131" s="33"/>
      <c r="AE131" s="33"/>
      <c r="AF131" s="33" t="s">
        <v>16</v>
      </c>
      <c r="AG131" s="33"/>
      <c r="AH131" s="33"/>
      <c r="AI131" s="33" t="s">
        <v>17</v>
      </c>
      <c r="AJ131" s="33"/>
      <c r="AK131" s="33"/>
      <c r="AL131" s="33" t="s">
        <v>18</v>
      </c>
      <c r="AM131" s="33"/>
      <c r="AN131" s="33"/>
    </row>
    <row r="132" spans="1:40" x14ac:dyDescent="0.2">
      <c r="A132" s="17" t="s">
        <v>0</v>
      </c>
      <c r="B132" s="3" t="s">
        <v>21</v>
      </c>
      <c r="C132" s="3" t="s">
        <v>3</v>
      </c>
      <c r="D132" s="3" t="s">
        <v>4</v>
      </c>
      <c r="E132" s="3" t="s">
        <v>21</v>
      </c>
      <c r="F132" s="3" t="s">
        <v>3</v>
      </c>
      <c r="G132" s="3" t="s">
        <v>4</v>
      </c>
      <c r="H132" s="3" t="s">
        <v>21</v>
      </c>
      <c r="I132" s="3" t="s">
        <v>3</v>
      </c>
      <c r="J132" s="3" t="s">
        <v>4</v>
      </c>
      <c r="K132" s="3" t="s">
        <v>21</v>
      </c>
      <c r="L132" s="3" t="s">
        <v>3</v>
      </c>
      <c r="M132" s="3" t="s">
        <v>4</v>
      </c>
      <c r="N132" s="3" t="s">
        <v>21</v>
      </c>
      <c r="O132" s="3" t="s">
        <v>3</v>
      </c>
      <c r="P132" s="3" t="s">
        <v>4</v>
      </c>
      <c r="Q132" s="3" t="s">
        <v>21</v>
      </c>
      <c r="R132" s="3" t="s">
        <v>3</v>
      </c>
      <c r="S132" s="3" t="s">
        <v>4</v>
      </c>
      <c r="T132" s="3"/>
      <c r="V132" s="17" t="s">
        <v>0</v>
      </c>
      <c r="W132" s="3" t="s">
        <v>21</v>
      </c>
      <c r="X132" s="3" t="s">
        <v>3</v>
      </c>
      <c r="Y132" s="3" t="s">
        <v>4</v>
      </c>
      <c r="Z132" s="3" t="s">
        <v>21</v>
      </c>
      <c r="AA132" s="3" t="s">
        <v>3</v>
      </c>
      <c r="AB132" s="3" t="s">
        <v>4</v>
      </c>
      <c r="AC132" s="3" t="s">
        <v>21</v>
      </c>
      <c r="AD132" s="3" t="s">
        <v>3</v>
      </c>
      <c r="AE132" s="3" t="s">
        <v>4</v>
      </c>
      <c r="AF132" s="3" t="s">
        <v>21</v>
      </c>
      <c r="AG132" s="3" t="s">
        <v>3</v>
      </c>
      <c r="AH132" s="3" t="s">
        <v>4</v>
      </c>
      <c r="AI132" s="3" t="s">
        <v>21</v>
      </c>
      <c r="AJ132" s="3" t="s">
        <v>3</v>
      </c>
      <c r="AK132" s="3" t="s">
        <v>4</v>
      </c>
      <c r="AL132" s="3" t="s">
        <v>21</v>
      </c>
      <c r="AM132" s="3" t="s">
        <v>3</v>
      </c>
      <c r="AN132" s="3" t="s">
        <v>4</v>
      </c>
    </row>
    <row r="133" spans="1:40" x14ac:dyDescent="0.2">
      <c r="A133" s="17" t="s">
        <v>6</v>
      </c>
      <c r="B133" s="13">
        <f>AVERAGE('Sampling Strategy'!H8,'Sampling Strategy'!H32)</f>
        <v>0.14369999999999999</v>
      </c>
      <c r="C133" s="13">
        <f>AVERAGE('Sampling Strategy'!I8,'Sampling Strategy'!I32)</f>
        <v>0.14095161006016949</v>
      </c>
      <c r="D133" s="13">
        <f>AVERAGE('Sampling Strategy'!J8,'Sampling Strategy'!J32)</f>
        <v>0.47861982898042699</v>
      </c>
      <c r="E133" s="13">
        <f>'Defense Measures'!AJ106</f>
        <v>0.13705000000000001</v>
      </c>
      <c r="F133" s="13">
        <f>'Defense Measures'!AK106</f>
        <v>0.13444418504007899</v>
      </c>
      <c r="G133" s="13">
        <f>'Defense Measures'!AL106</f>
        <v>0.47916829803476602</v>
      </c>
      <c r="H133" s="13">
        <f>'Defense Measures'!AM106</f>
        <v>0.13705000000000001</v>
      </c>
      <c r="I133" s="13">
        <f>'Defense Measures'!AN106</f>
        <v>0.13445049817139249</v>
      </c>
      <c r="J133" s="13">
        <f>'Defense Measures'!AO106</f>
        <v>0.47920152504167701</v>
      </c>
      <c r="K133" s="13">
        <f>'Defense Measures'!AP106</f>
        <v>0.13705000000000001</v>
      </c>
      <c r="L133" s="13">
        <f>'Defense Measures'!AQ106</f>
        <v>0.1344575764809405</v>
      </c>
      <c r="M133" s="13">
        <f>'Defense Measures'!AR106</f>
        <v>0.47926664638171701</v>
      </c>
      <c r="N133" s="13">
        <f>'Defense Measures'!AS106</f>
        <v>0.13695000000000002</v>
      </c>
      <c r="O133" s="13">
        <f>'Defense Measures'!AT106</f>
        <v>0.13434816713416001</v>
      </c>
      <c r="P133" s="13">
        <f>'Defense Measures'!AU106</f>
        <v>0.47899354987933901</v>
      </c>
      <c r="Q133" s="13">
        <f>'Defense Measures'!AV106</f>
        <v>0.13685</v>
      </c>
      <c r="R133" s="13">
        <f>'Defense Measures'!AW106</f>
        <v>0.13422038838776701</v>
      </c>
      <c r="S133" s="13">
        <f>'Defense Measures'!AX106</f>
        <v>0.47869563372271701</v>
      </c>
      <c r="T133" s="13"/>
      <c r="V133" s="17" t="s">
        <v>6</v>
      </c>
      <c r="W133" s="13">
        <f>AVERAGE('Sampling Strategy'!H19,'Sampling Strategy'!H43)</f>
        <v>0.16055</v>
      </c>
      <c r="X133" s="13">
        <f>AVERAGE('Sampling Strategy'!I19,'Sampling Strategy'!I43)</f>
        <v>0.157675603520289</v>
      </c>
      <c r="Y133" s="13">
        <f>AVERAGE('Sampling Strategy'!J19,'Sampling Strategy'!J43)</f>
        <v>0.49563283706890704</v>
      </c>
      <c r="Z133" s="13">
        <f>'Defense Measures'!AJ117</f>
        <v>0.15875</v>
      </c>
      <c r="AA133" s="13">
        <f>'Defense Measures'!AK117</f>
        <v>0.1559424204457735</v>
      </c>
      <c r="AB133" s="13">
        <f>'Defense Measures'!AL117</f>
        <v>0.50463770034439348</v>
      </c>
      <c r="AC133" s="13">
        <f>'Defense Measures'!AM117</f>
        <v>0.15884999999999999</v>
      </c>
      <c r="AD133" s="13">
        <f>'Defense Measures'!AN117</f>
        <v>0.15603883218662701</v>
      </c>
      <c r="AE133" s="13">
        <f>'Defense Measures'!AO117</f>
        <v>0.50448731998797092</v>
      </c>
      <c r="AF133" s="13">
        <f>'Defense Measures'!AP117</f>
        <v>0.15910000000000002</v>
      </c>
      <c r="AG133" s="13">
        <f>'Defense Measures'!AQ117</f>
        <v>0.15631357272506399</v>
      </c>
      <c r="AH133" s="13">
        <f>'Defense Measures'!AR117</f>
        <v>0.50466949067061595</v>
      </c>
      <c r="AI133" s="13">
        <f>'Defense Measures'!AS117</f>
        <v>0.1595</v>
      </c>
      <c r="AJ133" s="13">
        <f>'Defense Measures'!AT117</f>
        <v>0.15670163527241049</v>
      </c>
      <c r="AK133" s="13">
        <f>'Defense Measures'!AU117</f>
        <v>0.50537423008083449</v>
      </c>
      <c r="AL133" s="13">
        <f>'Defense Measures'!AV117</f>
        <v>0.15959999999999999</v>
      </c>
      <c r="AM133" s="13">
        <f>'Defense Measures'!AW117</f>
        <v>0.1567596727522465</v>
      </c>
      <c r="AN133" s="13">
        <f>'Defense Measures'!AX117</f>
        <v>0.50495727599976947</v>
      </c>
    </row>
    <row r="134" spans="1:40" x14ac:dyDescent="0.2">
      <c r="A134" s="17" t="s">
        <v>7</v>
      </c>
      <c r="B134" s="13">
        <f>AVERAGE('Sampling Strategy'!H9,'Sampling Strategy'!H33)</f>
        <v>0.14305000000000001</v>
      </c>
      <c r="C134" s="13">
        <f>AVERAGE('Sampling Strategy'!I9,'Sampling Strategy'!I33)</f>
        <v>0.14027256077839001</v>
      </c>
      <c r="D134" s="13">
        <f>AVERAGE('Sampling Strategy'!J9,'Sampling Strategy'!J33)</f>
        <v>0.47624477394358755</v>
      </c>
      <c r="E134" s="13">
        <f>'Defense Measures'!AJ107</f>
        <v>0.13730000000000001</v>
      </c>
      <c r="F134" s="13">
        <f>'Defense Measures'!AK107</f>
        <v>0.13471814835445051</v>
      </c>
      <c r="G134" s="13">
        <f>'Defense Measures'!AL107</f>
        <v>0.49122377091964303</v>
      </c>
      <c r="H134" s="13">
        <f>'Defense Measures'!AM107</f>
        <v>0.13730000000000001</v>
      </c>
      <c r="I134" s="13">
        <f>'Defense Measures'!AN107</f>
        <v>0.13471814835445051</v>
      </c>
      <c r="J134" s="13">
        <f>'Defense Measures'!AO107</f>
        <v>0.49122377091964303</v>
      </c>
      <c r="K134" s="13">
        <f>'Defense Measures'!AP107</f>
        <v>0.13724999999999998</v>
      </c>
      <c r="L134" s="13">
        <f>'Defense Measures'!AQ107</f>
        <v>0.134647637079508</v>
      </c>
      <c r="M134" s="13">
        <f>'Defense Measures'!AR107</f>
        <v>0.49115046976703952</v>
      </c>
      <c r="N134" s="13">
        <f>'Defense Measures'!AS107</f>
        <v>0.13700000000000001</v>
      </c>
      <c r="O134" s="13">
        <f>'Defense Measures'!AT107</f>
        <v>0.13438013893497799</v>
      </c>
      <c r="P134" s="13">
        <f>'Defense Measures'!AU107</f>
        <v>0.49021187452164805</v>
      </c>
      <c r="Q134" s="13">
        <f>'Defense Measures'!AV107</f>
        <v>0.13705000000000001</v>
      </c>
      <c r="R134" s="13">
        <f>'Defense Measures'!AW107</f>
        <v>0.1344053679033925</v>
      </c>
      <c r="S134" s="13">
        <f>'Defense Measures'!AX107</f>
        <v>0.49005516361265899</v>
      </c>
      <c r="T134" s="13"/>
      <c r="V134" s="17" t="s">
        <v>7</v>
      </c>
      <c r="W134" s="13">
        <f>AVERAGE('Sampling Strategy'!H20,'Sampling Strategy'!H44)</f>
        <v>0.15239999999999998</v>
      </c>
      <c r="X134" s="13">
        <f>AVERAGE('Sampling Strategy'!I20,'Sampling Strategy'!I44)</f>
        <v>0.14969024672779099</v>
      </c>
      <c r="Y134" s="13">
        <f>AVERAGE('Sampling Strategy'!J20,'Sampling Strategy'!J44)</f>
        <v>0.4958041277592945</v>
      </c>
      <c r="Z134" s="13">
        <f>'Defense Measures'!AJ118</f>
        <v>0.14445000000000002</v>
      </c>
      <c r="AA134" s="13">
        <f>'Defense Measures'!AK118</f>
        <v>0.14192078625589399</v>
      </c>
      <c r="AB134" s="13">
        <f>'Defense Measures'!AL118</f>
        <v>0.49319531093757352</v>
      </c>
      <c r="AC134" s="13">
        <f>'Defense Measures'!AM118</f>
        <v>0.14455000000000001</v>
      </c>
      <c r="AD134" s="13">
        <f>'Defense Measures'!AN118</f>
        <v>0.142041277927733</v>
      </c>
      <c r="AE134" s="13">
        <f>'Defense Measures'!AO118</f>
        <v>0.4932667910583885</v>
      </c>
      <c r="AF134" s="13">
        <f>'Defense Measures'!AP118</f>
        <v>0.14479999999999998</v>
      </c>
      <c r="AG134" s="13">
        <f>'Defense Measures'!AQ118</f>
        <v>0.14226426541618048</v>
      </c>
      <c r="AH134" s="13">
        <f>'Defense Measures'!AR118</f>
        <v>0.49317920479208949</v>
      </c>
      <c r="AI134" s="13">
        <f>'Defense Measures'!AS118</f>
        <v>0.14524999999999999</v>
      </c>
      <c r="AJ134" s="13">
        <f>'Defense Measures'!AT118</f>
        <v>0.1426864277199465</v>
      </c>
      <c r="AK134" s="13">
        <f>'Defense Measures'!AU118</f>
        <v>0.49310602737293402</v>
      </c>
      <c r="AL134" s="13">
        <f>'Defense Measures'!AV118</f>
        <v>0.14524999999999999</v>
      </c>
      <c r="AM134" s="13">
        <f>'Defense Measures'!AW118</f>
        <v>0.142682656731068</v>
      </c>
      <c r="AN134" s="13">
        <f>'Defense Measures'!AX118</f>
        <v>0.49302038037565799</v>
      </c>
    </row>
    <row r="135" spans="1:40" x14ac:dyDescent="0.2">
      <c r="A135" s="17" t="s">
        <v>2</v>
      </c>
      <c r="B135" s="13">
        <f>AVERAGE('Sampling Strategy'!H10,'Sampling Strategy'!H34)</f>
        <v>0.5554</v>
      </c>
      <c r="C135" s="13">
        <f>AVERAGE('Sampling Strategy'!I10,'Sampling Strategy'!I34)</f>
        <v>0.54473662741809448</v>
      </c>
      <c r="D135" s="13">
        <f>AVERAGE('Sampling Strategy'!J10,'Sampling Strategy'!J34)</f>
        <v>0.456659725392487</v>
      </c>
      <c r="E135" s="13">
        <f>'Defense Measures'!AJ108</f>
        <v>0.43915000000000004</v>
      </c>
      <c r="F135" s="13">
        <f>'Defense Measures'!AK108</f>
        <v>0.43070707620264947</v>
      </c>
      <c r="G135" s="13">
        <f>'Defense Measures'!AL108</f>
        <v>0.48056643061694149</v>
      </c>
      <c r="H135" s="13">
        <f>'Defense Measures'!AM108</f>
        <v>0.43910000000000005</v>
      </c>
      <c r="I135" s="13">
        <f>'Defense Measures'!AN108</f>
        <v>0.43066892115048599</v>
      </c>
      <c r="J135" s="13">
        <f>'Defense Measures'!AO108</f>
        <v>0.4805052755506265</v>
      </c>
      <c r="K135" s="13">
        <f>'Defense Measures'!AP108</f>
        <v>0.4375</v>
      </c>
      <c r="L135" s="13">
        <f>'Defense Measures'!AQ108</f>
        <v>0.42909360108849698</v>
      </c>
      <c r="M135" s="13">
        <f>'Defense Measures'!AR108</f>
        <v>0.48077541469920998</v>
      </c>
      <c r="N135" s="13">
        <f>'Defense Measures'!AS108</f>
        <v>0.4299</v>
      </c>
      <c r="O135" s="13">
        <f>'Defense Measures'!AT108</f>
        <v>0.4216758237252165</v>
      </c>
      <c r="P135" s="13">
        <f>'Defense Measures'!AU108</f>
        <v>0.47866785400832146</v>
      </c>
      <c r="Q135" s="13">
        <f>'Defense Measures'!AV108</f>
        <v>0.4153</v>
      </c>
      <c r="R135" s="13">
        <f>'Defense Measures'!AW108</f>
        <v>0.40731442574170851</v>
      </c>
      <c r="S135" s="13">
        <f>'Defense Measures'!AX108</f>
        <v>0.4757257273423165</v>
      </c>
      <c r="T135" s="13"/>
      <c r="V135" s="17" t="s">
        <v>2</v>
      </c>
      <c r="W135" s="13">
        <f>AVERAGE('Sampling Strategy'!H21,'Sampling Strategy'!H45)</f>
        <v>0.52754999999999996</v>
      </c>
      <c r="X135" s="13">
        <f>AVERAGE('Sampling Strategy'!I21,'Sampling Strategy'!I45)</f>
        <v>0.51828864561248245</v>
      </c>
      <c r="Y135" s="13">
        <f>AVERAGE('Sampling Strategy'!J21,'Sampling Strategy'!J45)</f>
        <v>0.48538222019482752</v>
      </c>
      <c r="Z135" s="13">
        <f>'Defense Measures'!AJ119</f>
        <v>0.45599999999999996</v>
      </c>
      <c r="AA135" s="13">
        <f>'Defense Measures'!AK119</f>
        <v>0.44798808955845004</v>
      </c>
      <c r="AB135" s="13">
        <f>'Defense Measures'!AL119</f>
        <v>0.4938323647538525</v>
      </c>
      <c r="AC135" s="13">
        <f>'Defense Measures'!AM119</f>
        <v>0.45299999999999996</v>
      </c>
      <c r="AD135" s="13">
        <f>'Defense Measures'!AN119</f>
        <v>0.44504893058587502</v>
      </c>
      <c r="AE135" s="13">
        <f>'Defense Measures'!AO119</f>
        <v>0.49322138915984298</v>
      </c>
      <c r="AF135" s="13">
        <f>'Defense Measures'!AP119</f>
        <v>0.44999999999999996</v>
      </c>
      <c r="AG135" s="13">
        <f>'Defense Measures'!AQ119</f>
        <v>0.4420873399024105</v>
      </c>
      <c r="AH135" s="13">
        <f>'Defense Measures'!AR119</f>
        <v>0.49329820018563397</v>
      </c>
      <c r="AI135" s="13">
        <f>'Defense Measures'!AS119</f>
        <v>0.44624999999999998</v>
      </c>
      <c r="AJ135" s="13">
        <f>'Defense Measures'!AT119</f>
        <v>0.43840771644036447</v>
      </c>
      <c r="AK135" s="13">
        <f>'Defense Measures'!AU119</f>
        <v>0.49397782103964899</v>
      </c>
      <c r="AL135" s="13">
        <f>'Defense Measures'!AV119</f>
        <v>0.43425000000000002</v>
      </c>
      <c r="AM135" s="13">
        <f>'Defense Measures'!AW119</f>
        <v>0.42655622580303598</v>
      </c>
      <c r="AN135" s="13">
        <f>'Defense Measures'!AX119</f>
        <v>0.49275303657562397</v>
      </c>
    </row>
    <row r="136" spans="1:40" x14ac:dyDescent="0.2">
      <c r="A136" s="17" t="s">
        <v>8</v>
      </c>
      <c r="B136" s="13">
        <f>AVERAGE('Sampling Strategy'!H11,'Sampling Strategy'!H35)</f>
        <v>0.98119999999999996</v>
      </c>
      <c r="C136" s="13">
        <f>AVERAGE('Sampling Strategy'!I11,'Sampling Strategy'!I35)</f>
        <v>0.96234352955255154</v>
      </c>
      <c r="D136" s="13">
        <f>AVERAGE('Sampling Strategy'!J11,'Sampling Strategy'!J35)</f>
        <v>0.97815534560755246</v>
      </c>
      <c r="E136" s="13">
        <f>'Defense Measures'!AJ109</f>
        <v>0.46365000000000001</v>
      </c>
      <c r="F136" s="13">
        <f>'Defense Measures'!AK109</f>
        <v>0.45480176710983655</v>
      </c>
      <c r="G136" s="13">
        <f>'Defense Measures'!AL109</f>
        <v>0.50811487325603899</v>
      </c>
      <c r="H136" s="13">
        <f>'Defense Measures'!AM109</f>
        <v>0.46365000000000001</v>
      </c>
      <c r="I136" s="13">
        <f>'Defense Measures'!AN109</f>
        <v>0.45479864337870302</v>
      </c>
      <c r="J136" s="13">
        <f>'Defense Measures'!AO109</f>
        <v>0.508099538728643</v>
      </c>
      <c r="K136" s="13">
        <f>'Defense Measures'!AP109</f>
        <v>0.46274999999999999</v>
      </c>
      <c r="L136" s="13">
        <f>'Defense Measures'!AQ109</f>
        <v>0.45394059294962252</v>
      </c>
      <c r="M136" s="13">
        <f>'Defense Measures'!AR109</f>
        <v>0.50848474319093095</v>
      </c>
      <c r="N136" s="13">
        <f>'Defense Measures'!AS109</f>
        <v>0.45850000000000002</v>
      </c>
      <c r="O136" s="13">
        <f>'Defense Measures'!AT109</f>
        <v>0.44976278590416602</v>
      </c>
      <c r="P136" s="13">
        <f>'Defense Measures'!AU109</f>
        <v>0.51031566189192101</v>
      </c>
      <c r="Q136" s="13">
        <f>'Defense Measures'!AV109</f>
        <v>0.44929999999999998</v>
      </c>
      <c r="R136" s="13">
        <f>'Defense Measures'!AW109</f>
        <v>0.44072043313123899</v>
      </c>
      <c r="S136" s="13">
        <f>'Defense Measures'!AX109</f>
        <v>0.51464457883253001</v>
      </c>
      <c r="T136" s="13"/>
      <c r="V136" s="17" t="s">
        <v>8</v>
      </c>
      <c r="W136" s="13">
        <f>AVERAGE('Sampling Strategy'!H22,'Sampling Strategy'!H46)</f>
        <v>0.97194999999999998</v>
      </c>
      <c r="X136" s="13">
        <f>AVERAGE('Sampling Strategy'!I22,'Sampling Strategy'!I46)</f>
        <v>0.95478194235376102</v>
      </c>
      <c r="Y136" s="13">
        <f>AVERAGE('Sampling Strategy'!J22,'Sampling Strategy'!J46)</f>
        <v>0.98223498980964996</v>
      </c>
      <c r="Z136" s="13">
        <f>'Defense Measures'!AJ120</f>
        <v>0.68835000000000002</v>
      </c>
      <c r="AA136" s="13">
        <f>'Defense Measures'!AK120</f>
        <v>0.67619759250023503</v>
      </c>
      <c r="AB136" s="13">
        <f>'Defense Measures'!AL120</f>
        <v>0.82252462360952705</v>
      </c>
      <c r="AC136" s="13">
        <f>'Defense Measures'!AM120</f>
        <v>0.69035000000000002</v>
      </c>
      <c r="AD136" s="13">
        <f>'Defense Measures'!AN120</f>
        <v>0.67814180639374999</v>
      </c>
      <c r="AE136" s="13">
        <f>'Defense Measures'!AO120</f>
        <v>0.82703161079644949</v>
      </c>
      <c r="AF136" s="13">
        <f>'Defense Measures'!AP120</f>
        <v>0.68479999999999996</v>
      </c>
      <c r="AG136" s="13">
        <f>'Defense Measures'!AQ120</f>
        <v>0.67271409872944599</v>
      </c>
      <c r="AH136" s="13">
        <f>'Defense Measures'!AR120</f>
        <v>0.82538181695603607</v>
      </c>
      <c r="AI136" s="13">
        <f>'Defense Measures'!AS120</f>
        <v>0.68324999999999991</v>
      </c>
      <c r="AJ136" s="13">
        <f>'Defense Measures'!AT120</f>
        <v>0.67120701896095802</v>
      </c>
      <c r="AK136" s="13">
        <f>'Defense Measures'!AU120</f>
        <v>0.82813407865779054</v>
      </c>
      <c r="AL136" s="13">
        <f>'Defense Measures'!AV120</f>
        <v>0.67555000000000009</v>
      </c>
      <c r="AM136" s="13">
        <f>'Defense Measures'!AW120</f>
        <v>0.663635950058452</v>
      </c>
      <c r="AN136" s="13">
        <f>'Defense Measures'!AX120</f>
        <v>0.83310366108073808</v>
      </c>
    </row>
    <row r="137" spans="1:40" x14ac:dyDescent="0.2">
      <c r="A137" s="17" t="s">
        <v>9</v>
      </c>
      <c r="B137" s="13">
        <f>AVERAGE('Sampling Strategy'!H12,'Sampling Strategy'!H36)</f>
        <v>0.56535000000000002</v>
      </c>
      <c r="C137" s="13">
        <f>AVERAGE('Sampling Strategy'!I12,'Sampling Strategy'!I36)</f>
        <v>0.55450611695484098</v>
      </c>
      <c r="D137" s="13">
        <f>AVERAGE('Sampling Strategy'!J12,'Sampling Strategy'!J36)</f>
        <v>0.46001074662477148</v>
      </c>
      <c r="E137" s="13">
        <f>'Defense Measures'!AJ110</f>
        <v>0.44750000000000001</v>
      </c>
      <c r="F137" s="13">
        <f>'Defense Measures'!AK110</f>
        <v>0.43893135554894847</v>
      </c>
      <c r="G137" s="13">
        <f>'Defense Measures'!AL110</f>
        <v>0.48215219754446403</v>
      </c>
      <c r="H137" s="13">
        <f>'Defense Measures'!AM110</f>
        <v>0.44750000000000001</v>
      </c>
      <c r="I137" s="13">
        <f>'Defense Measures'!AN110</f>
        <v>0.43889739482337953</v>
      </c>
      <c r="J137" s="13">
        <f>'Defense Measures'!AO110</f>
        <v>0.48209104247814905</v>
      </c>
      <c r="K137" s="13">
        <f>'Defense Measures'!AP110</f>
        <v>0.44579999999999997</v>
      </c>
      <c r="L137" s="13">
        <f>'Defense Measures'!AQ110</f>
        <v>0.43724287720372346</v>
      </c>
      <c r="M137" s="13">
        <f>'Defense Measures'!AR110</f>
        <v>0.48235995195039649</v>
      </c>
      <c r="N137" s="13">
        <f>'Defense Measures'!AS110</f>
        <v>0.43779999999999997</v>
      </c>
      <c r="O137" s="13">
        <f>'Defense Measures'!AT110</f>
        <v>0.42941311644283697</v>
      </c>
      <c r="P137" s="13">
        <f>'Defense Measures'!AU110</f>
        <v>0.48030231942109747</v>
      </c>
      <c r="Q137" s="13">
        <f>'Defense Measures'!AV110</f>
        <v>0.42270000000000002</v>
      </c>
      <c r="R137" s="13">
        <f>'Defense Measures'!AW110</f>
        <v>0.41458212989288945</v>
      </c>
      <c r="S137" s="13">
        <f>'Defense Measures'!AX110</f>
        <v>0.4769553172199405</v>
      </c>
      <c r="T137" s="13"/>
      <c r="V137" s="17" t="s">
        <v>9</v>
      </c>
      <c r="W137" s="13">
        <f>AVERAGE('Sampling Strategy'!H23,'Sampling Strategy'!H47)</f>
        <v>0.55035000000000001</v>
      </c>
      <c r="X137" s="13">
        <f>AVERAGE('Sampling Strategy'!I23,'Sampling Strategy'!I47)</f>
        <v>0.5407031801972465</v>
      </c>
      <c r="Y137" s="13">
        <f>AVERAGE('Sampling Strategy'!J23,'Sampling Strategy'!J47)</f>
        <v>0.51711947682360404</v>
      </c>
      <c r="Z137" s="13">
        <f>'Defense Measures'!AJ121</f>
        <v>0.4763</v>
      </c>
      <c r="AA137" s="13">
        <f>'Defense Measures'!AK121</f>
        <v>0.4678742111682665</v>
      </c>
      <c r="AB137" s="13">
        <f>'Defense Measures'!AL121</f>
        <v>0.517985091509507</v>
      </c>
      <c r="AC137" s="13">
        <f>'Defense Measures'!AM121</f>
        <v>0.47314999999999996</v>
      </c>
      <c r="AD137" s="13">
        <f>'Defense Measures'!AN121</f>
        <v>0.46477491247986047</v>
      </c>
      <c r="AE137" s="13">
        <f>'Defense Measures'!AO121</f>
        <v>0.51714878973373857</v>
      </c>
      <c r="AF137" s="13">
        <f>'Defense Measures'!AP121</f>
        <v>0.46994999999999998</v>
      </c>
      <c r="AG137" s="13">
        <f>'Defense Measures'!AQ121</f>
        <v>0.46165910629106699</v>
      </c>
      <c r="AH137" s="13">
        <f>'Defense Measures'!AR121</f>
        <v>0.51620325186342952</v>
      </c>
      <c r="AI137" s="13">
        <f>'Defense Measures'!AS121</f>
        <v>0.46599999999999997</v>
      </c>
      <c r="AJ137" s="13">
        <f>'Defense Measures'!AT121</f>
        <v>0.45775488502534001</v>
      </c>
      <c r="AK137" s="13">
        <f>'Defense Measures'!AU121</f>
        <v>0.5158217573789895</v>
      </c>
      <c r="AL137" s="13">
        <f>'Defense Measures'!AV121</f>
        <v>0.45389999999999997</v>
      </c>
      <c r="AM137" s="13">
        <f>'Defense Measures'!AW121</f>
        <v>0.44589532048157698</v>
      </c>
      <c r="AN137" s="13">
        <f>'Defense Measures'!AX121</f>
        <v>0.51908797648969995</v>
      </c>
    </row>
    <row r="138" spans="1:40" x14ac:dyDescent="0.2">
      <c r="A138" s="17" t="s">
        <v>54</v>
      </c>
      <c r="B138" s="28">
        <f>AVERAGE(B133:B137)</f>
        <v>0.47774</v>
      </c>
      <c r="C138" s="28">
        <f t="shared" ref="C138" si="131">AVERAGE(C133:C137)</f>
        <v>0.46856208895280932</v>
      </c>
      <c r="D138" s="28">
        <f t="shared" ref="D138" si="132">AVERAGE(D133:D137)</f>
        <v>0.5699380841097651</v>
      </c>
      <c r="E138" s="28">
        <f t="shared" ref="E138" si="133">AVERAGE(E133:E137)</f>
        <v>0.32493000000000005</v>
      </c>
      <c r="F138" s="28">
        <f t="shared" ref="F138" si="134">AVERAGE(F133:F137)</f>
        <v>0.31872050645119276</v>
      </c>
      <c r="G138" s="28">
        <f t="shared" ref="G138" si="135">AVERAGE(G133:G137)</f>
        <v>0.48824511407437071</v>
      </c>
      <c r="H138" s="28">
        <f t="shared" ref="H138" si="136">AVERAGE(H133:H137)</f>
        <v>0.32491999999999999</v>
      </c>
      <c r="I138" s="28">
        <f t="shared" ref="I138" si="137">AVERAGE(I133:I137)</f>
        <v>0.31870672117568233</v>
      </c>
      <c r="J138" s="28">
        <f t="shared" ref="J138" si="138">AVERAGE(J133:J137)</f>
        <v>0.48822423054374769</v>
      </c>
      <c r="K138" s="28">
        <f t="shared" ref="K138" si="139">AVERAGE(K133:K137)</f>
        <v>0.32406999999999997</v>
      </c>
      <c r="L138" s="28">
        <f t="shared" ref="L138" si="140">AVERAGE(L133:L137)</f>
        <v>0.3178764569604583</v>
      </c>
      <c r="M138" s="28">
        <f t="shared" ref="M138" si="141">AVERAGE(M133:M137)</f>
        <v>0.48840744519785878</v>
      </c>
      <c r="N138" s="28">
        <f t="shared" ref="N138" si="142">AVERAGE(N133:N137)</f>
        <v>0.32002999999999998</v>
      </c>
      <c r="O138" s="28">
        <f t="shared" ref="O138" si="143">AVERAGE(O133:O137)</f>
        <v>0.3139160064282715</v>
      </c>
      <c r="P138" s="28">
        <f t="shared" ref="P138" si="144">AVERAGE(P133:P137)</f>
        <v>0.48769825194446542</v>
      </c>
      <c r="Q138" s="28">
        <f t="shared" ref="Q138" si="145">AVERAGE(Q133:Q137)</f>
        <v>0.31224000000000002</v>
      </c>
      <c r="R138" s="28">
        <f t="shared" ref="R138" si="146">AVERAGE(R133:R137)</f>
        <v>0.30624854901139925</v>
      </c>
      <c r="S138" s="28">
        <f t="shared" ref="S138" si="147">AVERAGE(S133:S137)</f>
        <v>0.4872152841460326</v>
      </c>
      <c r="T138" s="28"/>
      <c r="V138" s="17" t="s">
        <v>54</v>
      </c>
      <c r="W138" s="28">
        <f>AVERAGE(W133:W137)</f>
        <v>0.47255999999999998</v>
      </c>
      <c r="X138" s="28">
        <f t="shared" ref="X138:AN138" si="148">AVERAGE(X133:X137)</f>
        <v>0.46422792368231403</v>
      </c>
      <c r="Y138" s="28">
        <f t="shared" si="148"/>
        <v>0.59523473033125662</v>
      </c>
      <c r="Z138" s="28">
        <f t="shared" si="148"/>
        <v>0.38477</v>
      </c>
      <c r="AA138" s="28">
        <f t="shared" si="148"/>
        <v>0.37798461998572386</v>
      </c>
      <c r="AB138" s="28">
        <f t="shared" si="148"/>
        <v>0.56643501823097075</v>
      </c>
      <c r="AC138" s="28">
        <f t="shared" si="148"/>
        <v>0.38397999999999999</v>
      </c>
      <c r="AD138" s="28">
        <f t="shared" si="148"/>
        <v>0.37720915191476906</v>
      </c>
      <c r="AE138" s="28">
        <f t="shared" si="148"/>
        <v>0.56703118014727816</v>
      </c>
      <c r="AF138" s="28">
        <f t="shared" si="148"/>
        <v>0.38172999999999996</v>
      </c>
      <c r="AG138" s="28">
        <f t="shared" si="148"/>
        <v>0.37500767661283357</v>
      </c>
      <c r="AH138" s="28">
        <f t="shared" si="148"/>
        <v>0.56654639289356101</v>
      </c>
      <c r="AI138" s="28">
        <f t="shared" si="148"/>
        <v>0.38004999999999994</v>
      </c>
      <c r="AJ138" s="28">
        <f t="shared" si="148"/>
        <v>0.37335153668380389</v>
      </c>
      <c r="AK138" s="28">
        <f t="shared" si="148"/>
        <v>0.56728278290603951</v>
      </c>
      <c r="AL138" s="28">
        <f t="shared" si="148"/>
        <v>0.37370999999999999</v>
      </c>
      <c r="AM138" s="28">
        <f t="shared" si="148"/>
        <v>0.36710596516527588</v>
      </c>
      <c r="AN138" s="28">
        <f t="shared" si="148"/>
        <v>0.56858446610429791</v>
      </c>
    </row>
    <row r="139" spans="1:40" x14ac:dyDescent="0.2">
      <c r="A139" s="17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V139" s="17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</row>
    <row r="140" spans="1:40" x14ac:dyDescent="0.2">
      <c r="A140" s="17" t="s">
        <v>10</v>
      </c>
      <c r="B140" s="3"/>
      <c r="C140" s="3"/>
      <c r="D140" s="3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V140" s="17" t="s">
        <v>10</v>
      </c>
      <c r="W140" s="3"/>
      <c r="X140" s="3"/>
      <c r="Y140" s="3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</row>
    <row r="141" spans="1:40" x14ac:dyDescent="0.2">
      <c r="A141" s="17"/>
      <c r="B141" s="33">
        <v>0</v>
      </c>
      <c r="C141" s="33"/>
      <c r="D141" s="33"/>
      <c r="E141" s="33">
        <v>0.1</v>
      </c>
      <c r="F141" s="33"/>
      <c r="G141" s="33"/>
      <c r="H141" s="33" t="s">
        <v>15</v>
      </c>
      <c r="I141" s="33"/>
      <c r="J141" s="33"/>
      <c r="K141" s="33" t="s">
        <v>16</v>
      </c>
      <c r="L141" s="33"/>
      <c r="M141" s="33"/>
      <c r="N141" s="33" t="s">
        <v>17</v>
      </c>
      <c r="O141" s="33"/>
      <c r="P141" s="33"/>
      <c r="Q141" s="33" t="s">
        <v>18</v>
      </c>
      <c r="R141" s="33"/>
      <c r="S141" s="33"/>
      <c r="T141" s="3"/>
      <c r="U141" s="1"/>
      <c r="V141" s="17"/>
      <c r="W141" s="33">
        <v>0</v>
      </c>
      <c r="X141" s="33"/>
      <c r="Y141" s="33"/>
      <c r="Z141" s="33">
        <v>0.1</v>
      </c>
      <c r="AA141" s="33"/>
      <c r="AB141" s="33"/>
      <c r="AC141" s="33" t="s">
        <v>15</v>
      </c>
      <c r="AD141" s="33"/>
      <c r="AE141" s="33"/>
      <c r="AF141" s="33" t="s">
        <v>16</v>
      </c>
      <c r="AG141" s="33"/>
      <c r="AH141" s="33"/>
      <c r="AI141" s="33" t="s">
        <v>17</v>
      </c>
      <c r="AJ141" s="33"/>
      <c r="AK141" s="33"/>
      <c r="AL141" s="33" t="s">
        <v>18</v>
      </c>
      <c r="AM141" s="33"/>
      <c r="AN141" s="33"/>
    </row>
    <row r="142" spans="1:40" s="1" customFormat="1" x14ac:dyDescent="0.2">
      <c r="A142" s="17" t="s">
        <v>0</v>
      </c>
      <c r="B142" s="3" t="s">
        <v>21</v>
      </c>
      <c r="C142" s="3" t="s">
        <v>3</v>
      </c>
      <c r="D142" s="3" t="s">
        <v>4</v>
      </c>
      <c r="E142" s="3" t="s">
        <v>21</v>
      </c>
      <c r="F142" s="3" t="s">
        <v>3</v>
      </c>
      <c r="G142" s="3" t="s">
        <v>4</v>
      </c>
      <c r="H142" s="3" t="s">
        <v>21</v>
      </c>
      <c r="I142" s="3" t="s">
        <v>3</v>
      </c>
      <c r="J142" s="3" t="s">
        <v>4</v>
      </c>
      <c r="K142" s="3" t="s">
        <v>21</v>
      </c>
      <c r="L142" s="3" t="s">
        <v>3</v>
      </c>
      <c r="M142" s="3" t="s">
        <v>4</v>
      </c>
      <c r="N142" s="3" t="s">
        <v>21</v>
      </c>
      <c r="O142" s="3" t="s">
        <v>3</v>
      </c>
      <c r="P142" s="3" t="s">
        <v>4</v>
      </c>
      <c r="Q142" s="3" t="s">
        <v>21</v>
      </c>
      <c r="R142" s="3" t="s">
        <v>3</v>
      </c>
      <c r="S142" s="3" t="s">
        <v>4</v>
      </c>
      <c r="T142" s="3"/>
      <c r="V142" s="17" t="s">
        <v>0</v>
      </c>
      <c r="W142" s="3" t="s">
        <v>21</v>
      </c>
      <c r="X142" s="3" t="s">
        <v>3</v>
      </c>
      <c r="Y142" s="3" t="s">
        <v>4</v>
      </c>
      <c r="Z142" s="3" t="s">
        <v>21</v>
      </c>
      <c r="AA142" s="3" t="s">
        <v>3</v>
      </c>
      <c r="AB142" s="3" t="s">
        <v>4</v>
      </c>
      <c r="AC142" s="3" t="s">
        <v>21</v>
      </c>
      <c r="AD142" s="3" t="s">
        <v>3</v>
      </c>
      <c r="AE142" s="3" t="s">
        <v>4</v>
      </c>
      <c r="AF142" s="3" t="s">
        <v>21</v>
      </c>
      <c r="AG142" s="3" t="s">
        <v>3</v>
      </c>
      <c r="AH142" s="3" t="s">
        <v>4</v>
      </c>
      <c r="AI142" s="3" t="s">
        <v>21</v>
      </c>
      <c r="AJ142" s="3" t="s">
        <v>3</v>
      </c>
      <c r="AK142" s="3" t="s">
        <v>4</v>
      </c>
      <c r="AL142" s="3" t="s">
        <v>21</v>
      </c>
      <c r="AM142" s="3" t="s">
        <v>3</v>
      </c>
      <c r="AN142" s="3" t="s">
        <v>4</v>
      </c>
    </row>
    <row r="143" spans="1:40" s="1" customFormat="1" x14ac:dyDescent="0.2">
      <c r="A143" s="17" t="s">
        <v>6</v>
      </c>
      <c r="B143" s="13">
        <f>AVERAGE('Sampling Strategy'!T8,'Sampling Strategy'!T32)</f>
        <v>0.15095</v>
      </c>
      <c r="C143" s="13">
        <f>AVERAGE('Sampling Strategy'!U8,'Sampling Strategy'!U32)</f>
        <v>0.14814282249187749</v>
      </c>
      <c r="D143" s="13">
        <f>AVERAGE('Sampling Strategy'!V8,'Sampling Strategy'!V32)</f>
        <v>0.49842875543110698</v>
      </c>
      <c r="E143" s="13">
        <f>'Defense Measures'!AJ129</f>
        <v>0.13974999999999999</v>
      </c>
      <c r="F143" s="13">
        <f>'Defense Measures'!AK129</f>
        <v>0.137134172942034</v>
      </c>
      <c r="G143" s="13">
        <f>'Defense Measures'!AL129</f>
        <v>0.49169252766395249</v>
      </c>
      <c r="H143" s="13">
        <f>'Defense Measures'!AM129</f>
        <v>0.13714999999999999</v>
      </c>
      <c r="I143" s="13">
        <f>'Defense Measures'!AN129</f>
        <v>0.1345375208585525</v>
      </c>
      <c r="J143" s="13">
        <f>'Defense Measures'!AO129</f>
        <v>0.48433187266266398</v>
      </c>
      <c r="K143" s="13">
        <f>'Defense Measures'!AP129</f>
        <v>0.1371</v>
      </c>
      <c r="L143" s="13">
        <f>'Defense Measures'!AQ129</f>
        <v>0.13449941472224949</v>
      </c>
      <c r="M143" s="13">
        <f>'Defense Measures'!AR129</f>
        <v>0.484618674291868</v>
      </c>
      <c r="N143" s="13">
        <f>'Defense Measures'!AS129</f>
        <v>0.13735</v>
      </c>
      <c r="O143" s="13">
        <f>'Defense Measures'!AT129</f>
        <v>0.13468335434196949</v>
      </c>
      <c r="P143" s="13">
        <f>'Defense Measures'!AU129</f>
        <v>0.48514891691824946</v>
      </c>
      <c r="Q143" s="13">
        <f>'Defense Measures'!AV129</f>
        <v>0.13750000000000001</v>
      </c>
      <c r="R143" s="13">
        <f>'Defense Measures'!AW129</f>
        <v>0.134853037566426</v>
      </c>
      <c r="S143" s="13">
        <f>'Defense Measures'!AX129</f>
        <v>0.48542700567230351</v>
      </c>
      <c r="T143" s="13"/>
      <c r="U143"/>
      <c r="V143" s="17" t="s">
        <v>6</v>
      </c>
      <c r="W143" s="13">
        <f>'Sampling Strategy'!T67</f>
        <v>0.16244999999999998</v>
      </c>
      <c r="X143" s="13">
        <f>'Sampling Strategy'!U67</f>
        <v>0.15960231533348052</v>
      </c>
      <c r="Y143" s="13">
        <f>'Sampling Strategy'!V67</f>
        <v>0.4833096792652905</v>
      </c>
      <c r="Z143" s="13">
        <f>'Defense Measures'!AJ140</f>
        <v>0.15460000000000002</v>
      </c>
      <c r="AA143" s="13">
        <f>'Defense Measures'!AK140</f>
        <v>0.15186506055410251</v>
      </c>
      <c r="AB143" s="13">
        <f>'Defense Measures'!AL140</f>
        <v>0.5026307645095025</v>
      </c>
      <c r="AC143" s="13">
        <f>'Defense Measures'!AM140</f>
        <v>0.15454999999999999</v>
      </c>
      <c r="AD143" s="13">
        <f>'Defense Measures'!AN140</f>
        <v>0.15182922208483751</v>
      </c>
      <c r="AE143" s="13">
        <f>'Defense Measures'!AO140</f>
        <v>0.50193763487244203</v>
      </c>
      <c r="AF143" s="13">
        <f>'Defense Measures'!AP140</f>
        <v>0.15460000000000002</v>
      </c>
      <c r="AG143" s="13">
        <f>'Defense Measures'!AQ140</f>
        <v>0.1518673774813675</v>
      </c>
      <c r="AH143" s="13">
        <f>'Defense Measures'!AR140</f>
        <v>0.50195918427807351</v>
      </c>
      <c r="AI143" s="13">
        <f>'Defense Measures'!AS140</f>
        <v>0.15465000000000001</v>
      </c>
      <c r="AJ143" s="13">
        <f>'Defense Measures'!AT140</f>
        <v>0.15189096464149798</v>
      </c>
      <c r="AK143" s="13">
        <f>'Defense Measures'!AU140</f>
        <v>0.50166545352027148</v>
      </c>
      <c r="AL143" s="13">
        <f>'Defense Measures'!AV140</f>
        <v>0.15460000000000002</v>
      </c>
      <c r="AM143" s="13">
        <f>'Defense Measures'!AW140</f>
        <v>0.15187359447312598</v>
      </c>
      <c r="AN143" s="13">
        <f>'Defense Measures'!AX140</f>
        <v>0.50118362084049595</v>
      </c>
    </row>
    <row r="144" spans="1:40" x14ac:dyDescent="0.2">
      <c r="A144" s="17" t="s">
        <v>7</v>
      </c>
      <c r="B144" s="13">
        <f>AVERAGE('Sampling Strategy'!T9,'Sampling Strategy'!T33)</f>
        <v>0.1487</v>
      </c>
      <c r="C144" s="13">
        <f>AVERAGE('Sampling Strategy'!U9,'Sampling Strategy'!U33)</f>
        <v>0.145913270789329</v>
      </c>
      <c r="D144" s="13">
        <f>AVERAGE('Sampling Strategy'!V9,'Sampling Strategy'!V33)</f>
        <v>0.4976039473028015</v>
      </c>
      <c r="E144" s="13">
        <f>'Defense Measures'!AJ130</f>
        <v>0.14100000000000001</v>
      </c>
      <c r="F144" s="13">
        <f>'Defense Measures'!AK130</f>
        <v>0.13835804810472552</v>
      </c>
      <c r="G144" s="13">
        <f>'Defense Measures'!AL130</f>
        <v>0.49599407855746003</v>
      </c>
      <c r="H144" s="13">
        <f>'Defense Measures'!AM130</f>
        <v>0.13714999999999999</v>
      </c>
      <c r="I144" s="13">
        <f>'Defense Measures'!AN130</f>
        <v>0.134556541569715</v>
      </c>
      <c r="J144" s="13">
        <f>'Defense Measures'!AO130</f>
        <v>0.48549781187526897</v>
      </c>
      <c r="K144" s="13">
        <f>'Defense Measures'!AP130</f>
        <v>0.13714999999999999</v>
      </c>
      <c r="L144" s="13">
        <f>'Defense Measures'!AQ130</f>
        <v>0.13450160786081</v>
      </c>
      <c r="M144" s="13">
        <f>'Defense Measures'!AR130</f>
        <v>0.485685336928247</v>
      </c>
      <c r="N144" s="13">
        <f>'Defense Measures'!AS130</f>
        <v>0.13714999999999999</v>
      </c>
      <c r="O144" s="13">
        <f>'Defense Measures'!AT130</f>
        <v>0.13450288439674801</v>
      </c>
      <c r="P144" s="13">
        <f>'Defense Measures'!AU130</f>
        <v>0.48541521136239751</v>
      </c>
      <c r="Q144" s="13">
        <f>'Defense Measures'!AV130</f>
        <v>0.13705000000000001</v>
      </c>
      <c r="R144" s="13">
        <f>'Defense Measures'!AW130</f>
        <v>0.13446977694516649</v>
      </c>
      <c r="S144" s="13">
        <f>'Defense Measures'!AX130</f>
        <v>0.48526973650813249</v>
      </c>
      <c r="T144" s="13"/>
      <c r="V144" s="17" t="s">
        <v>7</v>
      </c>
      <c r="W144" s="13">
        <f>'Sampling Strategy'!T68</f>
        <v>0.15565000000000001</v>
      </c>
      <c r="X144" s="13">
        <f>'Sampling Strategy'!U68</f>
        <v>0.1528692021731565</v>
      </c>
      <c r="Y144" s="13">
        <f>'Sampling Strategy'!V68</f>
        <v>0.48363090827659899</v>
      </c>
      <c r="Z144" s="13">
        <f>'Defense Measures'!AJ141</f>
        <v>0.14755000000000001</v>
      </c>
      <c r="AA144" s="13">
        <f>'Defense Measures'!AK141</f>
        <v>0.14497006397341849</v>
      </c>
      <c r="AB144" s="13">
        <f>'Defense Measures'!AL141</f>
        <v>0.48671142483604202</v>
      </c>
      <c r="AC144" s="13">
        <f>'Defense Measures'!AM141</f>
        <v>0.14560000000000001</v>
      </c>
      <c r="AD144" s="13">
        <f>'Defense Measures'!AN141</f>
        <v>0.14304243878168499</v>
      </c>
      <c r="AE144" s="13">
        <f>'Defense Measures'!AO141</f>
        <v>0.47192847788822151</v>
      </c>
      <c r="AF144" s="13">
        <f>'Defense Measures'!AP141</f>
        <v>0.14555000000000001</v>
      </c>
      <c r="AG144" s="13">
        <f>'Defense Measures'!AQ141</f>
        <v>0.14298111872997948</v>
      </c>
      <c r="AH144" s="13">
        <f>'Defense Measures'!AR141</f>
        <v>0.47168825379649248</v>
      </c>
      <c r="AI144" s="13">
        <f>'Defense Measures'!AS141</f>
        <v>0.14555000000000001</v>
      </c>
      <c r="AJ144" s="13">
        <f>'Defense Measures'!AT141</f>
        <v>0.142994330692508</v>
      </c>
      <c r="AK144" s="13">
        <f>'Defense Measures'!AU141</f>
        <v>0.47072798063069399</v>
      </c>
      <c r="AL144" s="13">
        <f>'Defense Measures'!AV141</f>
        <v>0.14545</v>
      </c>
      <c r="AM144" s="13">
        <f>'Defense Measures'!AW141</f>
        <v>0.14290502495222351</v>
      </c>
      <c r="AN144" s="13">
        <f>'Defense Measures'!AX141</f>
        <v>0.47020428405780956</v>
      </c>
    </row>
    <row r="145" spans="1:40" x14ac:dyDescent="0.2">
      <c r="A145" s="17" t="s">
        <v>2</v>
      </c>
      <c r="B145" s="13">
        <f>AVERAGE('Sampling Strategy'!T10,'Sampling Strategy'!T34)</f>
        <v>0.75409999999999999</v>
      </c>
      <c r="C145" s="13">
        <f>AVERAGE('Sampling Strategy'!U10,'Sampling Strategy'!U34)</f>
        <v>0.73967265542149008</v>
      </c>
      <c r="D145" s="13">
        <f>AVERAGE('Sampling Strategy'!V10,'Sampling Strategy'!V34)</f>
        <v>0.75983860626789446</v>
      </c>
      <c r="E145" s="13">
        <f>'Defense Measures'!AJ131</f>
        <v>0.49944999999999995</v>
      </c>
      <c r="F145" s="13">
        <f>'Defense Measures'!AK131</f>
        <v>0.48989338805252847</v>
      </c>
      <c r="G145" s="13">
        <f>'Defense Measures'!AL131</f>
        <v>0.57407457886447255</v>
      </c>
      <c r="H145" s="13">
        <f>'Defense Measures'!AM131</f>
        <v>0.41354999999999997</v>
      </c>
      <c r="I145" s="13">
        <f>'Defense Measures'!AN131</f>
        <v>0.40564851104953503</v>
      </c>
      <c r="J145" s="13">
        <f>'Defense Measures'!AO131</f>
        <v>0.49058034384261651</v>
      </c>
      <c r="K145" s="13">
        <f>'Defense Measures'!AP131</f>
        <v>0.41359999999999997</v>
      </c>
      <c r="L145" s="13">
        <f>'Defense Measures'!AQ131</f>
        <v>0.40570068852713698</v>
      </c>
      <c r="M145" s="13">
        <f>'Defense Measures'!AR131</f>
        <v>0.49135045231073299</v>
      </c>
      <c r="N145" s="13">
        <f>'Defense Measures'!AS131</f>
        <v>0.41420000000000001</v>
      </c>
      <c r="O145" s="13">
        <f>'Defense Measures'!AT131</f>
        <v>0.40625016351607801</v>
      </c>
      <c r="P145" s="13">
        <f>'Defense Measures'!AU131</f>
        <v>0.49202379350590753</v>
      </c>
      <c r="Q145" s="13">
        <f>'Defense Measures'!AV131</f>
        <v>0.41470000000000001</v>
      </c>
      <c r="R145" s="13">
        <f>'Defense Measures'!AW131</f>
        <v>0.40672225477067847</v>
      </c>
      <c r="S145" s="13">
        <f>'Defense Measures'!AX131</f>
        <v>0.492252255543002</v>
      </c>
      <c r="T145" s="13"/>
      <c r="V145" s="17" t="s">
        <v>2</v>
      </c>
      <c r="W145" s="13">
        <f>'Sampling Strategy'!T69</f>
        <v>0.61819999999999997</v>
      </c>
      <c r="X145" s="13">
        <f>'Sampling Strategy'!U69</f>
        <v>0.60748120385123294</v>
      </c>
      <c r="Y145" s="13">
        <f>'Sampling Strategy'!V69</f>
        <v>0.63687405006795794</v>
      </c>
      <c r="Z145" s="13">
        <f>'Defense Measures'!AJ142</f>
        <v>0.50259999999999994</v>
      </c>
      <c r="AA145" s="13">
        <f>'Defense Measures'!AK142</f>
        <v>0.493865264360697</v>
      </c>
      <c r="AB145" s="13">
        <f>'Defense Measures'!AL142</f>
        <v>0.55778102697581045</v>
      </c>
      <c r="AC145" s="13">
        <f>'Defense Measures'!AM142</f>
        <v>0.41970000000000002</v>
      </c>
      <c r="AD145" s="13">
        <f>'Defense Measures'!AN142</f>
        <v>0.41230482545519298</v>
      </c>
      <c r="AE145" s="13">
        <f>'Defense Measures'!AO142</f>
        <v>0.48328271468177503</v>
      </c>
      <c r="AF145" s="13">
        <f>'Defense Measures'!AP142</f>
        <v>0.41900000000000004</v>
      </c>
      <c r="AG145" s="13">
        <f>'Defense Measures'!AQ142</f>
        <v>0.4116502335189075</v>
      </c>
      <c r="AH145" s="13">
        <f>'Defense Measures'!AR142</f>
        <v>0.482800816114895</v>
      </c>
      <c r="AI145" s="13">
        <f>'Defense Measures'!AS142</f>
        <v>0.41864999999999997</v>
      </c>
      <c r="AJ145" s="13">
        <f>'Defense Measures'!AT142</f>
        <v>0.41132206238442504</v>
      </c>
      <c r="AK145" s="13">
        <f>'Defense Measures'!AU142</f>
        <v>0.48230890071631899</v>
      </c>
      <c r="AL145" s="13">
        <f>'Defense Measures'!AV142</f>
        <v>0.41830000000000001</v>
      </c>
      <c r="AM145" s="13">
        <f>'Defense Measures'!AW142</f>
        <v>0.41094630898713447</v>
      </c>
      <c r="AN145" s="13">
        <f>'Defense Measures'!AX142</f>
        <v>0.48109656058442796</v>
      </c>
    </row>
    <row r="146" spans="1:40" x14ac:dyDescent="0.2">
      <c r="A146" s="17" t="s">
        <v>8</v>
      </c>
      <c r="B146" s="13">
        <f>AVERAGE('Sampling Strategy'!T11,'Sampling Strategy'!T35)</f>
        <v>0.61769999999999992</v>
      </c>
      <c r="C146" s="13">
        <f>AVERAGE('Sampling Strategy'!U11,'Sampling Strategy'!U35)</f>
        <v>0.60592875053360107</v>
      </c>
      <c r="D146" s="13">
        <f>AVERAGE('Sampling Strategy'!V11,'Sampling Strategy'!V35)</f>
        <v>0.65677705200747005</v>
      </c>
      <c r="E146" s="13">
        <f>'Defense Measures'!AJ132</f>
        <v>0.41225000000000001</v>
      </c>
      <c r="F146" s="13">
        <f>'Defense Measures'!AK132</f>
        <v>0.40443056576247749</v>
      </c>
      <c r="G146" s="13">
        <f>'Defense Measures'!AL132</f>
        <v>0.44531817266039697</v>
      </c>
      <c r="H146" s="13">
        <f>'Defense Measures'!AM132</f>
        <v>0.4496</v>
      </c>
      <c r="I146" s="13">
        <f>'Defense Measures'!AN132</f>
        <v>0.44100760600405597</v>
      </c>
      <c r="J146" s="13">
        <f>'Defense Measures'!AO132</f>
        <v>0.52591045643522105</v>
      </c>
      <c r="K146" s="13">
        <f>'Defense Measures'!AP132</f>
        <v>0.44995000000000002</v>
      </c>
      <c r="L146" s="13">
        <f>'Defense Measures'!AQ132</f>
        <v>0.44133488335502952</v>
      </c>
      <c r="M146" s="13">
        <f>'Defense Measures'!AR132</f>
        <v>0.52636980044774551</v>
      </c>
      <c r="N146" s="13">
        <f>'Defense Measures'!AS132</f>
        <v>0.45005000000000001</v>
      </c>
      <c r="O146" s="13">
        <f>'Defense Measures'!AT132</f>
        <v>0.44141499391466249</v>
      </c>
      <c r="P146" s="13">
        <f>'Defense Measures'!AU132</f>
        <v>0.52786400560478397</v>
      </c>
      <c r="Q146" s="13">
        <f>'Defense Measures'!AV132</f>
        <v>0.44989999999999997</v>
      </c>
      <c r="R146" s="13">
        <f>'Defense Measures'!AW132</f>
        <v>0.44131802110165097</v>
      </c>
      <c r="S146" s="13">
        <f>'Defense Measures'!AX132</f>
        <v>0.52863638995299755</v>
      </c>
      <c r="T146" s="13"/>
      <c r="V146" s="17" t="s">
        <v>8</v>
      </c>
      <c r="W146" s="13">
        <f>'Sampling Strategy'!T70</f>
        <v>0.72615000000000007</v>
      </c>
      <c r="X146" s="13">
        <f>'Sampling Strategy'!U70</f>
        <v>0.71344756890691396</v>
      </c>
      <c r="Y146" s="13">
        <f>'Sampling Strategy'!V70</f>
        <v>0.79440585239596351</v>
      </c>
      <c r="Z146" s="13">
        <f>'Defense Measures'!AJ143</f>
        <v>0.61125000000000007</v>
      </c>
      <c r="AA146" s="13">
        <f>'Defense Measures'!AK143</f>
        <v>0.60054238640014357</v>
      </c>
      <c r="AB146" s="13">
        <f>'Defense Measures'!AL143</f>
        <v>0.69967626422081741</v>
      </c>
      <c r="AC146" s="13">
        <f>'Defense Measures'!AM143</f>
        <v>0.67225000000000001</v>
      </c>
      <c r="AD146" s="13">
        <f>'Defense Measures'!AN143</f>
        <v>0.66038447243464593</v>
      </c>
      <c r="AE146" s="13">
        <f>'Defense Measures'!AO143</f>
        <v>0.8394934068561235</v>
      </c>
      <c r="AF146" s="13">
        <f>'Defense Measures'!AP143</f>
        <v>0.67159999999999997</v>
      </c>
      <c r="AG146" s="13">
        <f>'Defense Measures'!AQ143</f>
        <v>0.65973536779420994</v>
      </c>
      <c r="AH146" s="13">
        <f>'Defense Measures'!AR143</f>
        <v>0.8394937513849865</v>
      </c>
      <c r="AI146" s="13">
        <f>'Defense Measures'!AS143</f>
        <v>0.66884999999999994</v>
      </c>
      <c r="AJ146" s="13">
        <f>'Defense Measures'!AT143</f>
        <v>0.65705760428236593</v>
      </c>
      <c r="AK146" s="13">
        <f>'Defense Measures'!AU143</f>
        <v>0.83622623048278999</v>
      </c>
      <c r="AL146" s="13">
        <f>'Defense Measures'!AV143</f>
        <v>0.66480000000000006</v>
      </c>
      <c r="AM146" s="13">
        <f>'Defense Measures'!AW143</f>
        <v>0.6530862568953224</v>
      </c>
      <c r="AN146" s="13">
        <f>'Defense Measures'!AX143</f>
        <v>0.83302343345199747</v>
      </c>
    </row>
    <row r="147" spans="1:40" x14ac:dyDescent="0.2">
      <c r="A147" s="17" t="s">
        <v>9</v>
      </c>
      <c r="B147" s="13">
        <f>AVERAGE('Sampling Strategy'!T12,'Sampling Strategy'!T36)</f>
        <v>0.75814999999999999</v>
      </c>
      <c r="C147" s="13">
        <f>AVERAGE('Sampling Strategy'!U12,'Sampling Strategy'!U36)</f>
        <v>0.74367998744857899</v>
      </c>
      <c r="D147" s="13">
        <f>AVERAGE('Sampling Strategy'!V12,'Sampling Strategy'!V36)</f>
        <v>0.75988786408979447</v>
      </c>
      <c r="E147" s="13">
        <f>'Defense Measures'!AJ133</f>
        <v>0.50845000000000007</v>
      </c>
      <c r="F147" s="13">
        <f>'Defense Measures'!AK133</f>
        <v>0.49871357047266601</v>
      </c>
      <c r="G147" s="13">
        <f>'Defense Measures'!AL133</f>
        <v>0.57509142586173601</v>
      </c>
      <c r="H147" s="13">
        <f>'Defense Measures'!AM133</f>
        <v>0.42215000000000003</v>
      </c>
      <c r="I147" s="13">
        <f>'Defense Measures'!AN133</f>
        <v>0.41407042658096199</v>
      </c>
      <c r="J147" s="13">
        <f>'Defense Measures'!AO133</f>
        <v>0.49203469721674953</v>
      </c>
      <c r="K147" s="13">
        <f>'Defense Measures'!AP133</f>
        <v>0.42215000000000003</v>
      </c>
      <c r="L147" s="13">
        <f>'Defense Measures'!AQ133</f>
        <v>0.41405853834004103</v>
      </c>
      <c r="M147" s="13">
        <f>'Defense Measures'!AR133</f>
        <v>0.4927717648958615</v>
      </c>
      <c r="N147" s="13">
        <f>'Defense Measures'!AS133</f>
        <v>0.42254999999999998</v>
      </c>
      <c r="O147" s="13">
        <f>'Defense Measures'!AT133</f>
        <v>0.41441868905937795</v>
      </c>
      <c r="P147" s="13">
        <f>'Defense Measures'!AU133</f>
        <v>0.49357330974476499</v>
      </c>
      <c r="Q147" s="13">
        <f>'Defense Measures'!AV133</f>
        <v>0.42264999999999997</v>
      </c>
      <c r="R147" s="13">
        <f>'Defense Measures'!AW133</f>
        <v>0.41453108634813152</v>
      </c>
      <c r="S147" s="13">
        <f>'Defense Measures'!AX133</f>
        <v>0.49354625259757251</v>
      </c>
      <c r="T147" s="13"/>
      <c r="V147" s="17" t="s">
        <v>9</v>
      </c>
      <c r="W147" s="13">
        <f>'Sampling Strategy'!T71</f>
        <v>0.63385000000000002</v>
      </c>
      <c r="X147" s="13">
        <f>'Sampling Strategy'!U71</f>
        <v>0.62283525623428404</v>
      </c>
      <c r="Y147" s="13">
        <f>'Sampling Strategy'!V71</f>
        <v>0.65225722765156502</v>
      </c>
      <c r="Z147" s="13">
        <f>'Defense Measures'!AJ144</f>
        <v>0.52254999999999996</v>
      </c>
      <c r="AA147" s="13">
        <f>'Defense Measures'!AK144</f>
        <v>0.51343219963508402</v>
      </c>
      <c r="AB147" s="13">
        <f>'Defense Measures'!AL144</f>
        <v>0.58106662398793751</v>
      </c>
      <c r="AC147" s="13">
        <f>'Defense Measures'!AM144</f>
        <v>0.43759999999999999</v>
      </c>
      <c r="AD147" s="13">
        <f>'Defense Measures'!AN144</f>
        <v>0.42989565426640852</v>
      </c>
      <c r="AE147" s="13">
        <f>'Defense Measures'!AO144</f>
        <v>0.50549417529968899</v>
      </c>
      <c r="AF147" s="13">
        <f>'Defense Measures'!AP144</f>
        <v>0.43710000000000004</v>
      </c>
      <c r="AG147" s="13">
        <f>'Defense Measures'!AQ144</f>
        <v>0.42940799417208753</v>
      </c>
      <c r="AH147" s="13">
        <f>'Defense Measures'!AR144</f>
        <v>0.50542811478805105</v>
      </c>
      <c r="AI147" s="13">
        <f>'Defense Measures'!AS144</f>
        <v>0.43659999999999999</v>
      </c>
      <c r="AJ147" s="13">
        <f>'Defense Measures'!AT144</f>
        <v>0.42890672981587297</v>
      </c>
      <c r="AK147" s="13">
        <f>'Defense Measures'!AU144</f>
        <v>0.50456276654365795</v>
      </c>
      <c r="AL147" s="13">
        <f>'Defense Measures'!AV144</f>
        <v>0.43625000000000003</v>
      </c>
      <c r="AM147" s="13">
        <f>'Defense Measures'!AW144</f>
        <v>0.42857425682139549</v>
      </c>
      <c r="AN147" s="13">
        <f>'Defense Measures'!AX144</f>
        <v>0.50573605283084699</v>
      </c>
    </row>
    <row r="148" spans="1:40" x14ac:dyDescent="0.2">
      <c r="A148" s="17" t="s">
        <v>54</v>
      </c>
      <c r="B148" s="28">
        <f>AVERAGE(B143:B147)</f>
        <v>0.48591999999999996</v>
      </c>
      <c r="C148" s="28">
        <f t="shared" ref="C148" si="149">AVERAGE(C143:C147)</f>
        <v>0.47666749733697539</v>
      </c>
      <c r="D148" s="28">
        <f t="shared" ref="D148" si="150">AVERAGE(D143:D147)</f>
        <v>0.63450724501981348</v>
      </c>
      <c r="E148" s="28">
        <f t="shared" ref="E148" si="151">AVERAGE(E143:E147)</f>
        <v>0.34018000000000004</v>
      </c>
      <c r="F148" s="28">
        <f t="shared" ref="F148" si="152">AVERAGE(F143:F147)</f>
        <v>0.33370594906688628</v>
      </c>
      <c r="G148" s="28">
        <f t="shared" ref="G148" si="153">AVERAGE(G143:G147)</f>
        <v>0.51643415672160364</v>
      </c>
      <c r="H148" s="28">
        <f t="shared" ref="H148" si="154">AVERAGE(H143:H147)</f>
        <v>0.31191999999999998</v>
      </c>
      <c r="I148" s="28">
        <f t="shared" ref="I148" si="155">AVERAGE(I143:I147)</f>
        <v>0.30596412121256411</v>
      </c>
      <c r="J148" s="28">
        <f t="shared" ref="J148" si="156">AVERAGE(J143:J147)</f>
        <v>0.49567103640650406</v>
      </c>
      <c r="K148" s="28">
        <f t="shared" ref="K148" si="157">AVERAGE(K143:K147)</f>
        <v>0.31198999999999999</v>
      </c>
      <c r="L148" s="28">
        <f t="shared" ref="L148" si="158">AVERAGE(L143:L147)</f>
        <v>0.3060190265610534</v>
      </c>
      <c r="M148" s="28">
        <f t="shared" ref="M148" si="159">AVERAGE(M143:M147)</f>
        <v>0.49615920577489103</v>
      </c>
      <c r="N148" s="28">
        <f t="shared" ref="N148" si="160">AVERAGE(N143:N147)</f>
        <v>0.31225999999999998</v>
      </c>
      <c r="O148" s="28">
        <f t="shared" ref="O148" si="161">AVERAGE(O143:O147)</f>
        <v>0.30625401704576716</v>
      </c>
      <c r="P148" s="28">
        <f t="shared" ref="P148" si="162">AVERAGE(P143:P147)</f>
        <v>0.4968050474272207</v>
      </c>
      <c r="Q148" s="28">
        <f t="shared" ref="Q148" si="163">AVERAGE(Q143:Q147)</f>
        <v>0.31235999999999997</v>
      </c>
      <c r="R148" s="28">
        <f t="shared" ref="R148" si="164">AVERAGE(R143:R147)</f>
        <v>0.30637883534641064</v>
      </c>
      <c r="S148" s="28">
        <f t="shared" ref="S148" si="165">AVERAGE(S143:S147)</f>
        <v>0.49702632805480162</v>
      </c>
      <c r="T148" s="28"/>
      <c r="V148" s="17" t="s">
        <v>54</v>
      </c>
      <c r="W148" s="28">
        <f>AVERAGE(W143:W147)</f>
        <v>0.45926</v>
      </c>
      <c r="X148" s="28">
        <f t="shared" ref="X148:AN148" si="166">AVERAGE(X143:X147)</f>
        <v>0.4512471092998136</v>
      </c>
      <c r="Y148" s="28">
        <f t="shared" si="166"/>
        <v>0.61009554353147522</v>
      </c>
      <c r="Z148" s="28">
        <f t="shared" si="166"/>
        <v>0.38770999999999994</v>
      </c>
      <c r="AA148" s="28">
        <f t="shared" si="166"/>
        <v>0.38093499498468908</v>
      </c>
      <c r="AB148" s="28">
        <f t="shared" si="166"/>
        <v>0.56557322090602202</v>
      </c>
      <c r="AC148" s="28">
        <f t="shared" si="166"/>
        <v>0.36594000000000004</v>
      </c>
      <c r="AD148" s="28">
        <f t="shared" si="166"/>
        <v>0.35949132260455402</v>
      </c>
      <c r="AE148" s="28">
        <f t="shared" si="166"/>
        <v>0.5604272819196503</v>
      </c>
      <c r="AF148" s="28">
        <f t="shared" si="166"/>
        <v>0.36557000000000006</v>
      </c>
      <c r="AG148" s="28">
        <f t="shared" si="166"/>
        <v>0.35912841833931042</v>
      </c>
      <c r="AH148" s="28">
        <f t="shared" si="166"/>
        <v>0.56027402407249982</v>
      </c>
      <c r="AI148" s="28">
        <f t="shared" si="166"/>
        <v>0.36486000000000002</v>
      </c>
      <c r="AJ148" s="28">
        <f t="shared" si="166"/>
        <v>0.35843433836333399</v>
      </c>
      <c r="AK148" s="28">
        <f t="shared" si="166"/>
        <v>0.55909826637874649</v>
      </c>
      <c r="AL148" s="28">
        <f t="shared" si="166"/>
        <v>0.36388000000000004</v>
      </c>
      <c r="AM148" s="28">
        <f t="shared" si="166"/>
        <v>0.35747708842584036</v>
      </c>
      <c r="AN148" s="28">
        <f t="shared" si="166"/>
        <v>0.55824879035311559</v>
      </c>
    </row>
    <row r="149" spans="1:40" x14ac:dyDescent="0.2">
      <c r="A149" s="17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V149" s="17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</row>
    <row r="150" spans="1:40" ht="29" x14ac:dyDescent="0.35">
      <c r="A150" s="30" t="s">
        <v>62</v>
      </c>
      <c r="E150" s="6"/>
      <c r="F150" s="6"/>
      <c r="G150" s="6"/>
      <c r="H150" s="6"/>
      <c r="I150" s="6"/>
      <c r="J150" s="6"/>
      <c r="M150" s="6"/>
      <c r="N150" s="6"/>
      <c r="O150" s="6"/>
      <c r="P150" s="6"/>
      <c r="Q150" s="6"/>
      <c r="R150" s="6"/>
      <c r="Z150" s="6"/>
      <c r="AA150" s="6"/>
      <c r="AB150" s="6"/>
      <c r="AC150" s="6"/>
      <c r="AD150" s="6"/>
      <c r="AE150" s="6"/>
      <c r="AH150" s="6"/>
      <c r="AI150" s="6"/>
      <c r="AJ150" s="6"/>
      <c r="AK150" s="6"/>
      <c r="AL150" s="6"/>
      <c r="AM150" s="6"/>
    </row>
    <row r="151" spans="1:40" ht="19" x14ac:dyDescent="0.25">
      <c r="A151" s="16" t="s">
        <v>20</v>
      </c>
      <c r="B151" s="7"/>
      <c r="C151" s="7"/>
      <c r="D151" s="7"/>
      <c r="V151" s="16" t="s">
        <v>20</v>
      </c>
      <c r="W151" s="7"/>
      <c r="X151" s="7"/>
      <c r="Y151" s="7"/>
    </row>
    <row r="152" spans="1:40" x14ac:dyDescent="0.2">
      <c r="A152" s="17" t="s">
        <v>14</v>
      </c>
      <c r="B152" s="1"/>
      <c r="C152" s="1"/>
      <c r="D152" s="1"/>
      <c r="V152" s="17" t="s">
        <v>14</v>
      </c>
      <c r="W152" s="1"/>
      <c r="X152" s="1"/>
      <c r="Y152" s="1"/>
    </row>
    <row r="153" spans="1:40" x14ac:dyDescent="0.2">
      <c r="A153" s="17"/>
      <c r="B153" s="33">
        <v>0</v>
      </c>
      <c r="C153" s="33"/>
      <c r="D153" s="33"/>
      <c r="E153" s="33" t="s">
        <v>27</v>
      </c>
      <c r="F153" s="33"/>
      <c r="G153" s="33"/>
      <c r="H153" s="33" t="s">
        <v>28</v>
      </c>
      <c r="I153" s="33"/>
      <c r="J153" s="33"/>
      <c r="K153" s="33" t="s">
        <v>29</v>
      </c>
      <c r="L153" s="33"/>
      <c r="M153" s="33"/>
      <c r="N153" s="33" t="s">
        <v>30</v>
      </c>
      <c r="O153" s="33"/>
      <c r="P153" s="33"/>
      <c r="Q153" s="1"/>
      <c r="V153" s="17"/>
      <c r="W153" s="33">
        <v>0</v>
      </c>
      <c r="X153" s="33"/>
      <c r="Y153" s="33"/>
      <c r="Z153" s="33" t="s">
        <v>27</v>
      </c>
      <c r="AA153" s="33"/>
      <c r="AB153" s="33"/>
      <c r="AC153" s="33" t="s">
        <v>28</v>
      </c>
      <c r="AD153" s="33"/>
      <c r="AE153" s="33"/>
      <c r="AF153" s="33" t="s">
        <v>29</v>
      </c>
      <c r="AG153" s="33"/>
      <c r="AH153" s="33"/>
      <c r="AI153" s="33" t="s">
        <v>30</v>
      </c>
      <c r="AJ153" s="33"/>
      <c r="AK153" s="33"/>
      <c r="AL153" s="1"/>
    </row>
    <row r="154" spans="1:40" x14ac:dyDescent="0.2">
      <c r="A154" s="17" t="s">
        <v>0</v>
      </c>
      <c r="B154" s="3" t="s">
        <v>21</v>
      </c>
      <c r="C154" s="3" t="s">
        <v>3</v>
      </c>
      <c r="D154" s="3" t="s">
        <v>4</v>
      </c>
      <c r="E154" s="3" t="s">
        <v>21</v>
      </c>
      <c r="F154" s="3" t="s">
        <v>3</v>
      </c>
      <c r="G154" s="3" t="s">
        <v>4</v>
      </c>
      <c r="H154" s="3" t="s">
        <v>21</v>
      </c>
      <c r="I154" s="3" t="s">
        <v>3</v>
      </c>
      <c r="J154" s="3" t="s">
        <v>4</v>
      </c>
      <c r="K154" s="3" t="s">
        <v>21</v>
      </c>
      <c r="L154" s="3" t="s">
        <v>3</v>
      </c>
      <c r="M154" s="3" t="s">
        <v>4</v>
      </c>
      <c r="N154" s="3" t="s">
        <v>21</v>
      </c>
      <c r="O154" s="3" t="s">
        <v>3</v>
      </c>
      <c r="P154" s="3" t="s">
        <v>4</v>
      </c>
      <c r="R154" s="12"/>
      <c r="S154" s="12"/>
      <c r="T154" s="12"/>
      <c r="U154" s="13"/>
      <c r="V154" s="17" t="s">
        <v>0</v>
      </c>
      <c r="W154" s="3" t="s">
        <v>21</v>
      </c>
      <c r="X154" s="3" t="s">
        <v>3</v>
      </c>
      <c r="Y154" s="3" t="s">
        <v>4</v>
      </c>
      <c r="Z154" s="3" t="s">
        <v>21</v>
      </c>
      <c r="AA154" s="3" t="s">
        <v>3</v>
      </c>
      <c r="AB154" s="3" t="s">
        <v>4</v>
      </c>
      <c r="AC154" s="3" t="s">
        <v>21</v>
      </c>
      <c r="AD154" s="3" t="s">
        <v>3</v>
      </c>
      <c r="AE154" s="3" t="s">
        <v>4</v>
      </c>
      <c r="AF154" s="3" t="s">
        <v>21</v>
      </c>
      <c r="AG154" s="3" t="s">
        <v>3</v>
      </c>
      <c r="AH154" s="3" t="s">
        <v>4</v>
      </c>
      <c r="AI154" s="3" t="s">
        <v>21</v>
      </c>
      <c r="AJ154" s="3" t="s">
        <v>3</v>
      </c>
      <c r="AK154" s="3" t="s">
        <v>4</v>
      </c>
      <c r="AM154" s="12"/>
      <c r="AN154" s="12"/>
    </row>
    <row r="155" spans="1:40" x14ac:dyDescent="0.2">
      <c r="A155" s="17" t="s">
        <v>6</v>
      </c>
      <c r="B155" s="13">
        <f>'Sampling Strategy'!B56</f>
        <v>0.1905</v>
      </c>
      <c r="C155" s="13">
        <f>'Sampling Strategy'!C56</f>
        <v>0.21863102413737201</v>
      </c>
      <c r="D155" s="13">
        <f>'Sampling Strategy'!D56</f>
        <v>0.4904704460098</v>
      </c>
      <c r="E155" s="13">
        <f>'Defense Measures'!B253</f>
        <v>0.1905</v>
      </c>
      <c r="F155" s="13">
        <f>'Defense Measures'!C253</f>
        <v>0.21863102413737201</v>
      </c>
      <c r="G155" s="13">
        <f>'Defense Measures'!D253</f>
        <v>0.4904704460098</v>
      </c>
      <c r="H155" s="13">
        <f>'Defense Measures'!E253</f>
        <v>0.1905</v>
      </c>
      <c r="I155" s="13">
        <f>'Defense Measures'!F253</f>
        <v>0.21863102413737201</v>
      </c>
      <c r="J155" s="13">
        <f>'Defense Measures'!G253</f>
        <v>0.4904704460098</v>
      </c>
      <c r="K155" s="13">
        <f>'Defense Measures'!H253</f>
        <v>0.1905</v>
      </c>
      <c r="L155" s="13">
        <f>'Defense Measures'!I253</f>
        <v>0.21863102413737201</v>
      </c>
      <c r="M155" s="13">
        <f>'Defense Measures'!J253</f>
        <v>0.4904704460098</v>
      </c>
      <c r="N155" s="13">
        <f>'Defense Measures'!K253</f>
        <v>0.1905</v>
      </c>
      <c r="O155" s="13">
        <f>'Defense Measures'!L253</f>
        <v>0.21863102413737201</v>
      </c>
      <c r="P155" s="13">
        <f>'Defense Measures'!M253</f>
        <v>0.4904704460098</v>
      </c>
      <c r="R155" s="6"/>
      <c r="S155" s="6"/>
      <c r="T155" s="6"/>
      <c r="U155" s="6"/>
      <c r="V155" s="17" t="s">
        <v>6</v>
      </c>
      <c r="W155" s="13">
        <f>'Sampling Strategy'!B67</f>
        <v>0.25924999999999998</v>
      </c>
      <c r="X155" s="13">
        <f>'Sampling Strategy'!C67</f>
        <v>0.39386120559005666</v>
      </c>
      <c r="Y155" s="13">
        <f>'Sampling Strategy'!D67</f>
        <v>0.45994167942477104</v>
      </c>
      <c r="Z155" s="13">
        <f>'Defense Measures'!B273</f>
        <v>0.27759999999999996</v>
      </c>
      <c r="AA155" s="13">
        <f>'Defense Measures'!C273</f>
        <v>0.10643119234693316</v>
      </c>
      <c r="AB155" s="13">
        <f>'Defense Measures'!D273</f>
        <v>0.61183629147948548</v>
      </c>
      <c r="AC155" s="13">
        <f>'Defense Measures'!E273</f>
        <v>0.25924999999999998</v>
      </c>
      <c r="AD155" s="13">
        <f>'Defense Measures'!F273</f>
        <v>0.39386120559005666</v>
      </c>
      <c r="AE155" s="13">
        <f>'Defense Measures'!G273</f>
        <v>0.45994167942477104</v>
      </c>
      <c r="AF155" s="13">
        <f>'Defense Measures'!H273</f>
        <v>0.25924999999999998</v>
      </c>
      <c r="AG155" s="13">
        <f>'Defense Measures'!I273</f>
        <v>0.39386120559005666</v>
      </c>
      <c r="AH155" s="13">
        <f>'Defense Measures'!J273</f>
        <v>0.45994167942477104</v>
      </c>
      <c r="AI155" s="13">
        <f>'Defense Measures'!K273</f>
        <v>0.25924999999999998</v>
      </c>
      <c r="AJ155" s="13">
        <f>'Defense Measures'!L273</f>
        <v>0.39386120559005666</v>
      </c>
      <c r="AK155" s="13">
        <f>'Defense Measures'!M273</f>
        <v>0.45994167942477104</v>
      </c>
      <c r="AM155" s="6"/>
      <c r="AN155" s="6"/>
    </row>
    <row r="156" spans="1:40" x14ac:dyDescent="0.2">
      <c r="A156" s="17" t="s">
        <v>7</v>
      </c>
      <c r="B156" s="13">
        <f>'Sampling Strategy'!B57</f>
        <v>0.19120000000000001</v>
      </c>
      <c r="C156" s="13">
        <f>'Sampling Strategy'!C57</f>
        <v>0.21715440070360351</v>
      </c>
      <c r="D156" s="13">
        <f>'Sampling Strategy'!D57</f>
        <v>0.49120826455326999</v>
      </c>
      <c r="E156" s="13">
        <f>'Defense Measures'!B254</f>
        <v>0.19120000000000001</v>
      </c>
      <c r="F156" s="13">
        <f>'Defense Measures'!C254</f>
        <v>0.21715440070360351</v>
      </c>
      <c r="G156" s="13">
        <f>'Defense Measures'!D254</f>
        <v>0.49120826455326999</v>
      </c>
      <c r="H156" s="13">
        <f>'Defense Measures'!E254</f>
        <v>0.19120000000000001</v>
      </c>
      <c r="I156" s="13">
        <f>'Defense Measures'!F254</f>
        <v>0.21715440070360351</v>
      </c>
      <c r="J156" s="13">
        <f>'Defense Measures'!G254</f>
        <v>0.49120826455326999</v>
      </c>
      <c r="K156" s="13">
        <f>'Defense Measures'!H254</f>
        <v>0.19120000000000001</v>
      </c>
      <c r="L156" s="13">
        <f>'Defense Measures'!I254</f>
        <v>0.21715440070360351</v>
      </c>
      <c r="M156" s="13">
        <f>'Defense Measures'!J254</f>
        <v>0.49120826455326999</v>
      </c>
      <c r="N156" s="13">
        <f>'Defense Measures'!K254</f>
        <v>0.19120000000000001</v>
      </c>
      <c r="O156" s="13">
        <f>'Defense Measures'!L254</f>
        <v>0.21715440070360351</v>
      </c>
      <c r="P156" s="13">
        <f>'Defense Measures'!M254</f>
        <v>0.49120826455326999</v>
      </c>
      <c r="R156" s="6"/>
      <c r="S156" s="6"/>
      <c r="T156" s="6"/>
      <c r="U156" s="6"/>
      <c r="V156" s="17" t="s">
        <v>7</v>
      </c>
      <c r="W156" s="13">
        <f>'Sampling Strategy'!B68</f>
        <v>0.25855</v>
      </c>
      <c r="X156" s="13">
        <f>'Sampling Strategy'!C68</f>
        <v>0.39330473525711473</v>
      </c>
      <c r="Y156" s="13">
        <f>'Sampling Strategy'!D68</f>
        <v>0.46323437500019499</v>
      </c>
      <c r="Z156" s="13">
        <f>'Defense Measures'!B274</f>
        <v>0.27655000000000002</v>
      </c>
      <c r="AA156" s="13">
        <f>'Defense Measures'!C274</f>
        <v>0.10565644534142125</v>
      </c>
      <c r="AB156" s="13">
        <f>'Defense Measures'!D274</f>
        <v>0.61246034310781194</v>
      </c>
      <c r="AC156" s="13">
        <f>'Defense Measures'!E274</f>
        <v>0.25855</v>
      </c>
      <c r="AD156" s="13">
        <f>'Defense Measures'!F274</f>
        <v>0.39330473525711473</v>
      </c>
      <c r="AE156" s="13">
        <f>'Defense Measures'!G274</f>
        <v>0.46323437500019499</v>
      </c>
      <c r="AF156" s="13">
        <f>'Defense Measures'!H274</f>
        <v>0.25855</v>
      </c>
      <c r="AG156" s="13">
        <f>'Defense Measures'!I274</f>
        <v>0.39330473525711473</v>
      </c>
      <c r="AH156" s="13">
        <f>'Defense Measures'!J274</f>
        <v>0.46323437500019499</v>
      </c>
      <c r="AI156" s="13">
        <f>'Defense Measures'!K274</f>
        <v>0.25855</v>
      </c>
      <c r="AJ156" s="13">
        <f>'Defense Measures'!L274</f>
        <v>0.39330473525711473</v>
      </c>
      <c r="AK156" s="13">
        <f>'Defense Measures'!M274</f>
        <v>0.46323437500019499</v>
      </c>
      <c r="AM156" s="6"/>
      <c r="AN156" s="6"/>
    </row>
    <row r="157" spans="1:40" x14ac:dyDescent="0.2">
      <c r="A157" s="17" t="s">
        <v>2</v>
      </c>
      <c r="B157" s="13">
        <f>'Sampling Strategy'!B58</f>
        <v>0.22215000000000001</v>
      </c>
      <c r="C157" s="13">
        <f>'Sampling Strategy'!C58</f>
        <v>0.50001309255963244</v>
      </c>
      <c r="D157" s="13">
        <f>'Sampling Strategy'!D58</f>
        <v>0.22153325392774351</v>
      </c>
      <c r="E157" s="13">
        <f>'Defense Measures'!B255</f>
        <v>0.22215000000000001</v>
      </c>
      <c r="F157" s="13">
        <f>'Defense Measures'!C255</f>
        <v>0.50001309255963244</v>
      </c>
      <c r="G157" s="13">
        <f>'Defense Measures'!D255</f>
        <v>0.22153325392774351</v>
      </c>
      <c r="H157" s="13">
        <f>'Defense Measures'!E255</f>
        <v>0.22215000000000001</v>
      </c>
      <c r="I157" s="13">
        <f>'Defense Measures'!F255</f>
        <v>0.50001309255963244</v>
      </c>
      <c r="J157" s="13">
        <f>'Defense Measures'!G255</f>
        <v>0.22153325392774351</v>
      </c>
      <c r="K157" s="13">
        <f>'Defense Measures'!H255</f>
        <v>0.22215000000000001</v>
      </c>
      <c r="L157" s="13">
        <f>'Defense Measures'!I255</f>
        <v>0.50001309255963244</v>
      </c>
      <c r="M157" s="13">
        <f>'Defense Measures'!J255</f>
        <v>0.22153325392774351</v>
      </c>
      <c r="N157" s="13">
        <f>'Defense Measures'!K255</f>
        <v>0.22215000000000001</v>
      </c>
      <c r="O157" s="13">
        <f>'Defense Measures'!L255</f>
        <v>0.50001309255963244</v>
      </c>
      <c r="P157" s="13">
        <f>'Defense Measures'!M255</f>
        <v>0.22153325392774351</v>
      </c>
      <c r="R157" s="6"/>
      <c r="S157" s="6"/>
      <c r="T157" s="6"/>
      <c r="U157" s="6"/>
      <c r="V157" s="17" t="s">
        <v>2</v>
      </c>
      <c r="W157" s="13">
        <f>'Sampling Strategy'!B69</f>
        <v>0.1321</v>
      </c>
      <c r="X157" s="13">
        <f>'Sampling Strategy'!C69</f>
        <v>0.74457444490711899</v>
      </c>
      <c r="Y157" s="13">
        <f>'Sampling Strategy'!D69</f>
        <v>0.19530289627669151</v>
      </c>
      <c r="Z157" s="13">
        <f>'Defense Measures'!B275</f>
        <v>0.53325</v>
      </c>
      <c r="AA157" s="13">
        <f>'Defense Measures'!C275</f>
        <v>0.83054800171664644</v>
      </c>
      <c r="AB157" s="13">
        <f>'Defense Measures'!D275</f>
        <v>0.55754219016946449</v>
      </c>
      <c r="AC157" s="13">
        <f>'Defense Measures'!E275</f>
        <v>0.1321</v>
      </c>
      <c r="AD157" s="13">
        <f>'Defense Measures'!F275</f>
        <v>0.74457444490711899</v>
      </c>
      <c r="AE157" s="13">
        <f>'Defense Measures'!G275</f>
        <v>0.19530289627669151</v>
      </c>
      <c r="AF157" s="13">
        <f>'Defense Measures'!H275</f>
        <v>0.1321</v>
      </c>
      <c r="AG157" s="13">
        <f>'Defense Measures'!I275</f>
        <v>0.74457444490711899</v>
      </c>
      <c r="AH157" s="13">
        <f>'Defense Measures'!J275</f>
        <v>0.19530289627669151</v>
      </c>
      <c r="AI157" s="13">
        <f>'Defense Measures'!K275</f>
        <v>0.1321</v>
      </c>
      <c r="AJ157" s="13">
        <f>'Defense Measures'!L275</f>
        <v>0.74457444490711899</v>
      </c>
      <c r="AK157" s="13">
        <f>'Defense Measures'!M275</f>
        <v>0.19530289627669151</v>
      </c>
      <c r="AM157" s="6"/>
      <c r="AN157" s="6"/>
    </row>
    <row r="158" spans="1:40" x14ac:dyDescent="0.2">
      <c r="A158" s="17" t="s">
        <v>8</v>
      </c>
      <c r="B158" s="13">
        <f>'Sampling Strategy'!B59</f>
        <v>0.97099999999999997</v>
      </c>
      <c r="C158" s="13">
        <f>'Sampling Strategy'!C59</f>
        <v>0.96585598504652204</v>
      </c>
      <c r="D158" s="13">
        <f>'Sampling Strategy'!D59</f>
        <v>0.97184190945876348</v>
      </c>
      <c r="E158" s="13">
        <f>'Defense Measures'!B256</f>
        <v>0.97104999999999997</v>
      </c>
      <c r="F158" s="13">
        <f>'Defense Measures'!C256</f>
        <v>0.96480800062803396</v>
      </c>
      <c r="G158" s="13">
        <f>'Defense Measures'!D256</f>
        <v>0.972060022246929</v>
      </c>
      <c r="H158" s="13">
        <f>'Defense Measures'!E256</f>
        <v>0.97154999999999991</v>
      </c>
      <c r="I158" s="13">
        <f>'Defense Measures'!F256</f>
        <v>0.93737479261338796</v>
      </c>
      <c r="J158" s="13">
        <f>'Defense Measures'!G256</f>
        <v>0.97712963101253147</v>
      </c>
      <c r="K158" s="13">
        <f>'Defense Measures'!H256</f>
        <v>0.95874999999999999</v>
      </c>
      <c r="L158" s="13">
        <f>'Defense Measures'!I256</f>
        <v>0.84132633665732803</v>
      </c>
      <c r="M158" s="13">
        <f>'Defense Measures'!J256</f>
        <v>0.98247800654763751</v>
      </c>
      <c r="N158" s="13">
        <f>'Defense Measures'!K256</f>
        <v>0.90700000000000003</v>
      </c>
      <c r="O158" s="13">
        <f>'Defense Measures'!L256</f>
        <v>0.66644650996179355</v>
      </c>
      <c r="P158" s="13">
        <f>'Defense Measures'!M256</f>
        <v>0.98380997517562996</v>
      </c>
      <c r="R158" s="6"/>
      <c r="S158" s="6"/>
      <c r="T158" s="6"/>
      <c r="U158" s="6"/>
      <c r="V158" s="17" t="s">
        <v>8</v>
      </c>
      <c r="W158" s="13">
        <f>'Sampling Strategy'!B70</f>
        <v>0.81440000000000001</v>
      </c>
      <c r="X158" s="13">
        <f>'Sampling Strategy'!C70</f>
        <v>0.958349733373419</v>
      </c>
      <c r="Y158" s="13">
        <f>'Sampling Strategy'!D70</f>
        <v>0.87636808958767509</v>
      </c>
      <c r="Z158" s="13">
        <f>'Defense Measures'!B276</f>
        <v>0.88585000000000003</v>
      </c>
      <c r="AA158" s="13">
        <f>'Defense Measures'!C276</f>
        <v>0.82230536334171256</v>
      </c>
      <c r="AB158" s="13">
        <f>'Defense Measures'!D276</f>
        <v>0.97256378319155501</v>
      </c>
      <c r="AC158" s="13">
        <f>'Defense Measures'!E276</f>
        <v>0.92294999999999994</v>
      </c>
      <c r="AD158" s="13">
        <f>'Defense Measures'!F276</f>
        <v>0.79968318426120244</v>
      </c>
      <c r="AE158" s="13">
        <f>'Defense Measures'!G276</f>
        <v>0.961440118344007</v>
      </c>
      <c r="AF158" s="13">
        <f>'Defense Measures'!H276</f>
        <v>0.93300000000000005</v>
      </c>
      <c r="AG158" s="13">
        <f>'Defense Measures'!I276</f>
        <v>0.5847830603447135</v>
      </c>
      <c r="AH158" s="13">
        <f>'Defense Measures'!J276</f>
        <v>0.98236718785851496</v>
      </c>
      <c r="AI158" s="13">
        <f>'Defense Measures'!K276</f>
        <v>0.90105000000000002</v>
      </c>
      <c r="AJ158" s="13">
        <f>'Defense Measures'!L276</f>
        <v>0.4019524626978575</v>
      </c>
      <c r="AK158" s="13">
        <f>'Defense Measures'!M276</f>
        <v>0.98236718785851496</v>
      </c>
      <c r="AM158" s="6"/>
      <c r="AN158" s="6"/>
    </row>
    <row r="159" spans="1:40" x14ac:dyDescent="0.2">
      <c r="A159" s="17" t="s">
        <v>9</v>
      </c>
      <c r="B159" s="13">
        <f>'Sampling Strategy'!B60</f>
        <v>0.26195000000000002</v>
      </c>
      <c r="C159" s="13">
        <f>'Sampling Strategy'!C60</f>
        <v>0.52543809519530593</v>
      </c>
      <c r="D159" s="13">
        <f>'Sampling Strategy'!D60</f>
        <v>0.26004017802627749</v>
      </c>
      <c r="E159" s="13">
        <f>'Defense Measures'!B257</f>
        <v>0.26195000000000002</v>
      </c>
      <c r="F159" s="13">
        <f>'Defense Measures'!C257</f>
        <v>0.52543809519530593</v>
      </c>
      <c r="G159" s="13">
        <f>'Defense Measures'!D257</f>
        <v>0.26004017802627749</v>
      </c>
      <c r="H159" s="13">
        <f>'Defense Measures'!E257</f>
        <v>0.26195000000000002</v>
      </c>
      <c r="I159" s="13">
        <f>'Defense Measures'!F257</f>
        <v>0.52543809519530593</v>
      </c>
      <c r="J159" s="13">
        <f>'Defense Measures'!G257</f>
        <v>0.26004017802627749</v>
      </c>
      <c r="K159" s="13">
        <f>'Defense Measures'!H257</f>
        <v>0.26195000000000002</v>
      </c>
      <c r="L159" s="13">
        <f>'Defense Measures'!I257</f>
        <v>0.52543809519530593</v>
      </c>
      <c r="M159" s="13">
        <f>'Defense Measures'!J257</f>
        <v>0.26004017802627749</v>
      </c>
      <c r="N159" s="13">
        <f>'Defense Measures'!K257</f>
        <v>0.26195000000000002</v>
      </c>
      <c r="O159" s="13">
        <f>'Defense Measures'!L257</f>
        <v>0.52543809519530593</v>
      </c>
      <c r="P159" s="13">
        <f>'Defense Measures'!M257</f>
        <v>0.26004017802627749</v>
      </c>
      <c r="R159" s="6"/>
      <c r="S159" s="6"/>
      <c r="T159" s="6"/>
      <c r="U159" s="6"/>
      <c r="V159" s="17" t="s">
        <v>9</v>
      </c>
      <c r="W159" s="13">
        <f>'Sampling Strategy'!B71</f>
        <v>0.18614999999999998</v>
      </c>
      <c r="X159" s="13">
        <f>'Sampling Strategy'!C71</f>
        <v>0.78134884091898105</v>
      </c>
      <c r="Y159" s="13">
        <f>'Sampling Strategy'!D71</f>
        <v>0.32661086815121954</v>
      </c>
      <c r="Z159" s="13">
        <f>'Defense Measures'!B277</f>
        <v>0.56064999999999998</v>
      </c>
      <c r="AA159" s="13">
        <f>'Defense Measures'!C277</f>
        <v>0.84911063553148658</v>
      </c>
      <c r="AB159" s="13">
        <f>'Defense Measures'!D277</f>
        <v>0.62391980641794542</v>
      </c>
      <c r="AC159" s="13">
        <f>'Defense Measures'!E277</f>
        <v>0.18614999999999998</v>
      </c>
      <c r="AD159" s="13">
        <f>'Defense Measures'!F277</f>
        <v>0.78134884091898105</v>
      </c>
      <c r="AE159" s="13">
        <f>'Defense Measures'!G277</f>
        <v>0.32661086815121954</v>
      </c>
      <c r="AF159" s="13">
        <f>'Defense Measures'!H277</f>
        <v>0.18614999999999998</v>
      </c>
      <c r="AG159" s="13">
        <f>'Defense Measures'!I277</f>
        <v>0.78134884091898105</v>
      </c>
      <c r="AH159" s="13">
        <f>'Defense Measures'!J277</f>
        <v>0.32661086815121954</v>
      </c>
      <c r="AI159" s="13">
        <f>'Defense Measures'!K277</f>
        <v>0.18614999999999998</v>
      </c>
      <c r="AJ159" s="13">
        <f>'Defense Measures'!L277</f>
        <v>0.78134884091898105</v>
      </c>
      <c r="AK159" s="13">
        <f>'Defense Measures'!M277</f>
        <v>0.32661086815121954</v>
      </c>
      <c r="AM159" s="6"/>
      <c r="AN159" s="6"/>
    </row>
    <row r="160" spans="1:40" x14ac:dyDescent="0.2">
      <c r="A160" s="17" t="s">
        <v>54</v>
      </c>
      <c r="B160" s="28">
        <f>AVERAGE(B155:B159)</f>
        <v>0.36736000000000002</v>
      </c>
      <c r="C160" s="28">
        <f t="shared" ref="C160" si="167">AVERAGE(C155:C159)</f>
        <v>0.48541851952848719</v>
      </c>
      <c r="D160" s="28">
        <f t="shared" ref="D160" si="168">AVERAGE(D155:D159)</f>
        <v>0.48701881039517081</v>
      </c>
      <c r="E160" s="28">
        <f t="shared" ref="E160" si="169">AVERAGE(E155:E159)</f>
        <v>0.36737000000000003</v>
      </c>
      <c r="F160" s="28">
        <f t="shared" ref="F160" si="170">AVERAGE(F155:F159)</f>
        <v>0.48520892264478965</v>
      </c>
      <c r="G160" s="28">
        <f t="shared" ref="G160" si="171">AVERAGE(G155:G159)</f>
        <v>0.48706243295280399</v>
      </c>
      <c r="H160" s="28">
        <f t="shared" ref="H160" si="172">AVERAGE(H155:H159)</f>
        <v>0.36746999999999996</v>
      </c>
      <c r="I160" s="28">
        <f t="shared" ref="I160" si="173">AVERAGE(I155:I159)</f>
        <v>0.47972228104186032</v>
      </c>
      <c r="J160" s="28">
        <f t="shared" ref="J160" si="174">AVERAGE(J155:J159)</f>
        <v>0.48807635470592442</v>
      </c>
      <c r="K160" s="28">
        <f t="shared" ref="K160" si="175">AVERAGE(K155:K159)</f>
        <v>0.36490999999999996</v>
      </c>
      <c r="L160" s="28">
        <f t="shared" ref="L160" si="176">AVERAGE(L155:L159)</f>
        <v>0.46051258985064847</v>
      </c>
      <c r="M160" s="28">
        <f t="shared" ref="M160" si="177">AVERAGE(M155:M159)</f>
        <v>0.48914602981294564</v>
      </c>
      <c r="N160" s="28">
        <f t="shared" ref="N160" si="178">AVERAGE(N155:N159)</f>
        <v>0.35456000000000004</v>
      </c>
      <c r="O160" s="28">
        <f t="shared" ref="O160" si="179">AVERAGE(O155:O159)</f>
        <v>0.42553662451154145</v>
      </c>
      <c r="P160" s="28">
        <f t="shared" ref="P160" si="180">AVERAGE(P155:P159)</f>
        <v>0.48941242353854414</v>
      </c>
      <c r="Q160" s="28"/>
      <c r="R160" s="28"/>
      <c r="S160" s="28"/>
      <c r="T160" s="28"/>
      <c r="V160" s="17" t="s">
        <v>54</v>
      </c>
      <c r="W160" s="28">
        <f>AVERAGE(W155:W159)</f>
        <v>0.33009000000000005</v>
      </c>
      <c r="X160" s="28">
        <f t="shared" ref="X160:AK160" si="181">AVERAGE(X155:X159)</f>
        <v>0.65428779200933807</v>
      </c>
      <c r="Y160" s="28">
        <f t="shared" si="181"/>
        <v>0.46429158168811047</v>
      </c>
      <c r="Z160" s="28">
        <f t="shared" si="181"/>
        <v>0.50678000000000001</v>
      </c>
      <c r="AA160" s="28">
        <f t="shared" si="181"/>
        <v>0.54281032765563997</v>
      </c>
      <c r="AB160" s="28">
        <f t="shared" si="181"/>
        <v>0.67566448287325254</v>
      </c>
      <c r="AC160" s="28">
        <f t="shared" si="181"/>
        <v>0.3518</v>
      </c>
      <c r="AD160" s="28">
        <f t="shared" si="181"/>
        <v>0.62255448218689469</v>
      </c>
      <c r="AE160" s="28">
        <f t="shared" si="181"/>
        <v>0.4813059874393768</v>
      </c>
      <c r="AF160" s="28">
        <f t="shared" si="181"/>
        <v>0.35381000000000001</v>
      </c>
      <c r="AG160" s="28">
        <f t="shared" si="181"/>
        <v>0.57957445740359703</v>
      </c>
      <c r="AH160" s="28">
        <f t="shared" si="181"/>
        <v>0.48549140134227836</v>
      </c>
      <c r="AI160" s="28">
        <f t="shared" si="181"/>
        <v>0.34742000000000001</v>
      </c>
      <c r="AJ160" s="28">
        <f t="shared" si="181"/>
        <v>0.54300833787422575</v>
      </c>
      <c r="AK160" s="28">
        <f t="shared" si="181"/>
        <v>0.48549140134227836</v>
      </c>
      <c r="AL160" s="28"/>
      <c r="AM160" s="28"/>
      <c r="AN160" s="28"/>
    </row>
    <row r="161" spans="1:40" x14ac:dyDescent="0.2">
      <c r="A161" s="17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V161" s="17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</row>
    <row r="162" spans="1:40" x14ac:dyDescent="0.2">
      <c r="A162" s="17" t="s">
        <v>10</v>
      </c>
      <c r="B162" s="3"/>
      <c r="C162" s="3"/>
      <c r="D162" s="3"/>
      <c r="E162" s="13"/>
      <c r="F162" s="13"/>
      <c r="G162" s="13"/>
      <c r="H162" s="21"/>
      <c r="I162" s="21"/>
      <c r="J162" s="13"/>
      <c r="K162" s="13"/>
      <c r="L162" s="13"/>
      <c r="M162" s="13"/>
      <c r="N162" s="13"/>
      <c r="O162" s="13"/>
      <c r="P162" s="21"/>
      <c r="V162" s="17" t="s">
        <v>10</v>
      </c>
      <c r="W162" s="3"/>
      <c r="X162" s="3"/>
      <c r="Y162" s="3"/>
      <c r="Z162" s="13"/>
      <c r="AA162" s="13"/>
      <c r="AB162" s="13"/>
      <c r="AC162" s="21"/>
      <c r="AD162" s="21"/>
      <c r="AE162" s="13"/>
      <c r="AF162" s="13"/>
      <c r="AG162" s="13"/>
      <c r="AH162" s="13"/>
      <c r="AI162" s="13"/>
      <c r="AJ162" s="13"/>
      <c r="AK162" s="21"/>
    </row>
    <row r="163" spans="1:40" x14ac:dyDescent="0.2">
      <c r="A163" s="17"/>
      <c r="B163" s="33">
        <v>0</v>
      </c>
      <c r="C163" s="33"/>
      <c r="D163" s="33"/>
      <c r="E163" s="33" t="s">
        <v>27</v>
      </c>
      <c r="F163" s="33"/>
      <c r="G163" s="33"/>
      <c r="H163" s="33" t="s">
        <v>28</v>
      </c>
      <c r="I163" s="33"/>
      <c r="J163" s="33"/>
      <c r="K163" s="33" t="s">
        <v>29</v>
      </c>
      <c r="L163" s="33"/>
      <c r="M163" s="33"/>
      <c r="N163" s="33" t="s">
        <v>30</v>
      </c>
      <c r="O163" s="33"/>
      <c r="P163" s="33"/>
      <c r="V163" s="17"/>
      <c r="W163" s="33">
        <v>0</v>
      </c>
      <c r="X163" s="33"/>
      <c r="Y163" s="33"/>
      <c r="Z163" s="33" t="s">
        <v>27</v>
      </c>
      <c r="AA163" s="33"/>
      <c r="AB163" s="33"/>
      <c r="AC163" s="33" t="s">
        <v>28</v>
      </c>
      <c r="AD163" s="33"/>
      <c r="AE163" s="33"/>
      <c r="AF163" s="33" t="s">
        <v>29</v>
      </c>
      <c r="AG163" s="33"/>
      <c r="AH163" s="33"/>
      <c r="AI163" s="33" t="s">
        <v>30</v>
      </c>
      <c r="AJ163" s="33"/>
      <c r="AK163" s="33"/>
    </row>
    <row r="164" spans="1:40" x14ac:dyDescent="0.2">
      <c r="A164" s="17" t="s">
        <v>0</v>
      </c>
      <c r="B164" s="3" t="s">
        <v>21</v>
      </c>
      <c r="C164" s="3" t="s">
        <v>3</v>
      </c>
      <c r="D164" s="3" t="s">
        <v>4</v>
      </c>
      <c r="E164" s="22" t="s">
        <v>21</v>
      </c>
      <c r="F164" s="22" t="s">
        <v>3</v>
      </c>
      <c r="G164" s="22" t="s">
        <v>4</v>
      </c>
      <c r="H164" s="3" t="s">
        <v>21</v>
      </c>
      <c r="I164" s="3" t="s">
        <v>3</v>
      </c>
      <c r="J164" s="22" t="s">
        <v>4</v>
      </c>
      <c r="K164" s="22" t="s">
        <v>21</v>
      </c>
      <c r="L164" s="22" t="s">
        <v>3</v>
      </c>
      <c r="M164" s="22" t="s">
        <v>4</v>
      </c>
      <c r="N164" s="22" t="s">
        <v>21</v>
      </c>
      <c r="O164" s="22" t="s">
        <v>3</v>
      </c>
      <c r="P164" s="3" t="s">
        <v>4</v>
      </c>
      <c r="V164" s="17" t="s">
        <v>0</v>
      </c>
      <c r="W164" s="3" t="s">
        <v>21</v>
      </c>
      <c r="X164" s="3" t="s">
        <v>3</v>
      </c>
      <c r="Y164" s="3" t="s">
        <v>4</v>
      </c>
      <c r="Z164" s="22" t="s">
        <v>21</v>
      </c>
      <c r="AA164" s="22" t="s">
        <v>3</v>
      </c>
      <c r="AB164" s="22" t="s">
        <v>4</v>
      </c>
      <c r="AC164" s="3" t="s">
        <v>21</v>
      </c>
      <c r="AD164" s="3" t="s">
        <v>3</v>
      </c>
      <c r="AE164" s="22" t="s">
        <v>4</v>
      </c>
      <c r="AF164" s="22" t="s">
        <v>21</v>
      </c>
      <c r="AG164" s="22" t="s">
        <v>3</v>
      </c>
      <c r="AH164" s="22" t="s">
        <v>4</v>
      </c>
      <c r="AI164" s="22" t="s">
        <v>21</v>
      </c>
      <c r="AJ164" s="22" t="s">
        <v>3</v>
      </c>
      <c r="AK164" s="3" t="s">
        <v>4</v>
      </c>
    </row>
    <row r="165" spans="1:40" x14ac:dyDescent="0.2">
      <c r="A165" s="17" t="s">
        <v>6</v>
      </c>
      <c r="B165" s="13">
        <f>'Sampling Strategy'!N56</f>
        <v>0.19214999999999999</v>
      </c>
      <c r="C165" s="13">
        <f>'Sampling Strategy'!O56</f>
        <v>0.24358552377199899</v>
      </c>
      <c r="D165" s="13">
        <f>'Sampling Strategy'!P56</f>
        <v>0.4941260412759455</v>
      </c>
      <c r="E165" s="13">
        <f>'Defense Measures'!B263</f>
        <v>0.19214999999999999</v>
      </c>
      <c r="F165" s="13">
        <f>'Defense Measures'!C263</f>
        <v>0.24358552377199899</v>
      </c>
      <c r="G165" s="13">
        <f>'Defense Measures'!D263</f>
        <v>0.4941260412759455</v>
      </c>
      <c r="H165" s="13">
        <f>'Defense Measures'!E263</f>
        <v>0.19214999999999999</v>
      </c>
      <c r="I165" s="13">
        <f>'Defense Measures'!F263</f>
        <v>0.24358552377199899</v>
      </c>
      <c r="J165" s="13">
        <f>'Defense Measures'!G263</f>
        <v>0.4941260412759455</v>
      </c>
      <c r="K165" s="13">
        <f>'Defense Measures'!H263</f>
        <v>0.19214999999999999</v>
      </c>
      <c r="L165" s="13">
        <f>'Defense Measures'!I263</f>
        <v>0.24358552377199899</v>
      </c>
      <c r="M165" s="13">
        <f>'Defense Measures'!J263</f>
        <v>0.4941260412759455</v>
      </c>
      <c r="N165" s="13">
        <f>'Defense Measures'!K263</f>
        <v>0.19214999999999999</v>
      </c>
      <c r="O165" s="13">
        <f>'Defense Measures'!L263</f>
        <v>0.24358552377199899</v>
      </c>
      <c r="P165" s="13">
        <f>'Defense Measures'!M263</f>
        <v>0.4941260412759455</v>
      </c>
      <c r="V165" s="17" t="s">
        <v>6</v>
      </c>
      <c r="W165" s="13">
        <f>'Sampling Strategy'!N67</f>
        <v>0.27100000000000002</v>
      </c>
      <c r="X165" s="13">
        <f>'Sampling Strategy'!O67</f>
        <v>0.38044342669735198</v>
      </c>
      <c r="Y165" s="13">
        <f>'Sampling Strategy'!P67</f>
        <v>0.4811059650676705</v>
      </c>
      <c r="Z165" s="13">
        <f>'Defense Measures'!B283</f>
        <v>0.27100000000000002</v>
      </c>
      <c r="AA165" s="13">
        <f>'Defense Measures'!C283</f>
        <v>0.38044342669735198</v>
      </c>
      <c r="AB165" s="13">
        <f>'Defense Measures'!D283</f>
        <v>0.4811059650676705</v>
      </c>
      <c r="AC165" s="13">
        <f>'Defense Measures'!E283</f>
        <v>0.27100000000000002</v>
      </c>
      <c r="AD165" s="13">
        <f>'Defense Measures'!F283</f>
        <v>0.38044342669735198</v>
      </c>
      <c r="AE165" s="13">
        <f>'Defense Measures'!G283</f>
        <v>0.4811059650676705</v>
      </c>
      <c r="AF165" s="13">
        <f>'Defense Measures'!H283</f>
        <v>0.27100000000000002</v>
      </c>
      <c r="AG165" s="13">
        <f>'Defense Measures'!I283</f>
        <v>0.38044342669735198</v>
      </c>
      <c r="AH165" s="13">
        <f>'Defense Measures'!J283</f>
        <v>0.4811059650676705</v>
      </c>
      <c r="AI165" s="13">
        <f>'Defense Measures'!K283</f>
        <v>0.27100000000000002</v>
      </c>
      <c r="AJ165" s="13">
        <f>'Defense Measures'!L283</f>
        <v>0.38044342669735198</v>
      </c>
      <c r="AK165" s="13">
        <f>'Defense Measures'!M283</f>
        <v>0.4811059650676705</v>
      </c>
    </row>
    <row r="166" spans="1:40" x14ac:dyDescent="0.2">
      <c r="A166" s="17" t="s">
        <v>7</v>
      </c>
      <c r="B166" s="13">
        <f>'Sampling Strategy'!N57</f>
        <v>0.19040000000000001</v>
      </c>
      <c r="C166" s="13">
        <f>'Sampling Strategy'!O57</f>
        <v>0.23938677250317097</v>
      </c>
      <c r="D166" s="13">
        <f>'Sampling Strategy'!P57</f>
        <v>0.49189435825660599</v>
      </c>
      <c r="E166" s="13">
        <f>'Defense Measures'!B264</f>
        <v>0.19040000000000001</v>
      </c>
      <c r="F166" s="13">
        <f>'Defense Measures'!C264</f>
        <v>0.23938677250317097</v>
      </c>
      <c r="G166" s="13">
        <f>'Defense Measures'!D264</f>
        <v>0.49189435825660599</v>
      </c>
      <c r="H166" s="13">
        <f>'Defense Measures'!E264</f>
        <v>0.19040000000000001</v>
      </c>
      <c r="I166" s="13">
        <f>'Defense Measures'!F264</f>
        <v>0.23938677250317097</v>
      </c>
      <c r="J166" s="13">
        <f>'Defense Measures'!G264</f>
        <v>0.49189435825660599</v>
      </c>
      <c r="K166" s="13">
        <f>'Defense Measures'!H264</f>
        <v>0.19040000000000001</v>
      </c>
      <c r="L166" s="13">
        <f>'Defense Measures'!I264</f>
        <v>0.23938677250317097</v>
      </c>
      <c r="M166" s="13">
        <f>'Defense Measures'!J264</f>
        <v>0.49189435825660599</v>
      </c>
      <c r="N166" s="13">
        <f>'Defense Measures'!K264</f>
        <v>0.19040000000000001</v>
      </c>
      <c r="O166" s="13">
        <f>'Defense Measures'!L264</f>
        <v>0.23938677250317097</v>
      </c>
      <c r="P166" s="13">
        <f>'Defense Measures'!M264</f>
        <v>0.49189435825660599</v>
      </c>
      <c r="V166" s="17" t="s">
        <v>7</v>
      </c>
      <c r="W166" s="13">
        <f>'Sampling Strategy'!N68</f>
        <v>0.27129999999999999</v>
      </c>
      <c r="X166" s="13">
        <f>'Sampling Strategy'!O68</f>
        <v>0.37788822159205848</v>
      </c>
      <c r="Y166" s="13">
        <f>'Sampling Strategy'!P68</f>
        <v>0.48013861368216948</v>
      </c>
      <c r="Z166" s="13">
        <f>'Defense Measures'!B284</f>
        <v>0.27129999999999999</v>
      </c>
      <c r="AA166" s="13">
        <f>'Defense Measures'!C284</f>
        <v>0.37788822159205848</v>
      </c>
      <c r="AB166" s="13">
        <f>'Defense Measures'!D284</f>
        <v>0.48013861368216948</v>
      </c>
      <c r="AC166" s="13">
        <f>'Defense Measures'!E284</f>
        <v>0.27129999999999999</v>
      </c>
      <c r="AD166" s="13">
        <f>'Defense Measures'!F284</f>
        <v>0.37788822159205848</v>
      </c>
      <c r="AE166" s="13">
        <f>'Defense Measures'!G284</f>
        <v>0.48013861368216948</v>
      </c>
      <c r="AF166" s="13">
        <f>'Defense Measures'!H284</f>
        <v>0.27129999999999999</v>
      </c>
      <c r="AG166" s="13">
        <f>'Defense Measures'!I284</f>
        <v>0.37788822159205848</v>
      </c>
      <c r="AH166" s="13">
        <f>'Defense Measures'!J284</f>
        <v>0.48013861368216948</v>
      </c>
      <c r="AI166" s="13">
        <f>'Defense Measures'!K284</f>
        <v>0.27129999999999999</v>
      </c>
      <c r="AJ166" s="13">
        <f>'Defense Measures'!L284</f>
        <v>0.37788822159205848</v>
      </c>
      <c r="AK166" s="13">
        <f>'Defense Measures'!M284</f>
        <v>0.48013861368216948</v>
      </c>
    </row>
    <row r="167" spans="1:40" x14ac:dyDescent="0.2">
      <c r="A167" s="17" t="s">
        <v>2</v>
      </c>
      <c r="B167" s="13">
        <f>'Sampling Strategy'!N58</f>
        <v>0.71375</v>
      </c>
      <c r="C167" s="13">
        <f>'Sampling Strategy'!O58</f>
        <v>0.61246458018911842</v>
      </c>
      <c r="D167" s="13">
        <f>'Sampling Strategy'!P58</f>
        <v>0.70441993443366502</v>
      </c>
      <c r="E167" s="13">
        <f>'Defense Measures'!B265</f>
        <v>0.71375</v>
      </c>
      <c r="F167" s="13">
        <f>'Defense Measures'!C265</f>
        <v>0.61246458018911842</v>
      </c>
      <c r="G167" s="13">
        <f>'Defense Measures'!D265</f>
        <v>0.70441993443366502</v>
      </c>
      <c r="H167" s="13">
        <f>'Defense Measures'!E265</f>
        <v>0.71375</v>
      </c>
      <c r="I167" s="13">
        <f>'Defense Measures'!F265</f>
        <v>0.61246458018911842</v>
      </c>
      <c r="J167" s="13">
        <f>'Defense Measures'!G265</f>
        <v>0.70441993443366502</v>
      </c>
      <c r="K167" s="13">
        <f>'Defense Measures'!H265</f>
        <v>0.71375</v>
      </c>
      <c r="L167" s="13">
        <f>'Defense Measures'!I265</f>
        <v>0.61246458018911842</v>
      </c>
      <c r="M167" s="13">
        <f>'Defense Measures'!J265</f>
        <v>0.70441993443366502</v>
      </c>
      <c r="N167" s="13">
        <f>'Defense Measures'!K265</f>
        <v>0.71375</v>
      </c>
      <c r="O167" s="13">
        <f>'Defense Measures'!L265</f>
        <v>0.61246458018911842</v>
      </c>
      <c r="P167" s="13">
        <f>'Defense Measures'!M265</f>
        <v>0.70441993443366502</v>
      </c>
      <c r="V167" s="17" t="s">
        <v>2</v>
      </c>
      <c r="W167" s="13">
        <f>'Sampling Strategy'!N69</f>
        <v>0.40375</v>
      </c>
      <c r="X167" s="13">
        <f>'Sampling Strategy'!O69</f>
        <v>0.83180577354991292</v>
      </c>
      <c r="Y167" s="13">
        <f>'Sampling Strategy'!P69</f>
        <v>0.47401938302793351</v>
      </c>
      <c r="Z167" s="13">
        <f>'Defense Measures'!B285</f>
        <v>0.40375</v>
      </c>
      <c r="AA167" s="13">
        <f>'Defense Measures'!C285</f>
        <v>0.83180577354991292</v>
      </c>
      <c r="AB167" s="13">
        <f>'Defense Measures'!D285</f>
        <v>0.47401938302793351</v>
      </c>
      <c r="AC167" s="13">
        <f>'Defense Measures'!E285</f>
        <v>0.40375</v>
      </c>
      <c r="AD167" s="13">
        <f>'Defense Measures'!F285</f>
        <v>0.83180577354991292</v>
      </c>
      <c r="AE167" s="13">
        <f>'Defense Measures'!G285</f>
        <v>0.47401938302793351</v>
      </c>
      <c r="AF167" s="13">
        <f>'Defense Measures'!H285</f>
        <v>0.40375</v>
      </c>
      <c r="AG167" s="13">
        <f>'Defense Measures'!I285</f>
        <v>0.83180577354991292</v>
      </c>
      <c r="AH167" s="13">
        <f>'Defense Measures'!J285</f>
        <v>0.47401938302793351</v>
      </c>
      <c r="AI167" s="13">
        <f>'Defense Measures'!K285</f>
        <v>0.40375</v>
      </c>
      <c r="AJ167" s="13">
        <f>'Defense Measures'!L285</f>
        <v>0.83180577354991292</v>
      </c>
      <c r="AK167" s="13">
        <f>'Defense Measures'!M285</f>
        <v>0.47401938302793351</v>
      </c>
    </row>
    <row r="168" spans="1:40" x14ac:dyDescent="0.2">
      <c r="A168" s="17" t="s">
        <v>8</v>
      </c>
      <c r="B168" s="13">
        <f>'Sampling Strategy'!N59</f>
        <v>0.70100000000000007</v>
      </c>
      <c r="C168" s="13">
        <f>'Sampling Strategy'!O59</f>
        <v>0.5385779867157815</v>
      </c>
      <c r="D168" s="13">
        <f>'Sampling Strategy'!P59</f>
        <v>0.73506574712707096</v>
      </c>
      <c r="E168" s="13">
        <f>'Defense Measures'!B266</f>
        <v>0.90074999999999994</v>
      </c>
      <c r="F168" s="13">
        <f>'Defense Measures'!C266</f>
        <v>0.61474674379131944</v>
      </c>
      <c r="G168" s="13">
        <f>'Defense Measures'!D266</f>
        <v>0.97500520248076405</v>
      </c>
      <c r="H168" s="13">
        <f>'Defense Measures'!E266</f>
        <v>0.9022</v>
      </c>
      <c r="I168" s="13">
        <f>'Defense Measures'!F266</f>
        <v>0.61801649173223749</v>
      </c>
      <c r="J168" s="13">
        <f>'Defense Measures'!G266</f>
        <v>0.98067799271483247</v>
      </c>
      <c r="K168" s="13">
        <f>'Defense Measures'!H266</f>
        <v>0.89795000000000003</v>
      </c>
      <c r="L168" s="13">
        <f>'Defense Measures'!I266</f>
        <v>0.61887820523349402</v>
      </c>
      <c r="M168" s="13">
        <f>'Defense Measures'!J266</f>
        <v>0.98380997517562996</v>
      </c>
      <c r="N168" s="13">
        <f>'Defense Measures'!K266</f>
        <v>0.8963000000000001</v>
      </c>
      <c r="O168" s="13">
        <f>'Defense Measures'!L266</f>
        <v>0.62021444812270599</v>
      </c>
      <c r="P168" s="13">
        <f>'Defense Measures'!M266</f>
        <v>0.98380997517562996</v>
      </c>
      <c r="V168" s="17" t="s">
        <v>8</v>
      </c>
      <c r="W168" s="13">
        <f>'Sampling Strategy'!N70</f>
        <v>0.51954999999999996</v>
      </c>
      <c r="X168" s="13">
        <f>'Sampling Strategy'!O70</f>
        <v>0.80025246981703946</v>
      </c>
      <c r="Y168" s="13">
        <f>'Sampling Strategy'!P70</f>
        <v>0.58518936168305702</v>
      </c>
      <c r="Z168" s="13">
        <f>'Defense Measures'!B286</f>
        <v>0.89839999999999998</v>
      </c>
      <c r="AA168" s="13">
        <f>'Defense Measures'!C286</f>
        <v>0.38706474384234552</v>
      </c>
      <c r="AB168" s="13">
        <f>'Defense Measures'!D286</f>
        <v>0.98236718785851496</v>
      </c>
      <c r="AC168" s="13">
        <f>'Defense Measures'!E286</f>
        <v>0.89649999999999996</v>
      </c>
      <c r="AD168" s="13">
        <f>'Defense Measures'!F286</f>
        <v>0.37670843564101397</v>
      </c>
      <c r="AE168" s="13">
        <f>'Defense Measures'!G286</f>
        <v>0.98236718785851496</v>
      </c>
      <c r="AF168" s="13">
        <f>'Defense Measures'!H286</f>
        <v>0.89460000000000006</v>
      </c>
      <c r="AG168" s="13">
        <f>'Defense Measures'!I286</f>
        <v>0.36630513730637498</v>
      </c>
      <c r="AH168" s="13">
        <f>'Defense Measures'!J286</f>
        <v>0.98236718785851496</v>
      </c>
      <c r="AI168" s="13">
        <f>'Defense Measures'!K286</f>
        <v>0.89339999999999997</v>
      </c>
      <c r="AJ168" s="13">
        <f>'Defense Measures'!L286</f>
        <v>0.35720469791417153</v>
      </c>
      <c r="AK168" s="13">
        <f>'Defense Measures'!M286</f>
        <v>0.98236718785851496</v>
      </c>
    </row>
    <row r="169" spans="1:40" x14ac:dyDescent="0.2">
      <c r="A169" s="17" t="s">
        <v>9</v>
      </c>
      <c r="B169" s="13">
        <f>'Sampling Strategy'!N60</f>
        <v>0.72150000000000003</v>
      </c>
      <c r="C169" s="13">
        <f>'Sampling Strategy'!O60</f>
        <v>0.61639604606322207</v>
      </c>
      <c r="D169" s="13">
        <f>'Sampling Strategy'!P60</f>
        <v>0.706973034579222</v>
      </c>
      <c r="E169" s="13">
        <f>'Defense Measures'!B267</f>
        <v>0.72150000000000003</v>
      </c>
      <c r="F169" s="13">
        <f>'Defense Measures'!C267</f>
        <v>0.61639604606322207</v>
      </c>
      <c r="G169" s="13">
        <f>'Defense Measures'!D267</f>
        <v>0.706973034579222</v>
      </c>
      <c r="H169" s="13">
        <f>'Defense Measures'!E267</f>
        <v>0.72150000000000003</v>
      </c>
      <c r="I169" s="13">
        <f>'Defense Measures'!F267</f>
        <v>0.61639604606322207</v>
      </c>
      <c r="J169" s="13">
        <f>'Defense Measures'!G267</f>
        <v>0.706973034579222</v>
      </c>
      <c r="K169" s="13">
        <f>'Defense Measures'!H267</f>
        <v>0.72150000000000003</v>
      </c>
      <c r="L169" s="13">
        <f>'Defense Measures'!I267</f>
        <v>0.61639604606322207</v>
      </c>
      <c r="M169" s="13">
        <f>'Defense Measures'!J267</f>
        <v>0.706973034579222</v>
      </c>
      <c r="N169" s="13">
        <f>'Defense Measures'!K267</f>
        <v>0.72150000000000003</v>
      </c>
      <c r="O169" s="13">
        <f>'Defense Measures'!L267</f>
        <v>0.61639604606322207</v>
      </c>
      <c r="P169" s="13">
        <f>'Defense Measures'!M267</f>
        <v>0.706973034579222</v>
      </c>
      <c r="V169" s="17" t="s">
        <v>9</v>
      </c>
      <c r="W169" s="13">
        <f>'Sampling Strategy'!N71</f>
        <v>0.47675000000000001</v>
      </c>
      <c r="X169" s="13">
        <f>'Sampling Strategy'!O71</f>
        <v>0.85033977214220502</v>
      </c>
      <c r="Y169" s="13">
        <f>'Sampling Strategy'!P71</f>
        <v>0.56235962247997151</v>
      </c>
      <c r="Z169" s="13">
        <f>'Defense Measures'!B287</f>
        <v>0.47675000000000001</v>
      </c>
      <c r="AA169" s="13">
        <f>'Defense Measures'!C287</f>
        <v>0.85033977214220502</v>
      </c>
      <c r="AB169" s="13">
        <f>'Defense Measures'!D287</f>
        <v>0.56235962247997151</v>
      </c>
      <c r="AC169" s="13">
        <f>'Defense Measures'!E287</f>
        <v>0.47675000000000001</v>
      </c>
      <c r="AD169" s="13">
        <f>'Defense Measures'!F287</f>
        <v>0.85033977214220502</v>
      </c>
      <c r="AE169" s="13">
        <f>'Defense Measures'!G287</f>
        <v>0.56235962247997151</v>
      </c>
      <c r="AF169" s="13">
        <f>'Defense Measures'!H287</f>
        <v>0.47675000000000001</v>
      </c>
      <c r="AG169" s="13">
        <f>'Defense Measures'!I287</f>
        <v>0.85033977214220502</v>
      </c>
      <c r="AH169" s="13">
        <f>'Defense Measures'!J287</f>
        <v>0.56235962247997151</v>
      </c>
      <c r="AI169" s="13">
        <f>'Defense Measures'!K287</f>
        <v>0.47675000000000001</v>
      </c>
      <c r="AJ169" s="13">
        <f>'Defense Measures'!L287</f>
        <v>0.85033977214220502</v>
      </c>
      <c r="AK169" s="13">
        <f>'Defense Measures'!M287</f>
        <v>0.56235962247997151</v>
      </c>
    </row>
    <row r="170" spans="1:40" x14ac:dyDescent="0.2">
      <c r="A170" s="17" t="s">
        <v>54</v>
      </c>
      <c r="B170" s="28">
        <f>AVERAGE(B165:B169)</f>
        <v>0.50375999999999999</v>
      </c>
      <c r="C170" s="28">
        <f t="shared" ref="C170" si="182">AVERAGE(C165:C169)</f>
        <v>0.45008218184865834</v>
      </c>
      <c r="D170" s="28">
        <f t="shared" ref="D170" si="183">AVERAGE(D165:D169)</f>
        <v>0.62649582313450192</v>
      </c>
      <c r="E170" s="28">
        <f t="shared" ref="E170" si="184">AVERAGE(E165:E169)</f>
        <v>0.54371000000000003</v>
      </c>
      <c r="F170" s="28">
        <f t="shared" ref="F170" si="185">AVERAGE(F165:F169)</f>
        <v>0.46531593326376602</v>
      </c>
      <c r="G170" s="28">
        <f t="shared" ref="G170" si="186">AVERAGE(G165:G169)</f>
        <v>0.67448371420524056</v>
      </c>
      <c r="H170" s="28">
        <f t="shared" ref="H170" si="187">AVERAGE(H165:H169)</f>
        <v>0.54399999999999993</v>
      </c>
      <c r="I170" s="28">
        <f t="shared" ref="I170" si="188">AVERAGE(I165:I169)</f>
        <v>0.46596988285194951</v>
      </c>
      <c r="J170" s="28">
        <f t="shared" ref="J170" si="189">AVERAGE(J165:J169)</f>
        <v>0.67561827225205418</v>
      </c>
      <c r="K170" s="28">
        <f t="shared" ref="K170" si="190">AVERAGE(K165:K169)</f>
        <v>0.54315000000000002</v>
      </c>
      <c r="L170" s="28">
        <f t="shared" ref="L170" si="191">AVERAGE(L165:L169)</f>
        <v>0.46614222555220086</v>
      </c>
      <c r="M170" s="28">
        <f t="shared" ref="M170" si="192">AVERAGE(M165:M169)</f>
        <v>0.67624466874421374</v>
      </c>
      <c r="N170" s="28">
        <f t="shared" ref="N170" si="193">AVERAGE(N165:N169)</f>
        <v>0.54282000000000008</v>
      </c>
      <c r="O170" s="28">
        <f t="shared" ref="O170" si="194">AVERAGE(O165:O169)</f>
        <v>0.4664094741300433</v>
      </c>
      <c r="P170" s="28">
        <f t="shared" ref="P170" si="195">AVERAGE(P165:P169)</f>
        <v>0.67624466874421374</v>
      </c>
      <c r="V170" s="17" t="s">
        <v>54</v>
      </c>
      <c r="W170" s="28">
        <f>AVERAGE(W165:W169)</f>
        <v>0.38846999999999998</v>
      </c>
      <c r="X170" s="28">
        <f t="shared" ref="X170:AK170" si="196">AVERAGE(X165:X169)</f>
        <v>0.64814593275971366</v>
      </c>
      <c r="Y170" s="28">
        <f t="shared" si="196"/>
        <v>0.51656258918816034</v>
      </c>
      <c r="Z170" s="28">
        <f t="shared" si="196"/>
        <v>0.46424000000000004</v>
      </c>
      <c r="AA170" s="28">
        <f t="shared" si="196"/>
        <v>0.56550838756477473</v>
      </c>
      <c r="AB170" s="28">
        <f t="shared" si="196"/>
        <v>0.59599815442325199</v>
      </c>
      <c r="AC170" s="28">
        <f t="shared" si="196"/>
        <v>0.46386000000000005</v>
      </c>
      <c r="AD170" s="28">
        <f t="shared" si="196"/>
        <v>0.56343712592450845</v>
      </c>
      <c r="AE170" s="28">
        <f t="shared" si="196"/>
        <v>0.59599815442325199</v>
      </c>
      <c r="AF170" s="28">
        <f t="shared" si="196"/>
        <v>0.46348</v>
      </c>
      <c r="AG170" s="28">
        <f t="shared" si="196"/>
        <v>0.56135646625758073</v>
      </c>
      <c r="AH170" s="28">
        <f t="shared" si="196"/>
        <v>0.59599815442325199</v>
      </c>
      <c r="AI170" s="28">
        <f t="shared" si="196"/>
        <v>0.46324000000000004</v>
      </c>
      <c r="AJ170" s="28">
        <f t="shared" si="196"/>
        <v>0.55953637837914005</v>
      </c>
      <c r="AK170" s="28">
        <f t="shared" si="196"/>
        <v>0.59599815442325199</v>
      </c>
    </row>
    <row r="171" spans="1:40" x14ac:dyDescent="0.2">
      <c r="A171" s="17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V171" s="17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</row>
    <row r="172" spans="1:40" ht="19" x14ac:dyDescent="0.25">
      <c r="A172" s="16" t="s">
        <v>12</v>
      </c>
      <c r="B172" s="23"/>
      <c r="C172" s="23"/>
      <c r="D172" s="23"/>
      <c r="E172" s="13"/>
      <c r="F172" s="13"/>
      <c r="G172" s="13"/>
      <c r="H172" s="21"/>
      <c r="I172" s="21"/>
      <c r="J172" s="13"/>
      <c r="K172" s="13"/>
      <c r="L172" s="13"/>
      <c r="M172" s="13"/>
      <c r="N172" s="13"/>
      <c r="O172" s="13"/>
      <c r="P172" s="21"/>
      <c r="V172" s="16" t="s">
        <v>12</v>
      </c>
      <c r="W172" s="23"/>
      <c r="X172" s="23"/>
      <c r="Y172" s="23"/>
      <c r="Z172" s="13"/>
      <c r="AA172" s="13"/>
      <c r="AB172" s="13"/>
      <c r="AC172" s="21"/>
      <c r="AD172" s="21"/>
      <c r="AE172" s="13"/>
      <c r="AF172" s="13"/>
      <c r="AG172" s="13"/>
      <c r="AH172" s="13"/>
      <c r="AI172" s="13"/>
      <c r="AJ172" s="13"/>
      <c r="AK172" s="21"/>
    </row>
    <row r="173" spans="1:40" x14ac:dyDescent="0.2">
      <c r="A173" s="17" t="s">
        <v>14</v>
      </c>
      <c r="B173" s="3"/>
      <c r="C173" s="3"/>
      <c r="D173" s="3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V173" s="17" t="s">
        <v>14</v>
      </c>
      <c r="W173" s="3"/>
      <c r="X173" s="3"/>
      <c r="Y173" s="3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</row>
    <row r="174" spans="1:40" x14ac:dyDescent="0.2">
      <c r="A174" s="17"/>
      <c r="B174" s="33">
        <v>0</v>
      </c>
      <c r="C174" s="33"/>
      <c r="D174" s="33"/>
      <c r="E174" s="33" t="s">
        <v>27</v>
      </c>
      <c r="F174" s="33"/>
      <c r="G174" s="33"/>
      <c r="H174" s="33" t="s">
        <v>28</v>
      </c>
      <c r="I174" s="33"/>
      <c r="J174" s="33"/>
      <c r="K174" s="33" t="s">
        <v>29</v>
      </c>
      <c r="L174" s="33"/>
      <c r="M174" s="33"/>
      <c r="N174" s="33" t="s">
        <v>30</v>
      </c>
      <c r="O174" s="33"/>
      <c r="P174" s="33"/>
      <c r="V174" s="17"/>
      <c r="W174" s="33">
        <v>0</v>
      </c>
      <c r="X174" s="33"/>
      <c r="Y174" s="33"/>
      <c r="Z174" s="33" t="s">
        <v>27</v>
      </c>
      <c r="AA174" s="33"/>
      <c r="AB174" s="33"/>
      <c r="AC174" s="33" t="s">
        <v>28</v>
      </c>
      <c r="AD174" s="33"/>
      <c r="AE174" s="33"/>
      <c r="AF174" s="33" t="s">
        <v>29</v>
      </c>
      <c r="AG174" s="33"/>
      <c r="AH174" s="33"/>
      <c r="AI174" s="33" t="s">
        <v>30</v>
      </c>
      <c r="AJ174" s="33"/>
      <c r="AK174" s="33"/>
    </row>
    <row r="175" spans="1:40" x14ac:dyDescent="0.2">
      <c r="A175" s="17" t="s">
        <v>0</v>
      </c>
      <c r="B175" s="3" t="s">
        <v>21</v>
      </c>
      <c r="C175" s="3" t="s">
        <v>3</v>
      </c>
      <c r="D175" s="3" t="s">
        <v>4</v>
      </c>
      <c r="E175" s="3" t="s">
        <v>21</v>
      </c>
      <c r="F175" s="3" t="s">
        <v>3</v>
      </c>
      <c r="G175" s="3" t="s">
        <v>4</v>
      </c>
      <c r="H175" s="3" t="s">
        <v>21</v>
      </c>
      <c r="I175" s="3" t="s">
        <v>3</v>
      </c>
      <c r="J175" s="3" t="s">
        <v>4</v>
      </c>
      <c r="K175" s="3" t="s">
        <v>21</v>
      </c>
      <c r="L175" s="3" t="s">
        <v>3</v>
      </c>
      <c r="M175" s="3" t="s">
        <v>4</v>
      </c>
      <c r="N175" s="3" t="s">
        <v>21</v>
      </c>
      <c r="O175" s="3" t="s">
        <v>3</v>
      </c>
      <c r="P175" s="3" t="s">
        <v>4</v>
      </c>
      <c r="V175" s="17" t="s">
        <v>0</v>
      </c>
      <c r="W175" s="3" t="s">
        <v>21</v>
      </c>
      <c r="X175" s="3" t="s">
        <v>3</v>
      </c>
      <c r="Y175" s="3" t="s">
        <v>4</v>
      </c>
      <c r="Z175" s="3" t="s">
        <v>21</v>
      </c>
      <c r="AA175" s="3" t="s">
        <v>3</v>
      </c>
      <c r="AB175" s="3" t="s">
        <v>4</v>
      </c>
      <c r="AC175" s="3" t="s">
        <v>21</v>
      </c>
      <c r="AD175" s="3" t="s">
        <v>3</v>
      </c>
      <c r="AE175" s="3" t="s">
        <v>4</v>
      </c>
      <c r="AF175" s="3" t="s">
        <v>21</v>
      </c>
      <c r="AG175" s="3" t="s">
        <v>3</v>
      </c>
      <c r="AH175" s="3" t="s">
        <v>4</v>
      </c>
      <c r="AI175" s="3" t="s">
        <v>21</v>
      </c>
      <c r="AJ175" s="3" t="s">
        <v>3</v>
      </c>
      <c r="AK175" s="3" t="s">
        <v>4</v>
      </c>
    </row>
    <row r="176" spans="1:40" x14ac:dyDescent="0.2">
      <c r="A176" s="17" t="s">
        <v>6</v>
      </c>
      <c r="B176" s="13">
        <f>'Sampling Strategy'!E56</f>
        <v>0.26985000000000003</v>
      </c>
      <c r="C176" s="13">
        <f>'Sampling Strategy'!F56</f>
        <v>0.29412092154634506</v>
      </c>
      <c r="D176" s="13">
        <f>'Sampling Strategy'!G56</f>
        <v>0.39967901872463252</v>
      </c>
      <c r="E176" s="13">
        <f>'Defense Measures'!S253</f>
        <v>0.26985000000000003</v>
      </c>
      <c r="F176" s="13">
        <f>'Defense Measures'!T253</f>
        <v>0.29412092154634506</v>
      </c>
      <c r="G176" s="13">
        <f>'Defense Measures'!U253</f>
        <v>0.39967901872463252</v>
      </c>
      <c r="H176" s="13">
        <f>'Defense Measures'!V253</f>
        <v>0.26985000000000003</v>
      </c>
      <c r="I176" s="13">
        <f>'Defense Measures'!W253</f>
        <v>0.29412092154634506</v>
      </c>
      <c r="J176" s="13">
        <f>'Defense Measures'!X253</f>
        <v>0.39967901872463252</v>
      </c>
      <c r="K176" s="13">
        <f>'Defense Measures'!Y253</f>
        <v>0.26985000000000003</v>
      </c>
      <c r="L176" s="13">
        <f>'Defense Measures'!Z253</f>
        <v>0.29412092154634506</v>
      </c>
      <c r="M176" s="13">
        <f>'Defense Measures'!AA253</f>
        <v>0.39967901872463252</v>
      </c>
      <c r="N176" s="13">
        <f>'Defense Measures'!AB253</f>
        <v>0.26985000000000003</v>
      </c>
      <c r="O176" s="13">
        <f>'Defense Measures'!AC253</f>
        <v>0.29412092154634506</v>
      </c>
      <c r="P176" s="13">
        <f>'Defense Measures'!AD253</f>
        <v>0.39967901872463252</v>
      </c>
      <c r="V176" s="17" t="s">
        <v>6</v>
      </c>
      <c r="W176" s="13">
        <f>'Sampling Strategy'!E67</f>
        <v>0.2571</v>
      </c>
      <c r="X176" s="13">
        <f>'Sampling Strategy'!F67</f>
        <v>0.42238879604330493</v>
      </c>
      <c r="Y176" s="13">
        <f>'Sampling Strategy'!G67</f>
        <v>0.49399316671674803</v>
      </c>
      <c r="Z176" s="13">
        <f>'Defense Measures'!S273</f>
        <v>0.2571</v>
      </c>
      <c r="AA176" s="13">
        <f>'Defense Measures'!T273</f>
        <v>0.42236525475881992</v>
      </c>
      <c r="AB176" s="13">
        <f>'Defense Measures'!U273</f>
        <v>0.49399316671674803</v>
      </c>
      <c r="AC176" s="13">
        <f>'Defense Measures'!V273</f>
        <v>0.2571</v>
      </c>
      <c r="AD176" s="13">
        <f>'Defense Measures'!W273</f>
        <v>0.42238879604330493</v>
      </c>
      <c r="AE176" s="13">
        <f>'Defense Measures'!X273</f>
        <v>0.49399316671674803</v>
      </c>
      <c r="AF176" s="13">
        <f>'Defense Measures'!Y273</f>
        <v>0.2571</v>
      </c>
      <c r="AG176" s="13">
        <f>'Defense Measures'!Z273</f>
        <v>0.42238879604330493</v>
      </c>
      <c r="AH176" s="13">
        <f>'Defense Measures'!AA273</f>
        <v>0.49399316671674803</v>
      </c>
      <c r="AI176" s="13">
        <f>'Defense Measures'!AB273</f>
        <v>0.2571</v>
      </c>
      <c r="AJ176" s="13">
        <f>'Defense Measures'!AC273</f>
        <v>0.42238879604330493</v>
      </c>
      <c r="AK176" s="13">
        <f>'Defense Measures'!AD273</f>
        <v>0.49399316671674803</v>
      </c>
    </row>
    <row r="177" spans="1:37" x14ac:dyDescent="0.2">
      <c r="A177" s="18" t="s">
        <v>7</v>
      </c>
      <c r="B177" s="13">
        <f>'Sampling Strategy'!E57</f>
        <v>0.27539999999999998</v>
      </c>
      <c r="C177" s="13">
        <f>'Sampling Strategy'!F57</f>
        <v>0.29227329450785594</v>
      </c>
      <c r="D177" s="13">
        <f>'Sampling Strategy'!G57</f>
        <v>0.38640258197659066</v>
      </c>
      <c r="E177" s="13">
        <f>'Defense Measures'!S254</f>
        <v>0.27539999999999998</v>
      </c>
      <c r="F177" s="13">
        <f>'Defense Measures'!T254</f>
        <v>0.29227329450785594</v>
      </c>
      <c r="G177" s="13">
        <f>'Defense Measures'!U254</f>
        <v>0.38640258197659066</v>
      </c>
      <c r="H177" s="13">
        <f>'Defense Measures'!V254</f>
        <v>0.27539999999999998</v>
      </c>
      <c r="I177" s="13">
        <f>'Defense Measures'!W254</f>
        <v>0.29227329450785594</v>
      </c>
      <c r="J177" s="13">
        <f>'Defense Measures'!X254</f>
        <v>0.38640258197659066</v>
      </c>
      <c r="K177" s="13">
        <f>'Defense Measures'!Y254</f>
        <v>0.27539999999999998</v>
      </c>
      <c r="L177" s="13">
        <f>'Defense Measures'!Z254</f>
        <v>0.29227329450785594</v>
      </c>
      <c r="M177" s="13">
        <f>'Defense Measures'!AA254</f>
        <v>0.38640258197659066</v>
      </c>
      <c r="N177" s="13">
        <f>'Defense Measures'!AB254</f>
        <v>0.27539999999999998</v>
      </c>
      <c r="O177" s="13">
        <f>'Defense Measures'!AC254</f>
        <v>0.29227329450785594</v>
      </c>
      <c r="P177" s="13">
        <f>'Defense Measures'!AD254</f>
        <v>0.38640258197659066</v>
      </c>
      <c r="V177" s="18" t="s">
        <v>7</v>
      </c>
      <c r="W177" s="13">
        <f>'Sampling Strategy'!E68</f>
        <v>0.24395</v>
      </c>
      <c r="X177" s="13">
        <f>'Sampling Strategy'!F68</f>
        <v>0.42157743644239404</v>
      </c>
      <c r="Y177" s="13">
        <f>'Sampling Strategy'!G68</f>
        <v>0.49032705484022049</v>
      </c>
      <c r="Z177" s="13">
        <f>'Defense Measures'!S274</f>
        <v>0.24395</v>
      </c>
      <c r="AA177" s="13">
        <f>'Defense Measures'!T274</f>
        <v>0.42160020560114952</v>
      </c>
      <c r="AB177" s="13">
        <f>'Defense Measures'!U274</f>
        <v>0.49032705484022049</v>
      </c>
      <c r="AC177" s="13">
        <f>'Defense Measures'!V274</f>
        <v>0.24395</v>
      </c>
      <c r="AD177" s="13">
        <f>'Defense Measures'!W274</f>
        <v>0.42157743644239404</v>
      </c>
      <c r="AE177" s="13">
        <f>'Defense Measures'!X274</f>
        <v>0.49032705484022049</v>
      </c>
      <c r="AF177" s="13">
        <f>'Defense Measures'!Y274</f>
        <v>0.24395</v>
      </c>
      <c r="AG177" s="13">
        <f>'Defense Measures'!Z274</f>
        <v>0.42157743644239404</v>
      </c>
      <c r="AH177" s="13">
        <f>'Defense Measures'!AA274</f>
        <v>0.49032705484022049</v>
      </c>
      <c r="AI177" s="13">
        <f>'Defense Measures'!AB274</f>
        <v>0.24395</v>
      </c>
      <c r="AJ177" s="13">
        <f>'Defense Measures'!AC274</f>
        <v>0.42157743644239404</v>
      </c>
      <c r="AK177" s="13">
        <f>'Defense Measures'!AD274</f>
        <v>0.49032705484022049</v>
      </c>
    </row>
    <row r="178" spans="1:37" x14ac:dyDescent="0.2">
      <c r="A178" s="19" t="s">
        <v>2</v>
      </c>
      <c r="B178" s="13">
        <f>'Sampling Strategy'!E58</f>
        <v>0.98185</v>
      </c>
      <c r="C178" s="13">
        <f>'Sampling Strategy'!F58</f>
        <v>0.96428139073074903</v>
      </c>
      <c r="D178" s="13">
        <f>'Sampling Strategy'!G58</f>
        <v>0.94367401227615844</v>
      </c>
      <c r="E178" s="13">
        <f>'Defense Measures'!S255</f>
        <v>0.98185</v>
      </c>
      <c r="F178" s="13">
        <f>'Defense Measures'!T255</f>
        <v>0.96428139073074903</v>
      </c>
      <c r="G178" s="13">
        <f>'Defense Measures'!U255</f>
        <v>0.94367401227615844</v>
      </c>
      <c r="H178" s="13">
        <f>'Defense Measures'!V255</f>
        <v>0.98185</v>
      </c>
      <c r="I178" s="13">
        <f>'Defense Measures'!W255</f>
        <v>0.96428139073074903</v>
      </c>
      <c r="J178" s="13">
        <f>'Defense Measures'!X255</f>
        <v>0.94367401227615844</v>
      </c>
      <c r="K178" s="13">
        <f>'Defense Measures'!Y255</f>
        <v>0.98185</v>
      </c>
      <c r="L178" s="13">
        <f>'Defense Measures'!Z255</f>
        <v>0.96428139073074903</v>
      </c>
      <c r="M178" s="13">
        <f>'Defense Measures'!AA255</f>
        <v>0.94367401227615844</v>
      </c>
      <c r="N178" s="13">
        <f>'Defense Measures'!AB255</f>
        <v>0.98185</v>
      </c>
      <c r="O178" s="13">
        <f>'Defense Measures'!AC255</f>
        <v>0.96428139073074903</v>
      </c>
      <c r="P178" s="13">
        <f>'Defense Measures'!AD255</f>
        <v>0.94367401227615844</v>
      </c>
      <c r="V178" s="19" t="s">
        <v>2</v>
      </c>
      <c r="W178" s="13">
        <f>'Sampling Strategy'!E69</f>
        <v>0.73170000000000002</v>
      </c>
      <c r="X178" s="13">
        <f>'Sampling Strategy'!F69</f>
        <v>0.93891542227960645</v>
      </c>
      <c r="Y178" s="13">
        <f>'Sampling Strategy'!G69</f>
        <v>0.85922616759158499</v>
      </c>
      <c r="Z178" s="13">
        <f>'Defense Measures'!S275</f>
        <v>0.73170000000000002</v>
      </c>
      <c r="AA178" s="13">
        <f>'Defense Measures'!T275</f>
        <v>0.93890802108871096</v>
      </c>
      <c r="AB178" s="13">
        <f>'Defense Measures'!U275</f>
        <v>0.85922616759158499</v>
      </c>
      <c r="AC178" s="13">
        <f>'Defense Measures'!V275</f>
        <v>0.73170000000000002</v>
      </c>
      <c r="AD178" s="13">
        <f>'Defense Measures'!W275</f>
        <v>0.93891542227960645</v>
      </c>
      <c r="AE178" s="13">
        <f>'Defense Measures'!X275</f>
        <v>0.85922616759158499</v>
      </c>
      <c r="AF178" s="13">
        <f>'Defense Measures'!Y275</f>
        <v>0.73170000000000002</v>
      </c>
      <c r="AG178" s="13">
        <f>'Defense Measures'!Z275</f>
        <v>0.93891542227960645</v>
      </c>
      <c r="AH178" s="13">
        <f>'Defense Measures'!AA275</f>
        <v>0.85922616759158499</v>
      </c>
      <c r="AI178" s="13">
        <f>'Defense Measures'!AB275</f>
        <v>0.73170000000000002</v>
      </c>
      <c r="AJ178" s="13">
        <f>'Defense Measures'!AC275</f>
        <v>0.93891542227960645</v>
      </c>
      <c r="AK178" s="13">
        <f>'Defense Measures'!AD275</f>
        <v>0.85922616759158499</v>
      </c>
    </row>
    <row r="179" spans="1:37" x14ac:dyDescent="0.2">
      <c r="A179" s="19" t="s">
        <v>8</v>
      </c>
      <c r="B179" s="13">
        <f>'Sampling Strategy'!E59</f>
        <v>0.98799999999999999</v>
      </c>
      <c r="C179" s="13">
        <f>'Sampling Strategy'!F59</f>
        <v>0.97527526671368991</v>
      </c>
      <c r="D179" s="13">
        <f>'Sampling Strategy'!G59</f>
        <v>0.98307687910715447</v>
      </c>
      <c r="E179" s="13">
        <f>'Defense Measures'!S256</f>
        <v>0.86080000000000001</v>
      </c>
      <c r="F179" s="13">
        <f>'Defense Measures'!T256</f>
        <v>0.85405443606847553</v>
      </c>
      <c r="G179" s="13">
        <f>'Defense Measures'!U256</f>
        <v>0.98380997517562996</v>
      </c>
      <c r="H179" s="13">
        <f>'Defense Measures'!V256</f>
        <v>0.66400000000000003</v>
      </c>
      <c r="I179" s="13">
        <f>'Defense Measures'!W256</f>
        <v>0.66423196255392347</v>
      </c>
      <c r="J179" s="13">
        <f>'Defense Measures'!X256</f>
        <v>0.98354792066829244</v>
      </c>
      <c r="K179" s="13">
        <f>'Defense Measures'!Y256</f>
        <v>0.378</v>
      </c>
      <c r="L179" s="13">
        <f>'Defense Measures'!Z256</f>
        <v>0.380148931208798</v>
      </c>
      <c r="M179" s="13">
        <f>'Defense Measures'!AA256</f>
        <v>0.98380997517562996</v>
      </c>
      <c r="N179" s="13">
        <f>'Defense Measures'!AB256</f>
        <v>0.14729999999999999</v>
      </c>
      <c r="O179" s="13">
        <f>'Defense Measures'!AC256</f>
        <v>0.15041977529731798</v>
      </c>
      <c r="P179" s="13">
        <f>'Defense Measures'!AD256</f>
        <v>0.98380997517562996</v>
      </c>
      <c r="V179" s="19" t="s">
        <v>8</v>
      </c>
      <c r="W179" s="13">
        <f>'Sampling Strategy'!E70</f>
        <v>0.90839999999999999</v>
      </c>
      <c r="X179" s="13">
        <f>'Sampling Strategy'!F70</f>
        <v>0.92042293410912446</v>
      </c>
      <c r="Y179" s="13">
        <f>'Sampling Strategy'!G70</f>
        <v>0.96906479326460504</v>
      </c>
      <c r="Z179" s="13">
        <f>'Defense Measures'!S276</f>
        <v>0.85250000000000004</v>
      </c>
      <c r="AA179" s="13">
        <f>'Defense Measures'!T276</f>
        <v>0.82227752513040497</v>
      </c>
      <c r="AB179" s="13">
        <f>'Defense Measures'!U276</f>
        <v>0.97185124156974845</v>
      </c>
      <c r="AC179" s="13">
        <f>'Defense Measures'!V276</f>
        <v>0.78804999999999992</v>
      </c>
      <c r="AD179" s="13">
        <f>'Defense Measures'!W276</f>
        <v>0.65636018967547349</v>
      </c>
      <c r="AE179" s="13">
        <f>'Defense Measures'!X276</f>
        <v>0.98209236798142197</v>
      </c>
      <c r="AF179" s="13">
        <f>'Defense Measures'!Y276</f>
        <v>0.61580000000000001</v>
      </c>
      <c r="AG179" s="13">
        <f>'Defense Measures'!Z276</f>
        <v>0.42520923655270049</v>
      </c>
      <c r="AH179" s="13">
        <f>'Defense Measures'!AA276</f>
        <v>0.98236718785851496</v>
      </c>
      <c r="AI179" s="13">
        <f>'Defense Measures'!AB276</f>
        <v>0.4531</v>
      </c>
      <c r="AJ179" s="13">
        <f>'Defense Measures'!AC276</f>
        <v>0.23226320085430302</v>
      </c>
      <c r="AK179" s="13">
        <f>'Defense Measures'!AD276</f>
        <v>0.98236718785851496</v>
      </c>
    </row>
    <row r="180" spans="1:37" x14ac:dyDescent="0.2">
      <c r="A180" s="19" t="s">
        <v>9</v>
      </c>
      <c r="B180" s="13">
        <f>'Sampling Strategy'!E60</f>
        <v>0.98929999999999996</v>
      </c>
      <c r="C180" s="13">
        <f>'Sampling Strategy'!F60</f>
        <v>0.9727242429269245</v>
      </c>
      <c r="D180" s="13">
        <f>'Sampling Strategy'!G60</f>
        <v>0.97159881833929207</v>
      </c>
      <c r="E180" s="13">
        <f>'Defense Measures'!S257</f>
        <v>0.98929999999999996</v>
      </c>
      <c r="F180" s="13">
        <f>'Defense Measures'!T257</f>
        <v>0.9727242429269245</v>
      </c>
      <c r="G180" s="13">
        <f>'Defense Measures'!U257</f>
        <v>0.97159881833929207</v>
      </c>
      <c r="H180" s="13">
        <f>'Defense Measures'!V257</f>
        <v>0.98929999999999996</v>
      </c>
      <c r="I180" s="13">
        <f>'Defense Measures'!W257</f>
        <v>0.9727242429269245</v>
      </c>
      <c r="J180" s="13">
        <f>'Defense Measures'!X257</f>
        <v>0.97159881833929207</v>
      </c>
      <c r="K180" s="13">
        <f>'Defense Measures'!Y257</f>
        <v>0.98929999999999996</v>
      </c>
      <c r="L180" s="13">
        <f>'Defense Measures'!Z257</f>
        <v>0.9727242429269245</v>
      </c>
      <c r="M180" s="13">
        <f>'Defense Measures'!AA257</f>
        <v>0.97159881833929207</v>
      </c>
      <c r="N180" s="13">
        <f>'Defense Measures'!AB257</f>
        <v>0.98929999999999996</v>
      </c>
      <c r="O180" s="13">
        <f>'Defense Measures'!AC257</f>
        <v>0.9727242429269245</v>
      </c>
      <c r="P180" s="13">
        <f>'Defense Measures'!AD257</f>
        <v>0.97159881833929207</v>
      </c>
      <c r="V180" s="19" t="s">
        <v>9</v>
      </c>
      <c r="W180" s="13">
        <f>'Sampling Strategy'!E71</f>
        <v>0.80994999999999995</v>
      </c>
      <c r="X180" s="13">
        <f>'Sampling Strategy'!F71</f>
        <v>0.95347498746293091</v>
      </c>
      <c r="Y180" s="13">
        <f>'Sampling Strategy'!G71</f>
        <v>0.93634241295465803</v>
      </c>
      <c r="Z180" s="13">
        <f>'Defense Measures'!S277</f>
        <v>0.80990000000000006</v>
      </c>
      <c r="AA180" s="13">
        <f>'Defense Measures'!T277</f>
        <v>0.95348658156014854</v>
      </c>
      <c r="AB180" s="13">
        <f>'Defense Measures'!U277</f>
        <v>0.93634241295465803</v>
      </c>
      <c r="AC180" s="13">
        <f>'Defense Measures'!V277</f>
        <v>0.80990000000000006</v>
      </c>
      <c r="AD180" s="13">
        <f>'Defense Measures'!W277</f>
        <v>0.95347061683356005</v>
      </c>
      <c r="AE180" s="13">
        <f>'Defense Measures'!X277</f>
        <v>0.93634241295465803</v>
      </c>
      <c r="AF180" s="13">
        <f>'Defense Measures'!Y277</f>
        <v>0.80990000000000006</v>
      </c>
      <c r="AG180" s="13">
        <f>'Defense Measures'!Z277</f>
        <v>0.95347061683356005</v>
      </c>
      <c r="AH180" s="13">
        <f>'Defense Measures'!AA277</f>
        <v>0.93634241295465803</v>
      </c>
      <c r="AI180" s="13">
        <f>'Defense Measures'!AB277</f>
        <v>0.80994999999999995</v>
      </c>
      <c r="AJ180" s="13">
        <f>'Defense Measures'!AC277</f>
        <v>0.95347498746293091</v>
      </c>
      <c r="AK180" s="13">
        <f>'Defense Measures'!AD277</f>
        <v>0.93634241295465803</v>
      </c>
    </row>
    <row r="181" spans="1:37" x14ac:dyDescent="0.2">
      <c r="A181" s="17" t="s">
        <v>54</v>
      </c>
      <c r="B181" s="28">
        <f>AVERAGE(B176:B180)</f>
        <v>0.70087999999999995</v>
      </c>
      <c r="C181" s="28">
        <f t="shared" ref="C181" si="197">AVERAGE(C176:C180)</f>
        <v>0.69973502328511294</v>
      </c>
      <c r="D181" s="28">
        <f t="shared" ref="D181" si="198">AVERAGE(D176:D180)</f>
        <v>0.73688626208476571</v>
      </c>
      <c r="E181" s="28">
        <f t="shared" ref="E181" si="199">AVERAGE(E176:E180)</f>
        <v>0.67544000000000004</v>
      </c>
      <c r="F181" s="28">
        <f t="shared" ref="F181" si="200">AVERAGE(F176:F180)</f>
        <v>0.67549085715606993</v>
      </c>
      <c r="G181" s="28">
        <f t="shared" ref="G181" si="201">AVERAGE(G176:G180)</f>
        <v>0.73703288129846078</v>
      </c>
      <c r="H181" s="28">
        <f t="shared" ref="H181" si="202">AVERAGE(H176:H180)</f>
        <v>0.63607999999999998</v>
      </c>
      <c r="I181" s="28">
        <f t="shared" ref="I181" si="203">AVERAGE(I176:I180)</f>
        <v>0.63752636245315963</v>
      </c>
      <c r="J181" s="28">
        <f t="shared" ref="J181" si="204">AVERAGE(J176:J180)</f>
        <v>0.73698047039699321</v>
      </c>
      <c r="K181" s="28">
        <f t="shared" ref="K181" si="205">AVERAGE(K176:K180)</f>
        <v>0.57888000000000006</v>
      </c>
      <c r="L181" s="28">
        <f t="shared" ref="L181" si="206">AVERAGE(L176:L180)</f>
        <v>0.58070975618413456</v>
      </c>
      <c r="M181" s="28">
        <f t="shared" ref="M181" si="207">AVERAGE(M176:M180)</f>
        <v>0.73703288129846078</v>
      </c>
      <c r="N181" s="28">
        <f t="shared" ref="N181" si="208">AVERAGE(N176:N180)</f>
        <v>0.53273999999999999</v>
      </c>
      <c r="O181" s="28">
        <f t="shared" ref="O181" si="209">AVERAGE(O176:O180)</f>
        <v>0.53476392500183856</v>
      </c>
      <c r="P181" s="28">
        <f t="shared" ref="P181" si="210">AVERAGE(P176:P180)</f>
        <v>0.73703288129846078</v>
      </c>
      <c r="V181" s="17" t="s">
        <v>54</v>
      </c>
      <c r="W181" s="28">
        <f>AVERAGE(W176:W180)</f>
        <v>0.59022000000000008</v>
      </c>
      <c r="X181" s="28">
        <f t="shared" ref="X181:AK181" si="211">AVERAGE(X176:X180)</f>
        <v>0.73135591526747212</v>
      </c>
      <c r="Y181" s="28">
        <f t="shared" si="211"/>
        <v>0.74979071907356332</v>
      </c>
      <c r="Z181" s="28">
        <f t="shared" si="211"/>
        <v>0.57903000000000004</v>
      </c>
      <c r="AA181" s="28">
        <f t="shared" si="211"/>
        <v>0.71172751762784681</v>
      </c>
      <c r="AB181" s="28">
        <f t="shared" si="211"/>
        <v>0.75034800873459206</v>
      </c>
      <c r="AC181" s="28">
        <f t="shared" si="211"/>
        <v>0.56614000000000009</v>
      </c>
      <c r="AD181" s="28">
        <f t="shared" si="211"/>
        <v>0.67854249225486774</v>
      </c>
      <c r="AE181" s="28">
        <f t="shared" si="211"/>
        <v>0.75239623401692657</v>
      </c>
      <c r="AF181" s="28">
        <f t="shared" si="211"/>
        <v>0.53169</v>
      </c>
      <c r="AG181" s="28">
        <f t="shared" si="211"/>
        <v>0.63231230163031316</v>
      </c>
      <c r="AH181" s="28">
        <f t="shared" si="211"/>
        <v>0.75245119799234528</v>
      </c>
      <c r="AI181" s="28">
        <f t="shared" si="211"/>
        <v>0.49915999999999999</v>
      </c>
      <c r="AJ181" s="28">
        <f t="shared" si="211"/>
        <v>0.59372396861650789</v>
      </c>
      <c r="AK181" s="28">
        <f t="shared" si="211"/>
        <v>0.75245119799234528</v>
      </c>
    </row>
    <row r="182" spans="1:37" x14ac:dyDescent="0.2">
      <c r="A182" s="17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V182" s="17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</row>
    <row r="183" spans="1:37" x14ac:dyDescent="0.2">
      <c r="A183" s="17" t="s">
        <v>10</v>
      </c>
      <c r="B183" s="3"/>
      <c r="C183" s="3"/>
      <c r="D183" s="3"/>
      <c r="E183" s="13"/>
      <c r="F183" s="13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V183" s="17" t="s">
        <v>10</v>
      </c>
      <c r="W183" s="3"/>
      <c r="X183" s="3"/>
      <c r="Y183" s="3"/>
      <c r="Z183" s="13"/>
      <c r="AA183" s="13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</row>
    <row r="184" spans="1:37" x14ac:dyDescent="0.2">
      <c r="A184" s="19"/>
      <c r="B184" s="33">
        <v>0</v>
      </c>
      <c r="C184" s="33"/>
      <c r="D184" s="33"/>
      <c r="E184" s="33" t="s">
        <v>27</v>
      </c>
      <c r="F184" s="33"/>
      <c r="G184" s="33"/>
      <c r="H184" s="33" t="s">
        <v>28</v>
      </c>
      <c r="I184" s="33"/>
      <c r="J184" s="33"/>
      <c r="K184" s="33" t="s">
        <v>29</v>
      </c>
      <c r="L184" s="33"/>
      <c r="M184" s="33"/>
      <c r="N184" s="33" t="s">
        <v>30</v>
      </c>
      <c r="O184" s="33"/>
      <c r="P184" s="33"/>
      <c r="V184" s="19"/>
      <c r="W184" s="33">
        <v>0</v>
      </c>
      <c r="X184" s="33"/>
      <c r="Y184" s="33"/>
      <c r="Z184" s="33" t="s">
        <v>27</v>
      </c>
      <c r="AA184" s="33"/>
      <c r="AB184" s="33"/>
      <c r="AC184" s="33" t="s">
        <v>28</v>
      </c>
      <c r="AD184" s="33"/>
      <c r="AE184" s="33"/>
      <c r="AF184" s="33" t="s">
        <v>29</v>
      </c>
      <c r="AG184" s="33"/>
      <c r="AH184" s="33"/>
      <c r="AI184" s="33" t="s">
        <v>30</v>
      </c>
      <c r="AJ184" s="33"/>
      <c r="AK184" s="33"/>
    </row>
    <row r="185" spans="1:37" x14ac:dyDescent="0.2">
      <c r="A185" s="20" t="s">
        <v>0</v>
      </c>
      <c r="B185" s="3" t="s">
        <v>21</v>
      </c>
      <c r="C185" s="3" t="s">
        <v>3</v>
      </c>
      <c r="D185" s="3" t="s">
        <v>4</v>
      </c>
      <c r="E185" s="22" t="s">
        <v>21</v>
      </c>
      <c r="F185" s="22" t="s">
        <v>3</v>
      </c>
      <c r="G185" s="3" t="s">
        <v>4</v>
      </c>
      <c r="H185" s="3" t="s">
        <v>21</v>
      </c>
      <c r="I185" s="3" t="s">
        <v>3</v>
      </c>
      <c r="J185" s="3" t="s">
        <v>4</v>
      </c>
      <c r="K185" s="3" t="s">
        <v>21</v>
      </c>
      <c r="L185" s="3" t="s">
        <v>3</v>
      </c>
      <c r="M185" s="3" t="s">
        <v>4</v>
      </c>
      <c r="N185" s="3" t="s">
        <v>21</v>
      </c>
      <c r="O185" s="3" t="s">
        <v>3</v>
      </c>
      <c r="P185" s="3" t="s">
        <v>4</v>
      </c>
      <c r="V185" s="20" t="s">
        <v>0</v>
      </c>
      <c r="W185" s="3" t="s">
        <v>21</v>
      </c>
      <c r="X185" s="3" t="s">
        <v>3</v>
      </c>
      <c r="Y185" s="3" t="s">
        <v>4</v>
      </c>
      <c r="Z185" s="22" t="s">
        <v>21</v>
      </c>
      <c r="AA185" s="22" t="s">
        <v>3</v>
      </c>
      <c r="AB185" s="3" t="s">
        <v>4</v>
      </c>
      <c r="AC185" s="3" t="s">
        <v>21</v>
      </c>
      <c r="AD185" s="3" t="s">
        <v>3</v>
      </c>
      <c r="AE185" s="3" t="s">
        <v>4</v>
      </c>
      <c r="AF185" s="3" t="s">
        <v>21</v>
      </c>
      <c r="AG185" s="3" t="s">
        <v>3</v>
      </c>
      <c r="AH185" s="3" t="s">
        <v>4</v>
      </c>
      <c r="AI185" s="3" t="s">
        <v>21</v>
      </c>
      <c r="AJ185" s="3" t="s">
        <v>3</v>
      </c>
      <c r="AK185" s="3" t="s">
        <v>4</v>
      </c>
    </row>
    <row r="186" spans="1:37" x14ac:dyDescent="0.2">
      <c r="A186" s="20" t="s">
        <v>6</v>
      </c>
      <c r="B186" s="13">
        <f>'Sampling Strategy'!Q56</f>
        <v>0.40275</v>
      </c>
      <c r="C186" s="13">
        <f>'Sampling Strategy'!R56</f>
        <v>0.39602765838921899</v>
      </c>
      <c r="D186" s="13">
        <f>'Sampling Strategy'!S56</f>
        <v>0.46209032367159852</v>
      </c>
      <c r="E186" s="13">
        <f>'Defense Measures'!S263</f>
        <v>0.40275</v>
      </c>
      <c r="F186" s="13">
        <f>'Defense Measures'!T263</f>
        <v>0.39602765838921899</v>
      </c>
      <c r="G186" s="13">
        <f>'Defense Measures'!U263</f>
        <v>0.46209032367159852</v>
      </c>
      <c r="H186" s="13">
        <f>'Defense Measures'!V263</f>
        <v>0.40275</v>
      </c>
      <c r="I186" s="13">
        <f>'Defense Measures'!W263</f>
        <v>0.39602765838921899</v>
      </c>
      <c r="J186" s="13">
        <f>'Defense Measures'!X263</f>
        <v>0.46209032367159852</v>
      </c>
      <c r="K186" s="13">
        <f>'Defense Measures'!Y263</f>
        <v>0.40275</v>
      </c>
      <c r="L186" s="13">
        <f>'Defense Measures'!Z263</f>
        <v>0.39602765838921899</v>
      </c>
      <c r="M186" s="13">
        <f>'Defense Measures'!AA263</f>
        <v>0.46209032367159852</v>
      </c>
      <c r="N186" s="13">
        <f>'Defense Measures'!AB263</f>
        <v>0.40275</v>
      </c>
      <c r="O186" s="13">
        <f>'Defense Measures'!AC263</f>
        <v>0.39602765838921899</v>
      </c>
      <c r="P186" s="13">
        <f>'Defense Measures'!AD263</f>
        <v>0.46209032367159852</v>
      </c>
      <c r="V186" s="20" t="s">
        <v>6</v>
      </c>
      <c r="W186" s="13">
        <f>'Sampling Strategy'!Q67</f>
        <v>0.31469999999999998</v>
      </c>
      <c r="X186" s="13">
        <f>'Sampling Strategy'!R67</f>
        <v>0.42594707823108902</v>
      </c>
      <c r="Y186" s="13">
        <f>'Sampling Strategy'!S67</f>
        <v>0.51737782757341755</v>
      </c>
      <c r="Z186" s="13">
        <f>'Defense Measures'!S283</f>
        <v>0.31469999999999998</v>
      </c>
      <c r="AA186" s="13">
        <f>'Defense Measures'!T283</f>
        <v>0.42594707823108902</v>
      </c>
      <c r="AB186" s="13">
        <f>'Defense Measures'!U283</f>
        <v>0.51737782757341755</v>
      </c>
      <c r="AC186" s="13">
        <f>'Defense Measures'!V283</f>
        <v>0.31469999999999998</v>
      </c>
      <c r="AD186" s="13">
        <f>'Defense Measures'!W283</f>
        <v>0.42594707823108902</v>
      </c>
      <c r="AE186" s="13">
        <f>'Defense Measures'!X283</f>
        <v>0.51737782757341755</v>
      </c>
      <c r="AF186" s="13">
        <f>'Defense Measures'!Y283</f>
        <v>0.31469999999999998</v>
      </c>
      <c r="AG186" s="13">
        <f>'Defense Measures'!Z283</f>
        <v>0.42594707823108902</v>
      </c>
      <c r="AH186" s="13">
        <f>'Defense Measures'!AA283</f>
        <v>0.51737782757341755</v>
      </c>
      <c r="AI186" s="13">
        <f>'Defense Measures'!AB283</f>
        <v>0.31469999999999998</v>
      </c>
      <c r="AJ186" s="13">
        <f>'Defense Measures'!AC283</f>
        <v>0.42594707823108902</v>
      </c>
      <c r="AK186" s="13">
        <f>'Defense Measures'!AD283</f>
        <v>0.51737782757341755</v>
      </c>
    </row>
    <row r="187" spans="1:37" x14ac:dyDescent="0.2">
      <c r="A187" s="17" t="s">
        <v>7</v>
      </c>
      <c r="B187" s="13">
        <f>'Sampling Strategy'!Q57</f>
        <v>0.40360000000000001</v>
      </c>
      <c r="C187" s="13">
        <f>'Sampling Strategy'!R57</f>
        <v>0.39760209162807547</v>
      </c>
      <c r="D187" s="13">
        <f>'Sampling Strategy'!S57</f>
        <v>0.46587118630422253</v>
      </c>
      <c r="E187" s="13">
        <f>'Defense Measures'!S264</f>
        <v>0.40360000000000001</v>
      </c>
      <c r="F187" s="13">
        <f>'Defense Measures'!T264</f>
        <v>0.39760209162807547</v>
      </c>
      <c r="G187" s="13">
        <f>'Defense Measures'!U264</f>
        <v>0.46587118630422253</v>
      </c>
      <c r="H187" s="13">
        <f>'Defense Measures'!V264</f>
        <v>0.40360000000000001</v>
      </c>
      <c r="I187" s="13">
        <f>'Defense Measures'!W264</f>
        <v>0.39760209162807547</v>
      </c>
      <c r="J187" s="13">
        <f>'Defense Measures'!X264</f>
        <v>0.46587118630422253</v>
      </c>
      <c r="K187" s="13">
        <f>'Defense Measures'!Y264</f>
        <v>0.40360000000000001</v>
      </c>
      <c r="L187" s="13">
        <f>'Defense Measures'!Z264</f>
        <v>0.39760209162807547</v>
      </c>
      <c r="M187" s="13">
        <f>'Defense Measures'!AA264</f>
        <v>0.46587118630422253</v>
      </c>
      <c r="N187" s="13">
        <f>'Defense Measures'!AB264</f>
        <v>0.40360000000000001</v>
      </c>
      <c r="O187" s="13">
        <f>'Defense Measures'!AC264</f>
        <v>0.39760209162807547</v>
      </c>
      <c r="P187" s="13">
        <f>'Defense Measures'!AD264</f>
        <v>0.46587118630422253</v>
      </c>
      <c r="V187" s="17" t="s">
        <v>7</v>
      </c>
      <c r="W187" s="13">
        <f>'Sampling Strategy'!Q68</f>
        <v>0.30025000000000002</v>
      </c>
      <c r="X187" s="13">
        <f>'Sampling Strategy'!R68</f>
        <v>0.42215049481864053</v>
      </c>
      <c r="Y187" s="13">
        <f>'Sampling Strategy'!S68</f>
        <v>0.52029103083416195</v>
      </c>
      <c r="Z187" s="13">
        <f>'Defense Measures'!S284</f>
        <v>0.30025000000000002</v>
      </c>
      <c r="AA187" s="13">
        <f>'Defense Measures'!T284</f>
        <v>0.42215049481864053</v>
      </c>
      <c r="AB187" s="13">
        <f>'Defense Measures'!U284</f>
        <v>0.52029103083416195</v>
      </c>
      <c r="AC187" s="13">
        <f>'Defense Measures'!V284</f>
        <v>0.30025000000000002</v>
      </c>
      <c r="AD187" s="13">
        <f>'Defense Measures'!W284</f>
        <v>0.42215049481864053</v>
      </c>
      <c r="AE187" s="13">
        <f>'Defense Measures'!X284</f>
        <v>0.52029103083416195</v>
      </c>
      <c r="AF187" s="13">
        <f>'Defense Measures'!Y284</f>
        <v>0.30025000000000002</v>
      </c>
      <c r="AG187" s="13">
        <f>'Defense Measures'!Z284</f>
        <v>0.42215049481864053</v>
      </c>
      <c r="AH187" s="13">
        <f>'Defense Measures'!AA284</f>
        <v>0.52029103083416195</v>
      </c>
      <c r="AI187" s="13">
        <f>'Defense Measures'!AB284</f>
        <v>0.29964999999999997</v>
      </c>
      <c r="AJ187" s="13">
        <f>'Defense Measures'!AC284</f>
        <v>0.421986858455004</v>
      </c>
      <c r="AK187" s="13">
        <f>'Defense Measures'!AD284</f>
        <v>0.52029103083416195</v>
      </c>
    </row>
    <row r="188" spans="1:37" x14ac:dyDescent="0.2">
      <c r="A188" s="20" t="s">
        <v>2</v>
      </c>
      <c r="B188" s="13">
        <f>'Sampling Strategy'!Q58</f>
        <v>0.95235000000000003</v>
      </c>
      <c r="C188" s="13">
        <f>'Sampling Strategy'!R58</f>
        <v>0.79188533649210457</v>
      </c>
      <c r="D188" s="13">
        <f>'Sampling Strategy'!S58</f>
        <v>0.76577577156413845</v>
      </c>
      <c r="E188" s="13">
        <f>'Defense Measures'!S265</f>
        <v>0.95235000000000003</v>
      </c>
      <c r="F188" s="13">
        <f>'Defense Measures'!T265</f>
        <v>0.79188533649210457</v>
      </c>
      <c r="G188" s="13">
        <f>'Defense Measures'!U265</f>
        <v>0.76577577156413845</v>
      </c>
      <c r="H188" s="13">
        <f>'Defense Measures'!V265</f>
        <v>0.95235000000000003</v>
      </c>
      <c r="I188" s="13">
        <f>'Defense Measures'!W265</f>
        <v>0.79188533649210457</v>
      </c>
      <c r="J188" s="13">
        <f>'Defense Measures'!X265</f>
        <v>0.76577577156413845</v>
      </c>
      <c r="K188" s="13">
        <f>'Defense Measures'!Y265</f>
        <v>0.95235000000000003</v>
      </c>
      <c r="L188" s="13">
        <f>'Defense Measures'!Z265</f>
        <v>0.79188533649210457</v>
      </c>
      <c r="M188" s="13">
        <f>'Defense Measures'!AA265</f>
        <v>0.76577577156413845</v>
      </c>
      <c r="N188" s="13">
        <f>'Defense Measures'!AB265</f>
        <v>0.95235000000000003</v>
      </c>
      <c r="O188" s="13">
        <f>'Defense Measures'!AC265</f>
        <v>0.79188533649210457</v>
      </c>
      <c r="P188" s="13">
        <f>'Defense Measures'!AD265</f>
        <v>0.76577577156413845</v>
      </c>
      <c r="V188" s="20" t="s">
        <v>2</v>
      </c>
      <c r="W188" s="13">
        <f>'Sampling Strategy'!Q69</f>
        <v>0.77524999999999999</v>
      </c>
      <c r="X188" s="13">
        <f>'Sampling Strategy'!R69</f>
        <v>0.94035567143278742</v>
      </c>
      <c r="Y188" s="13">
        <f>'Sampling Strategy'!S69</f>
        <v>0.87658791016291149</v>
      </c>
      <c r="Z188" s="13">
        <f>'Defense Measures'!S285</f>
        <v>0.77524999999999999</v>
      </c>
      <c r="AA188" s="13">
        <f>'Defense Measures'!T285</f>
        <v>0.94035567143278742</v>
      </c>
      <c r="AB188" s="13">
        <f>'Defense Measures'!U285</f>
        <v>0.87658791016291149</v>
      </c>
      <c r="AC188" s="13">
        <f>'Defense Measures'!V285</f>
        <v>0.77524999999999999</v>
      </c>
      <c r="AD188" s="13">
        <f>'Defense Measures'!W285</f>
        <v>0.94035567143278742</v>
      </c>
      <c r="AE188" s="13">
        <f>'Defense Measures'!X285</f>
        <v>0.87658791016291149</v>
      </c>
      <c r="AF188" s="13">
        <f>'Defense Measures'!Y285</f>
        <v>0.77524999999999999</v>
      </c>
      <c r="AG188" s="13">
        <f>'Defense Measures'!Z285</f>
        <v>0.94035567143278742</v>
      </c>
      <c r="AH188" s="13">
        <f>'Defense Measures'!AA285</f>
        <v>0.87658791016291149</v>
      </c>
      <c r="AI188" s="13">
        <f>'Defense Measures'!AB285</f>
        <v>0.77524999999999999</v>
      </c>
      <c r="AJ188" s="13">
        <f>'Defense Measures'!AC285</f>
        <v>0.94035567143278742</v>
      </c>
      <c r="AK188" s="13">
        <f>'Defense Measures'!AD285</f>
        <v>0.87658791016291149</v>
      </c>
    </row>
    <row r="189" spans="1:37" x14ac:dyDescent="0.2">
      <c r="A189" s="18" t="s">
        <v>8</v>
      </c>
      <c r="B189" s="13">
        <f>'Sampling Strategy'!Q59</f>
        <v>0.53049999999999997</v>
      </c>
      <c r="C189" s="13">
        <f>'Sampling Strategy'!R59</f>
        <v>0.45562822358725352</v>
      </c>
      <c r="D189" s="13">
        <f>'Sampling Strategy'!S59</f>
        <v>0.71693850703245454</v>
      </c>
      <c r="E189" s="13">
        <f>'Defense Measures'!S266</f>
        <v>0.12035</v>
      </c>
      <c r="F189" s="13">
        <f>'Defense Measures'!T266</f>
        <v>0.10787697663052601</v>
      </c>
      <c r="G189" s="13">
        <f>'Defense Measures'!U266</f>
        <v>0.96589397791320053</v>
      </c>
      <c r="H189" s="13">
        <f>'Defense Measures'!V266</f>
        <v>0.11210000000000001</v>
      </c>
      <c r="I189" s="13">
        <f>'Defense Measures'!W266</f>
        <v>0.1043413370624155</v>
      </c>
      <c r="J189" s="13">
        <f>'Defense Measures'!X266</f>
        <v>0.98368137435258451</v>
      </c>
      <c r="K189" s="13">
        <f>'Defense Measures'!Y266</f>
        <v>0.1033</v>
      </c>
      <c r="L189" s="13">
        <f>'Defense Measures'!Z266</f>
        <v>0.1005038175339945</v>
      </c>
      <c r="M189" s="13">
        <f>'Defense Measures'!AA266</f>
        <v>0.98380997517562996</v>
      </c>
      <c r="N189" s="13">
        <f>'Defense Measures'!AB266</f>
        <v>9.425E-2</v>
      </c>
      <c r="O189" s="13">
        <f>'Defense Measures'!AC266</f>
        <v>9.54156688332016E-2</v>
      </c>
      <c r="P189" s="13">
        <f>'Defense Measures'!AD266</f>
        <v>0.98380997517562996</v>
      </c>
      <c r="V189" s="18" t="s">
        <v>8</v>
      </c>
      <c r="W189" s="13">
        <f>'Sampling Strategy'!Q70</f>
        <v>0.54949999999999999</v>
      </c>
      <c r="X189" s="13">
        <f>'Sampling Strategy'!R70</f>
        <v>0.66362824124369046</v>
      </c>
      <c r="Y189" s="13">
        <f>'Sampling Strategy'!S70</f>
        <v>0.86402757497214955</v>
      </c>
      <c r="Z189" s="13">
        <f>'Defense Measures'!S286</f>
        <v>0.44179999999999997</v>
      </c>
      <c r="AA189" s="13">
        <f>'Defense Measures'!T286</f>
        <v>0.22211826689785602</v>
      </c>
      <c r="AB189" s="13">
        <f>'Defense Measures'!U286</f>
        <v>0.98236718785851496</v>
      </c>
      <c r="AC189" s="13">
        <f>'Defense Measures'!V286</f>
        <v>0.43280000000000002</v>
      </c>
      <c r="AD189" s="13">
        <f>'Defense Measures'!W286</f>
        <v>0.20909753343382551</v>
      </c>
      <c r="AE189" s="13">
        <f>'Defense Measures'!X286</f>
        <v>0.98236718785851496</v>
      </c>
      <c r="AF189" s="13">
        <f>'Defense Measures'!Y286</f>
        <v>0.42380000000000001</v>
      </c>
      <c r="AG189" s="13">
        <f>'Defense Measures'!Z286</f>
        <v>0.19573987442474849</v>
      </c>
      <c r="AH189" s="13">
        <f>'Defense Measures'!AA286</f>
        <v>0.98236718785851496</v>
      </c>
      <c r="AI189" s="13">
        <f>'Defense Measures'!AB286</f>
        <v>0.41835</v>
      </c>
      <c r="AJ189" s="13">
        <f>'Defense Measures'!AC286</f>
        <v>0.1846569864709785</v>
      </c>
      <c r="AK189" s="13">
        <f>'Defense Measures'!AD286</f>
        <v>0.98236718785851496</v>
      </c>
    </row>
    <row r="190" spans="1:37" x14ac:dyDescent="0.2">
      <c r="A190" s="19" t="s">
        <v>9</v>
      </c>
      <c r="B190" s="13">
        <f>'Sampling Strategy'!Q60</f>
        <v>0.93855</v>
      </c>
      <c r="C190" s="13">
        <f>'Sampling Strategy'!R60</f>
        <v>0.77855981593674395</v>
      </c>
      <c r="D190" s="13">
        <f>'Sampling Strategy'!S60</f>
        <v>0.76667193558530244</v>
      </c>
      <c r="E190" s="13">
        <f>'Defense Measures'!S267</f>
        <v>0.93840000000000001</v>
      </c>
      <c r="F190" s="13">
        <f>'Defense Measures'!T267</f>
        <v>0.77848011831413955</v>
      </c>
      <c r="G190" s="13">
        <f>'Defense Measures'!U267</f>
        <v>0.76667193558530244</v>
      </c>
      <c r="H190" s="13">
        <f>'Defense Measures'!V267</f>
        <v>0.93845000000000001</v>
      </c>
      <c r="I190" s="13">
        <f>'Defense Measures'!W267</f>
        <v>0.7785097079526111</v>
      </c>
      <c r="J190" s="13">
        <f>'Defense Measures'!X267</f>
        <v>0.76667193558530244</v>
      </c>
      <c r="K190" s="13">
        <f>'Defense Measures'!Y267</f>
        <v>0.93845000000000001</v>
      </c>
      <c r="L190" s="13">
        <f>'Defense Measures'!Z267</f>
        <v>0.7785097079526111</v>
      </c>
      <c r="M190" s="13">
        <f>'Defense Measures'!AA267</f>
        <v>0.76667193558530244</v>
      </c>
      <c r="N190" s="13">
        <f>'Defense Measures'!AB267</f>
        <v>0.93845000000000001</v>
      </c>
      <c r="O190" s="13">
        <f>'Defense Measures'!AC267</f>
        <v>0.77848326559644399</v>
      </c>
      <c r="P190" s="13">
        <f>'Defense Measures'!AD267</f>
        <v>0.76667193558530244</v>
      </c>
      <c r="V190" s="19" t="s">
        <v>9</v>
      </c>
      <c r="W190" s="13">
        <f>'Sampling Strategy'!Q71</f>
        <v>0.79794999999999994</v>
      </c>
      <c r="X190" s="13">
        <f>'Sampling Strategy'!R71</f>
        <v>0.91393208077494803</v>
      </c>
      <c r="Y190" s="13">
        <f>'Sampling Strategy'!S71</f>
        <v>0.90614541179313357</v>
      </c>
      <c r="Z190" s="13">
        <f>'Defense Measures'!S287</f>
        <v>0.79794999999999994</v>
      </c>
      <c r="AA190" s="13">
        <f>'Defense Measures'!T287</f>
        <v>0.91393208077494803</v>
      </c>
      <c r="AB190" s="13">
        <f>'Defense Measures'!U287</f>
        <v>0.90614541179313357</v>
      </c>
      <c r="AC190" s="13">
        <f>'Defense Measures'!V287</f>
        <v>0.79794999999999994</v>
      </c>
      <c r="AD190" s="13">
        <f>'Defense Measures'!W287</f>
        <v>0.91393208077494803</v>
      </c>
      <c r="AE190" s="13">
        <f>'Defense Measures'!X287</f>
        <v>0.90614541179313357</v>
      </c>
      <c r="AF190" s="13">
        <f>'Defense Measures'!Y287</f>
        <v>0.79794999999999994</v>
      </c>
      <c r="AG190" s="13">
        <f>'Defense Measures'!Z287</f>
        <v>0.91393208077494803</v>
      </c>
      <c r="AH190" s="13">
        <f>'Defense Measures'!AA287</f>
        <v>0.90614541179313357</v>
      </c>
      <c r="AI190" s="13">
        <f>'Defense Measures'!AB287</f>
        <v>0.79794999999999994</v>
      </c>
      <c r="AJ190" s="13">
        <f>'Defense Measures'!AC287</f>
        <v>0.91393208077494803</v>
      </c>
      <c r="AK190" s="13">
        <f>'Defense Measures'!AD287</f>
        <v>0.90614541179313357</v>
      </c>
    </row>
    <row r="191" spans="1:37" x14ac:dyDescent="0.2">
      <c r="A191" s="17" t="s">
        <v>54</v>
      </c>
      <c r="B191" s="28">
        <f>AVERAGE(B186:B190)</f>
        <v>0.64555000000000007</v>
      </c>
      <c r="C191" s="28">
        <f t="shared" ref="C191" si="212">AVERAGE(C186:C190)</f>
        <v>0.5639406252066792</v>
      </c>
      <c r="D191" s="28">
        <f t="shared" ref="D191" si="213">AVERAGE(D186:D190)</f>
        <v>0.63546954483154328</v>
      </c>
      <c r="E191" s="28">
        <f t="shared" ref="E191" si="214">AVERAGE(E186:E190)</f>
        <v>0.56349000000000005</v>
      </c>
      <c r="F191" s="28">
        <f t="shared" ref="F191" si="215">AVERAGE(F186:F190)</f>
        <v>0.4943744362908129</v>
      </c>
      <c r="G191" s="28">
        <f t="shared" ref="G191" si="216">AVERAGE(G186:G190)</f>
        <v>0.68526063900769252</v>
      </c>
      <c r="H191" s="28">
        <f t="shared" ref="H191" si="217">AVERAGE(H186:H190)</f>
        <v>0.56185000000000007</v>
      </c>
      <c r="I191" s="28">
        <f t="shared" ref="I191" si="218">AVERAGE(I186:I190)</f>
        <v>0.49367322630488514</v>
      </c>
      <c r="J191" s="28">
        <f t="shared" ref="J191" si="219">AVERAGE(J186:J190)</f>
        <v>0.68881811829556927</v>
      </c>
      <c r="K191" s="28">
        <f t="shared" ref="K191" si="220">AVERAGE(K186:K190)</f>
        <v>0.56008999999999998</v>
      </c>
      <c r="L191" s="28">
        <f t="shared" ref="L191" si="221">AVERAGE(L186:L190)</f>
        <v>0.49290572239920094</v>
      </c>
      <c r="M191" s="28">
        <f t="shared" ref="M191" si="222">AVERAGE(M186:M190)</f>
        <v>0.68884383846017838</v>
      </c>
      <c r="N191" s="28">
        <f t="shared" ref="N191" si="223">AVERAGE(N186:N190)</f>
        <v>0.55828000000000011</v>
      </c>
      <c r="O191" s="28">
        <f t="shared" ref="O191" si="224">AVERAGE(O186:O190)</f>
        <v>0.49188280418780889</v>
      </c>
      <c r="P191" s="28">
        <f t="shared" ref="P191" si="225">AVERAGE(P186:P190)</f>
        <v>0.68884383846017838</v>
      </c>
      <c r="V191" s="17" t="s">
        <v>54</v>
      </c>
      <c r="W191" s="28">
        <f>AVERAGE(W186:W190)</f>
        <v>0.54753000000000007</v>
      </c>
      <c r="X191" s="28">
        <f t="shared" ref="X191:AK191" si="226">AVERAGE(X186:X190)</f>
        <v>0.67320271330023107</v>
      </c>
      <c r="Y191" s="28">
        <f t="shared" si="226"/>
        <v>0.73688595106715482</v>
      </c>
      <c r="Z191" s="28">
        <f t="shared" si="226"/>
        <v>0.52598999999999996</v>
      </c>
      <c r="AA191" s="28">
        <f t="shared" si="226"/>
        <v>0.58490071843106417</v>
      </c>
      <c r="AB191" s="28">
        <f t="shared" si="226"/>
        <v>0.76055387364442795</v>
      </c>
      <c r="AC191" s="28">
        <f t="shared" si="226"/>
        <v>0.52419000000000004</v>
      </c>
      <c r="AD191" s="28">
        <f t="shared" si="226"/>
        <v>0.58229657173825811</v>
      </c>
      <c r="AE191" s="28">
        <f t="shared" si="226"/>
        <v>0.76055387364442795</v>
      </c>
      <c r="AF191" s="28">
        <f t="shared" si="226"/>
        <v>0.52239000000000002</v>
      </c>
      <c r="AG191" s="28">
        <f t="shared" si="226"/>
        <v>0.57962503993644265</v>
      </c>
      <c r="AH191" s="28">
        <f t="shared" si="226"/>
        <v>0.76055387364442795</v>
      </c>
      <c r="AI191" s="28">
        <f t="shared" si="226"/>
        <v>0.52117999999999998</v>
      </c>
      <c r="AJ191" s="28">
        <f t="shared" si="226"/>
        <v>0.57737573507296136</v>
      </c>
      <c r="AK191" s="28">
        <f t="shared" si="226"/>
        <v>0.76055387364442795</v>
      </c>
    </row>
    <row r="192" spans="1:37" x14ac:dyDescent="0.2">
      <c r="A192" s="17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V192" s="17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</row>
    <row r="193" spans="1:37" ht="19" x14ac:dyDescent="0.25">
      <c r="A193" s="16" t="s">
        <v>13</v>
      </c>
      <c r="B193" s="23"/>
      <c r="C193" s="23"/>
      <c r="D193" s="2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V193" s="16" t="s">
        <v>13</v>
      </c>
      <c r="W193" s="23"/>
      <c r="X193" s="23"/>
      <c r="Y193" s="2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1:37" x14ac:dyDescent="0.2">
      <c r="A194" s="17" t="s">
        <v>14</v>
      </c>
      <c r="B194" s="3"/>
      <c r="C194" s="3"/>
      <c r="D194" s="3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V194" s="17" t="s">
        <v>14</v>
      </c>
      <c r="W194" s="3"/>
      <c r="X194" s="3"/>
      <c r="Y194" s="3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</row>
    <row r="195" spans="1:37" x14ac:dyDescent="0.2">
      <c r="A195" s="17"/>
      <c r="B195" s="33">
        <v>0</v>
      </c>
      <c r="C195" s="33"/>
      <c r="D195" s="33"/>
      <c r="E195" s="33" t="s">
        <v>27</v>
      </c>
      <c r="F195" s="33"/>
      <c r="G195" s="33"/>
      <c r="H195" s="33" t="s">
        <v>28</v>
      </c>
      <c r="I195" s="33"/>
      <c r="J195" s="33"/>
      <c r="K195" s="33" t="s">
        <v>29</v>
      </c>
      <c r="L195" s="33"/>
      <c r="M195" s="33"/>
      <c r="N195" s="33" t="s">
        <v>30</v>
      </c>
      <c r="O195" s="33"/>
      <c r="P195" s="33"/>
      <c r="V195" s="17"/>
      <c r="W195" s="33">
        <v>0</v>
      </c>
      <c r="X195" s="33"/>
      <c r="Y195" s="33"/>
      <c r="Z195" s="33" t="s">
        <v>27</v>
      </c>
      <c r="AA195" s="33"/>
      <c r="AB195" s="33"/>
      <c r="AC195" s="33" t="s">
        <v>28</v>
      </c>
      <c r="AD195" s="33"/>
      <c r="AE195" s="33"/>
      <c r="AF195" s="33" t="s">
        <v>29</v>
      </c>
      <c r="AG195" s="33"/>
      <c r="AH195" s="33"/>
      <c r="AI195" s="33" t="s">
        <v>30</v>
      </c>
      <c r="AJ195" s="33"/>
      <c r="AK195" s="33"/>
    </row>
    <row r="196" spans="1:37" x14ac:dyDescent="0.2">
      <c r="A196" s="17" t="s">
        <v>0</v>
      </c>
      <c r="B196" s="3" t="s">
        <v>21</v>
      </c>
      <c r="C196" s="3" t="s">
        <v>3</v>
      </c>
      <c r="D196" s="3" t="s">
        <v>4</v>
      </c>
      <c r="E196" s="3" t="s">
        <v>21</v>
      </c>
      <c r="F196" s="3" t="s">
        <v>3</v>
      </c>
      <c r="G196" s="3" t="s">
        <v>4</v>
      </c>
      <c r="H196" s="3" t="s">
        <v>21</v>
      </c>
      <c r="I196" s="3" t="s">
        <v>3</v>
      </c>
      <c r="J196" s="3" t="s">
        <v>4</v>
      </c>
      <c r="K196" s="3" t="s">
        <v>21</v>
      </c>
      <c r="L196" s="3" t="s">
        <v>3</v>
      </c>
      <c r="M196" s="3" t="s">
        <v>4</v>
      </c>
      <c r="N196" s="3" t="s">
        <v>21</v>
      </c>
      <c r="O196" s="3" t="s">
        <v>3</v>
      </c>
      <c r="P196" s="3" t="s">
        <v>4</v>
      </c>
      <c r="V196" s="17" t="s">
        <v>0</v>
      </c>
      <c r="W196" s="3" t="s">
        <v>21</v>
      </c>
      <c r="X196" s="3" t="s">
        <v>3</v>
      </c>
      <c r="Y196" s="3" t="s">
        <v>4</v>
      </c>
      <c r="Z196" s="3" t="s">
        <v>21</v>
      </c>
      <c r="AA196" s="3" t="s">
        <v>3</v>
      </c>
      <c r="AB196" s="3" t="s">
        <v>4</v>
      </c>
      <c r="AC196" s="3" t="s">
        <v>21</v>
      </c>
      <c r="AD196" s="3" t="s">
        <v>3</v>
      </c>
      <c r="AE196" s="3" t="s">
        <v>4</v>
      </c>
      <c r="AF196" s="3" t="s">
        <v>21</v>
      </c>
      <c r="AG196" s="3" t="s">
        <v>3</v>
      </c>
      <c r="AH196" s="3" t="s">
        <v>4</v>
      </c>
      <c r="AI196" s="3" t="s">
        <v>21</v>
      </c>
      <c r="AJ196" s="3" t="s">
        <v>3</v>
      </c>
      <c r="AK196" s="3" t="s">
        <v>4</v>
      </c>
    </row>
    <row r="197" spans="1:37" x14ac:dyDescent="0.2">
      <c r="A197" s="17" t="s">
        <v>6</v>
      </c>
      <c r="B197" s="13">
        <f>'Sampling Strategy'!H56</f>
        <v>0.14369999999999999</v>
      </c>
      <c r="C197" s="13">
        <f>'Sampling Strategy'!I56</f>
        <v>0.14095161006016949</v>
      </c>
      <c r="D197" s="13">
        <f>'Sampling Strategy'!J56</f>
        <v>0.47861982898042699</v>
      </c>
      <c r="E197" s="13">
        <f>'Defense Measures'!AJ253</f>
        <v>0.14369999999999999</v>
      </c>
      <c r="F197" s="13">
        <f>'Defense Measures'!AK253</f>
        <v>0.14095161006016949</v>
      </c>
      <c r="G197" s="13">
        <f>'Defense Measures'!AL253</f>
        <v>0.47861982898042699</v>
      </c>
      <c r="H197" s="13">
        <f>'Defense Measures'!AM253</f>
        <v>0.14369999999999999</v>
      </c>
      <c r="I197" s="13">
        <f>'Defense Measures'!AN253</f>
        <v>0.14095161006016949</v>
      </c>
      <c r="J197" s="13">
        <f>'Defense Measures'!AO253</f>
        <v>0.47861982898042699</v>
      </c>
      <c r="K197" s="13">
        <f>'Defense Measures'!AP253</f>
        <v>0.14369999999999999</v>
      </c>
      <c r="L197" s="13">
        <f>'Defense Measures'!AQ253</f>
        <v>0.14095161006016949</v>
      </c>
      <c r="M197" s="13">
        <f>'Defense Measures'!AR253</f>
        <v>0.47861982898042699</v>
      </c>
      <c r="N197" s="13">
        <f>'Defense Measures'!AS253</f>
        <v>0.14369999999999999</v>
      </c>
      <c r="O197" s="13">
        <f>'Defense Measures'!AT253</f>
        <v>0.14095161006016949</v>
      </c>
      <c r="P197" s="13">
        <f>'Defense Measures'!AU253</f>
        <v>0.47861982898042699</v>
      </c>
      <c r="V197" s="17" t="s">
        <v>6</v>
      </c>
      <c r="W197" s="13">
        <f>'Sampling Strategy'!H67</f>
        <v>0.16055</v>
      </c>
      <c r="X197" s="13">
        <f>'Sampling Strategy'!I67</f>
        <v>0.157675603520289</v>
      </c>
      <c r="Y197" s="13">
        <f>'Sampling Strategy'!J67</f>
        <v>0.49563283706890704</v>
      </c>
      <c r="Z197" s="13">
        <f>'Defense Measures'!AJ273</f>
        <v>0.16055</v>
      </c>
      <c r="AA197" s="13">
        <f>'Defense Measures'!AK273</f>
        <v>0.157675603520289</v>
      </c>
      <c r="AB197" s="13">
        <f>'Defense Measures'!AL273</f>
        <v>0.49563283706890704</v>
      </c>
      <c r="AC197" s="13">
        <f>'Defense Measures'!AM273</f>
        <v>0.16055</v>
      </c>
      <c r="AD197" s="13">
        <f>'Defense Measures'!AN273</f>
        <v>0.157675603520289</v>
      </c>
      <c r="AE197" s="13">
        <f>'Defense Measures'!AO273</f>
        <v>0.49563283706890704</v>
      </c>
      <c r="AF197" s="13">
        <f>'Defense Measures'!AP273</f>
        <v>0.16055</v>
      </c>
      <c r="AG197" s="13">
        <f>'Defense Measures'!AQ273</f>
        <v>0.157675603520289</v>
      </c>
      <c r="AH197" s="13">
        <f>'Defense Measures'!AR273</f>
        <v>0.49563283706890704</v>
      </c>
      <c r="AI197" s="13">
        <f>'Defense Measures'!AS273</f>
        <v>0.16055</v>
      </c>
      <c r="AJ197" s="13">
        <f>'Defense Measures'!AT273</f>
        <v>0.157675603520289</v>
      </c>
      <c r="AK197" s="13">
        <f>'Defense Measures'!AU273</f>
        <v>0.49563283706890704</v>
      </c>
    </row>
    <row r="198" spans="1:37" x14ac:dyDescent="0.2">
      <c r="A198" s="17" t="s">
        <v>7</v>
      </c>
      <c r="B198" s="13">
        <f>'Sampling Strategy'!H57</f>
        <v>0.14305000000000001</v>
      </c>
      <c r="C198" s="13">
        <f>'Sampling Strategy'!I57</f>
        <v>0.14027256077839001</v>
      </c>
      <c r="D198" s="13">
        <f>'Sampling Strategy'!J57</f>
        <v>0.47624477394358755</v>
      </c>
      <c r="E198" s="13">
        <f>'Defense Measures'!AJ254</f>
        <v>0.14305000000000001</v>
      </c>
      <c r="F198" s="13">
        <f>'Defense Measures'!AK254</f>
        <v>0.14027256077839001</v>
      </c>
      <c r="G198" s="13">
        <f>'Defense Measures'!AL254</f>
        <v>0.47624477394358755</v>
      </c>
      <c r="H198" s="13">
        <f>'Defense Measures'!AM254</f>
        <v>0.14305000000000001</v>
      </c>
      <c r="I198" s="13">
        <f>'Defense Measures'!AN254</f>
        <v>0.14027256077839001</v>
      </c>
      <c r="J198" s="13">
        <f>'Defense Measures'!AO254</f>
        <v>0.47624477394358755</v>
      </c>
      <c r="K198" s="13">
        <f>'Defense Measures'!AP254</f>
        <v>0.14305000000000001</v>
      </c>
      <c r="L198" s="13">
        <f>'Defense Measures'!AQ254</f>
        <v>0.14027256077839001</v>
      </c>
      <c r="M198" s="13">
        <f>'Defense Measures'!AR254</f>
        <v>0.47624477394358755</v>
      </c>
      <c r="N198" s="13">
        <f>'Defense Measures'!AS254</f>
        <v>0.14305000000000001</v>
      </c>
      <c r="O198" s="13">
        <f>'Defense Measures'!AT254</f>
        <v>0.14027256077839001</v>
      </c>
      <c r="P198" s="13">
        <f>'Defense Measures'!AU254</f>
        <v>0.47624477394358755</v>
      </c>
      <c r="V198" s="17" t="s">
        <v>7</v>
      </c>
      <c r="W198" s="13">
        <f>'Sampling Strategy'!H68</f>
        <v>0.15239999999999998</v>
      </c>
      <c r="X198" s="13">
        <f>'Sampling Strategy'!I68</f>
        <v>0.14969024672779099</v>
      </c>
      <c r="Y198" s="13">
        <f>'Sampling Strategy'!J68</f>
        <v>0.4958041277592945</v>
      </c>
      <c r="Z198" s="13">
        <f>'Defense Measures'!AJ274</f>
        <v>0.15239999999999998</v>
      </c>
      <c r="AA198" s="13">
        <f>'Defense Measures'!AK274</f>
        <v>0.14969024672779099</v>
      </c>
      <c r="AB198" s="13">
        <f>'Defense Measures'!AL274</f>
        <v>0.4958041277592945</v>
      </c>
      <c r="AC198" s="13">
        <f>'Defense Measures'!AM274</f>
        <v>0.15239999999999998</v>
      </c>
      <c r="AD198" s="13">
        <f>'Defense Measures'!AN274</f>
        <v>0.14969024672779099</v>
      </c>
      <c r="AE198" s="13">
        <f>'Defense Measures'!AO274</f>
        <v>0.4958041277592945</v>
      </c>
      <c r="AF198" s="13">
        <f>'Defense Measures'!AP274</f>
        <v>0.15239999999999998</v>
      </c>
      <c r="AG198" s="13">
        <f>'Defense Measures'!AQ274</f>
        <v>0.14969024672779099</v>
      </c>
      <c r="AH198" s="13">
        <f>'Defense Measures'!AR274</f>
        <v>0.4958041277592945</v>
      </c>
      <c r="AI198" s="13">
        <f>'Defense Measures'!AS274</f>
        <v>0.15239999999999998</v>
      </c>
      <c r="AJ198" s="13">
        <f>'Defense Measures'!AT274</f>
        <v>0.14969024672779099</v>
      </c>
      <c r="AK198" s="13">
        <f>'Defense Measures'!AU274</f>
        <v>0.4958041277592945</v>
      </c>
    </row>
    <row r="199" spans="1:37" x14ac:dyDescent="0.2">
      <c r="A199" s="17" t="s">
        <v>2</v>
      </c>
      <c r="B199" s="13">
        <f>'Sampling Strategy'!H58</f>
        <v>0.5554</v>
      </c>
      <c r="C199" s="13">
        <f>'Sampling Strategy'!I58</f>
        <v>0.54473662741809448</v>
      </c>
      <c r="D199" s="13">
        <f>'Sampling Strategy'!J58</f>
        <v>0.456659725392487</v>
      </c>
      <c r="E199" s="13">
        <f>'Defense Measures'!AJ255</f>
        <v>0.5554</v>
      </c>
      <c r="F199" s="13">
        <f>'Defense Measures'!AK255</f>
        <v>0.54473662741809448</v>
      </c>
      <c r="G199" s="13">
        <f>'Defense Measures'!AL255</f>
        <v>0.456659725392487</v>
      </c>
      <c r="H199" s="13">
        <f>'Defense Measures'!AM255</f>
        <v>0.5554</v>
      </c>
      <c r="I199" s="13">
        <f>'Defense Measures'!AN255</f>
        <v>0.54473662741809448</v>
      </c>
      <c r="J199" s="13">
        <f>'Defense Measures'!AO255</f>
        <v>0.456659725392487</v>
      </c>
      <c r="K199" s="13">
        <f>'Defense Measures'!AP255</f>
        <v>0.5554</v>
      </c>
      <c r="L199" s="13">
        <f>'Defense Measures'!AQ255</f>
        <v>0.54473662741809448</v>
      </c>
      <c r="M199" s="13">
        <f>'Defense Measures'!AR255</f>
        <v>0.456659725392487</v>
      </c>
      <c r="N199" s="13">
        <f>'Defense Measures'!AS255</f>
        <v>0.5554</v>
      </c>
      <c r="O199" s="13">
        <f>'Defense Measures'!AT255</f>
        <v>0.54473662741809448</v>
      </c>
      <c r="P199" s="13">
        <f>'Defense Measures'!AU255</f>
        <v>0.456659725392487</v>
      </c>
      <c r="V199" s="17" t="s">
        <v>2</v>
      </c>
      <c r="W199" s="13">
        <f>'Sampling Strategy'!H69</f>
        <v>0.52754999999999996</v>
      </c>
      <c r="X199" s="13">
        <f>'Sampling Strategy'!I69</f>
        <v>0.51828864561248245</v>
      </c>
      <c r="Y199" s="13">
        <f>'Sampling Strategy'!J69</f>
        <v>0.48538222019482752</v>
      </c>
      <c r="Z199" s="13">
        <f>'Defense Measures'!AJ275</f>
        <v>0.52754999999999996</v>
      </c>
      <c r="AA199" s="13">
        <f>'Defense Measures'!AK275</f>
        <v>0.51828864561248245</v>
      </c>
      <c r="AB199" s="13">
        <f>'Defense Measures'!AL275</f>
        <v>0.48538222019482752</v>
      </c>
      <c r="AC199" s="13">
        <f>'Defense Measures'!AM275</f>
        <v>0.52754999999999996</v>
      </c>
      <c r="AD199" s="13">
        <f>'Defense Measures'!AN275</f>
        <v>0.51828864561248245</v>
      </c>
      <c r="AE199" s="13">
        <f>'Defense Measures'!AO275</f>
        <v>0.48538222019482752</v>
      </c>
      <c r="AF199" s="13">
        <f>'Defense Measures'!AP275</f>
        <v>0.52754999999999996</v>
      </c>
      <c r="AG199" s="13">
        <f>'Defense Measures'!AQ275</f>
        <v>0.51828864561248245</v>
      </c>
      <c r="AH199" s="13">
        <f>'Defense Measures'!AR275</f>
        <v>0.48538222019482752</v>
      </c>
      <c r="AI199" s="13">
        <f>'Defense Measures'!AS275</f>
        <v>0.52754999999999996</v>
      </c>
      <c r="AJ199" s="13">
        <f>'Defense Measures'!AT275</f>
        <v>0.51828864561248245</v>
      </c>
      <c r="AK199" s="13">
        <f>'Defense Measures'!AU275</f>
        <v>0.48538222019482752</v>
      </c>
    </row>
    <row r="200" spans="1:37" x14ac:dyDescent="0.2">
      <c r="A200" s="17" t="s">
        <v>8</v>
      </c>
      <c r="B200" s="13">
        <f>'Sampling Strategy'!H59</f>
        <v>0.98119999999999996</v>
      </c>
      <c r="C200" s="13">
        <f>'Sampling Strategy'!I59</f>
        <v>0.96234352955255154</v>
      </c>
      <c r="D200" s="13">
        <f>'Sampling Strategy'!J59</f>
        <v>0.97815534560755246</v>
      </c>
      <c r="E200" s="13">
        <f>'Defense Measures'!AJ256</f>
        <v>0.98114999999999997</v>
      </c>
      <c r="F200" s="13">
        <f>'Defense Measures'!AK256</f>
        <v>0.96229607680672247</v>
      </c>
      <c r="G200" s="13">
        <f>'Defense Measures'!AL256</f>
        <v>0.97815534560755246</v>
      </c>
      <c r="H200" s="13">
        <f>'Defense Measures'!AM256</f>
        <v>0.97645000000000004</v>
      </c>
      <c r="I200" s="13">
        <f>'Defense Measures'!AN256</f>
        <v>0.95769008590632598</v>
      </c>
      <c r="J200" s="13">
        <f>'Defense Measures'!AO256</f>
        <v>0.9787822647553015</v>
      </c>
      <c r="K200" s="13">
        <f>'Defense Measures'!AP256</f>
        <v>0.94555</v>
      </c>
      <c r="L200" s="13">
        <f>'Defense Measures'!AQ256</f>
        <v>0.92739281160954745</v>
      </c>
      <c r="M200" s="13">
        <f>'Defense Measures'!AR256</f>
        <v>0.979476289894325</v>
      </c>
      <c r="N200" s="13">
        <f>'Defense Measures'!AS256</f>
        <v>0.8811500000000001</v>
      </c>
      <c r="O200" s="13">
        <f>'Defense Measures'!AT256</f>
        <v>0.86425652881678849</v>
      </c>
      <c r="P200" s="13">
        <f>'Defense Measures'!AU256</f>
        <v>0.98080437697198797</v>
      </c>
      <c r="V200" s="17" t="s">
        <v>8</v>
      </c>
      <c r="W200" s="13">
        <f>'Sampling Strategy'!H70</f>
        <v>0.97194999999999998</v>
      </c>
      <c r="X200" s="13">
        <f>'Sampling Strategy'!I70</f>
        <v>0.95478194235376102</v>
      </c>
      <c r="Y200" s="13">
        <f>'Sampling Strategy'!J70</f>
        <v>0.98223498980964996</v>
      </c>
      <c r="Z200" s="13">
        <f>'Defense Measures'!AJ276</f>
        <v>0.96714999999999995</v>
      </c>
      <c r="AA200" s="13">
        <f>'Defense Measures'!AK276</f>
        <v>0.95008249082916196</v>
      </c>
      <c r="AB200" s="13">
        <f>'Defense Measures'!AL276</f>
        <v>0.98223498980964996</v>
      </c>
      <c r="AC200" s="13">
        <f>'Defense Measures'!AM276</f>
        <v>0.95884999999999998</v>
      </c>
      <c r="AD200" s="13">
        <f>'Defense Measures'!AN276</f>
        <v>0.94193655845119351</v>
      </c>
      <c r="AE200" s="13">
        <f>'Defense Measures'!AO276</f>
        <v>0.98223498980964996</v>
      </c>
      <c r="AF200" s="13">
        <f>'Defense Measures'!AP276</f>
        <v>0.94385000000000008</v>
      </c>
      <c r="AG200" s="13">
        <f>'Defense Measures'!AQ276</f>
        <v>0.92717004263166092</v>
      </c>
      <c r="AH200" s="13">
        <f>'Defense Measures'!AR276</f>
        <v>0.98223498980964996</v>
      </c>
      <c r="AI200" s="13">
        <f>'Defense Measures'!AS276</f>
        <v>0.91294999999999993</v>
      </c>
      <c r="AJ200" s="13">
        <f>'Defense Measures'!AT276</f>
        <v>0.89681066674753851</v>
      </c>
      <c r="AK200" s="13">
        <f>'Defense Measures'!AU276</f>
        <v>0.98236718785851496</v>
      </c>
    </row>
    <row r="201" spans="1:37" x14ac:dyDescent="0.2">
      <c r="A201" s="17" t="s">
        <v>9</v>
      </c>
      <c r="B201" s="13">
        <f>'Sampling Strategy'!H60</f>
        <v>0.56535000000000002</v>
      </c>
      <c r="C201" s="13">
        <f>'Sampling Strategy'!I60</f>
        <v>0.55450611695484098</v>
      </c>
      <c r="D201" s="13">
        <f>'Sampling Strategy'!J60</f>
        <v>0.46001074662477148</v>
      </c>
      <c r="E201" s="13">
        <f>'Defense Measures'!AJ257</f>
        <v>0.56535000000000002</v>
      </c>
      <c r="F201" s="13">
        <f>'Defense Measures'!AK257</f>
        <v>0.55450611695484098</v>
      </c>
      <c r="G201" s="13">
        <f>'Defense Measures'!AL257</f>
        <v>0.46001074662477148</v>
      </c>
      <c r="H201" s="13">
        <f>'Defense Measures'!AM257</f>
        <v>0.56535000000000002</v>
      </c>
      <c r="I201" s="13">
        <f>'Defense Measures'!AN257</f>
        <v>0.55450611695484098</v>
      </c>
      <c r="J201" s="13">
        <f>'Defense Measures'!AO257</f>
        <v>0.46001074662477148</v>
      </c>
      <c r="K201" s="13">
        <f>'Defense Measures'!AP257</f>
        <v>0.56535000000000002</v>
      </c>
      <c r="L201" s="13">
        <f>'Defense Measures'!AQ257</f>
        <v>0.55450611695484098</v>
      </c>
      <c r="M201" s="13">
        <f>'Defense Measures'!AR257</f>
        <v>0.46001074662477148</v>
      </c>
      <c r="N201" s="13">
        <f>'Defense Measures'!AS257</f>
        <v>0.56535000000000002</v>
      </c>
      <c r="O201" s="13">
        <f>'Defense Measures'!AT257</f>
        <v>0.55450611695484098</v>
      </c>
      <c r="P201" s="13">
        <f>'Defense Measures'!AU257</f>
        <v>0.46001074662477148</v>
      </c>
      <c r="V201" s="17" t="s">
        <v>9</v>
      </c>
      <c r="W201" s="13">
        <f>'Sampling Strategy'!H71</f>
        <v>0.55035000000000001</v>
      </c>
      <c r="X201" s="13">
        <f>'Sampling Strategy'!I71</f>
        <v>0.5407031801972465</v>
      </c>
      <c r="Y201" s="13">
        <f>'Sampling Strategy'!J71</f>
        <v>0.51711947682360404</v>
      </c>
      <c r="Z201" s="13">
        <f>'Defense Measures'!AJ277</f>
        <v>0.55035000000000001</v>
      </c>
      <c r="AA201" s="13">
        <f>'Defense Measures'!AK277</f>
        <v>0.5407031801972465</v>
      </c>
      <c r="AB201" s="13">
        <f>'Defense Measures'!AL277</f>
        <v>0.51711947682360404</v>
      </c>
      <c r="AC201" s="13">
        <f>'Defense Measures'!AM277</f>
        <v>0.55035000000000001</v>
      </c>
      <c r="AD201" s="13">
        <f>'Defense Measures'!AN277</f>
        <v>0.5407031801972465</v>
      </c>
      <c r="AE201" s="13">
        <f>'Defense Measures'!AO277</f>
        <v>0.51711947682360404</v>
      </c>
      <c r="AF201" s="13">
        <f>'Defense Measures'!AP277</f>
        <v>0.55035000000000001</v>
      </c>
      <c r="AG201" s="13">
        <f>'Defense Measures'!AQ277</f>
        <v>0.5407031801972465</v>
      </c>
      <c r="AH201" s="13">
        <f>'Defense Measures'!AR277</f>
        <v>0.51711947682360404</v>
      </c>
      <c r="AI201" s="13">
        <f>'Defense Measures'!AS277</f>
        <v>0.55035000000000001</v>
      </c>
      <c r="AJ201" s="13">
        <f>'Defense Measures'!AT277</f>
        <v>0.5407031801972465</v>
      </c>
      <c r="AK201" s="13">
        <f>'Defense Measures'!AU277</f>
        <v>0.51711947682360404</v>
      </c>
    </row>
    <row r="202" spans="1:37" x14ac:dyDescent="0.2">
      <c r="A202" s="17" t="s">
        <v>54</v>
      </c>
      <c r="B202" s="28">
        <f>AVERAGE(B197:B201)</f>
        <v>0.47774</v>
      </c>
      <c r="C202" s="28">
        <f t="shared" ref="C202" si="227">AVERAGE(C197:C201)</f>
        <v>0.46856208895280932</v>
      </c>
      <c r="D202" s="28">
        <f t="shared" ref="D202" si="228">AVERAGE(D197:D201)</f>
        <v>0.5699380841097651</v>
      </c>
      <c r="E202" s="28">
        <f t="shared" ref="E202" si="229">AVERAGE(E197:E201)</f>
        <v>0.47773000000000004</v>
      </c>
      <c r="F202" s="28">
        <f t="shared" ref="F202" si="230">AVERAGE(F197:F201)</f>
        <v>0.46855259840364349</v>
      </c>
      <c r="G202" s="28">
        <f t="shared" ref="G202" si="231">AVERAGE(G197:G201)</f>
        <v>0.5699380841097651</v>
      </c>
      <c r="H202" s="28">
        <f t="shared" ref="H202" si="232">AVERAGE(H197:H201)</f>
        <v>0.47678999999999999</v>
      </c>
      <c r="I202" s="28">
        <f t="shared" ref="I202" si="233">AVERAGE(I197:I201)</f>
        <v>0.46763140022356414</v>
      </c>
      <c r="J202" s="28">
        <f t="shared" ref="J202" si="234">AVERAGE(J197:J201)</f>
        <v>0.57006346793931484</v>
      </c>
      <c r="K202" s="28">
        <f t="shared" ref="K202" si="235">AVERAGE(K197:K201)</f>
        <v>0.47061000000000003</v>
      </c>
      <c r="L202" s="28">
        <f t="shared" ref="L202" si="236">AVERAGE(L197:L201)</f>
        <v>0.46157194536420842</v>
      </c>
      <c r="M202" s="28">
        <f t="shared" ref="M202" si="237">AVERAGE(M197:M201)</f>
        <v>0.57020227296711956</v>
      </c>
      <c r="N202" s="28">
        <f t="shared" ref="N202" si="238">AVERAGE(N197:N201)</f>
        <v>0.45773000000000003</v>
      </c>
      <c r="O202" s="28">
        <f t="shared" ref="O202" si="239">AVERAGE(O197:O201)</f>
        <v>0.44894468880565669</v>
      </c>
      <c r="P202" s="28">
        <f t="shared" ref="P202" si="240">AVERAGE(P197:P201)</f>
        <v>0.57046789038265211</v>
      </c>
      <c r="V202" s="17" t="s">
        <v>54</v>
      </c>
      <c r="W202" s="28">
        <f>AVERAGE(W197:W201)</f>
        <v>0.47255999999999998</v>
      </c>
      <c r="X202" s="28">
        <f t="shared" ref="X202:AK202" si="241">AVERAGE(X197:X201)</f>
        <v>0.46422792368231403</v>
      </c>
      <c r="Y202" s="28">
        <f t="shared" si="241"/>
        <v>0.59523473033125662</v>
      </c>
      <c r="Z202" s="28">
        <f t="shared" si="241"/>
        <v>0.47159999999999991</v>
      </c>
      <c r="AA202" s="28">
        <f t="shared" si="241"/>
        <v>0.46328803337739421</v>
      </c>
      <c r="AB202" s="28">
        <f t="shared" si="241"/>
        <v>0.59523473033125662</v>
      </c>
      <c r="AC202" s="28">
        <f t="shared" si="241"/>
        <v>0.46993999999999997</v>
      </c>
      <c r="AD202" s="28">
        <f t="shared" si="241"/>
        <v>0.46165884690180048</v>
      </c>
      <c r="AE202" s="28">
        <f t="shared" si="241"/>
        <v>0.59523473033125662</v>
      </c>
      <c r="AF202" s="28">
        <f t="shared" si="241"/>
        <v>0.46693999999999997</v>
      </c>
      <c r="AG202" s="28">
        <f t="shared" si="241"/>
        <v>0.45870554373789396</v>
      </c>
      <c r="AH202" s="28">
        <f t="shared" si="241"/>
        <v>0.59523473033125662</v>
      </c>
      <c r="AI202" s="28">
        <f t="shared" si="241"/>
        <v>0.46075999999999995</v>
      </c>
      <c r="AJ202" s="28">
        <f t="shared" si="241"/>
        <v>0.45263366856106951</v>
      </c>
      <c r="AK202" s="28">
        <f t="shared" si="241"/>
        <v>0.59526116994102962</v>
      </c>
    </row>
    <row r="203" spans="1:37" x14ac:dyDescent="0.2">
      <c r="A203" s="17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V203" s="17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</row>
    <row r="204" spans="1:37" x14ac:dyDescent="0.2">
      <c r="A204" s="17" t="s">
        <v>10</v>
      </c>
      <c r="B204" s="3"/>
      <c r="C204" s="3"/>
      <c r="D204" s="3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V204" s="17" t="s">
        <v>10</v>
      </c>
      <c r="W204" s="3"/>
      <c r="X204" s="3"/>
      <c r="Y204" s="3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</row>
    <row r="205" spans="1:37" x14ac:dyDescent="0.2">
      <c r="A205" s="17"/>
      <c r="B205" s="33">
        <v>0</v>
      </c>
      <c r="C205" s="33"/>
      <c r="D205" s="33"/>
      <c r="E205" s="33" t="s">
        <v>27</v>
      </c>
      <c r="F205" s="33"/>
      <c r="G205" s="33"/>
      <c r="H205" s="33" t="s">
        <v>28</v>
      </c>
      <c r="I205" s="33"/>
      <c r="J205" s="33"/>
      <c r="K205" s="33" t="s">
        <v>29</v>
      </c>
      <c r="L205" s="33"/>
      <c r="M205" s="33"/>
      <c r="N205" s="33" t="s">
        <v>30</v>
      </c>
      <c r="O205" s="33"/>
      <c r="P205" s="33"/>
      <c r="V205" s="17"/>
      <c r="W205" s="33">
        <v>0</v>
      </c>
      <c r="X205" s="33"/>
      <c r="Y205" s="33"/>
      <c r="Z205" s="33" t="s">
        <v>27</v>
      </c>
      <c r="AA205" s="33"/>
      <c r="AB205" s="33"/>
      <c r="AC205" s="33" t="s">
        <v>28</v>
      </c>
      <c r="AD205" s="33"/>
      <c r="AE205" s="33"/>
      <c r="AF205" s="33" t="s">
        <v>29</v>
      </c>
      <c r="AG205" s="33"/>
      <c r="AH205" s="33"/>
      <c r="AI205" s="33" t="s">
        <v>30</v>
      </c>
      <c r="AJ205" s="33"/>
      <c r="AK205" s="33"/>
    </row>
    <row r="206" spans="1:37" x14ac:dyDescent="0.2">
      <c r="A206" s="17" t="s">
        <v>0</v>
      </c>
      <c r="B206" s="3" t="s">
        <v>21</v>
      </c>
      <c r="C206" s="3" t="s">
        <v>3</v>
      </c>
      <c r="D206" s="3" t="s">
        <v>4</v>
      </c>
      <c r="E206" s="3" t="s">
        <v>21</v>
      </c>
      <c r="F206" s="3" t="s">
        <v>3</v>
      </c>
      <c r="G206" s="3" t="s">
        <v>4</v>
      </c>
      <c r="H206" s="3" t="s">
        <v>21</v>
      </c>
      <c r="I206" s="3" t="s">
        <v>3</v>
      </c>
      <c r="J206" s="3" t="s">
        <v>4</v>
      </c>
      <c r="K206" s="3" t="s">
        <v>21</v>
      </c>
      <c r="L206" s="3" t="s">
        <v>3</v>
      </c>
      <c r="M206" s="3" t="s">
        <v>4</v>
      </c>
      <c r="N206" s="3" t="s">
        <v>21</v>
      </c>
      <c r="O206" s="3" t="s">
        <v>3</v>
      </c>
      <c r="P206" s="3" t="s">
        <v>4</v>
      </c>
      <c r="V206" s="17" t="s">
        <v>0</v>
      </c>
      <c r="W206" s="3" t="s">
        <v>21</v>
      </c>
      <c r="X206" s="3" t="s">
        <v>3</v>
      </c>
      <c r="Y206" s="3" t="s">
        <v>4</v>
      </c>
      <c r="Z206" s="3" t="s">
        <v>21</v>
      </c>
      <c r="AA206" s="3" t="s">
        <v>3</v>
      </c>
      <c r="AB206" s="3" t="s">
        <v>4</v>
      </c>
      <c r="AC206" s="3" t="s">
        <v>21</v>
      </c>
      <c r="AD206" s="3" t="s">
        <v>3</v>
      </c>
      <c r="AE206" s="3" t="s">
        <v>4</v>
      </c>
      <c r="AF206" s="3" t="s">
        <v>21</v>
      </c>
      <c r="AG206" s="3" t="s">
        <v>3</v>
      </c>
      <c r="AH206" s="3" t="s">
        <v>4</v>
      </c>
      <c r="AI206" s="3" t="s">
        <v>21</v>
      </c>
      <c r="AJ206" s="3" t="s">
        <v>3</v>
      </c>
      <c r="AK206" s="3" t="s">
        <v>4</v>
      </c>
    </row>
    <row r="207" spans="1:37" x14ac:dyDescent="0.2">
      <c r="A207" s="17" t="s">
        <v>6</v>
      </c>
      <c r="B207" s="13">
        <f>'Sampling Strategy'!T56</f>
        <v>0.15095</v>
      </c>
      <c r="C207" s="13">
        <f>'Sampling Strategy'!U56</f>
        <v>0.14814282249187749</v>
      </c>
      <c r="D207" s="13">
        <f>'Sampling Strategy'!V56</f>
        <v>0.49842875543110698</v>
      </c>
      <c r="E207" s="13">
        <f>'Defense Measures'!AJ263</f>
        <v>0.15095</v>
      </c>
      <c r="F207" s="13">
        <f>'Defense Measures'!AK263</f>
        <v>0.14814282249187749</v>
      </c>
      <c r="G207" s="13">
        <f>'Defense Measures'!AL263</f>
        <v>0.49842875543110698</v>
      </c>
      <c r="H207" s="13">
        <f>'Defense Measures'!AM263</f>
        <v>0.15095</v>
      </c>
      <c r="I207" s="13">
        <f>'Defense Measures'!AN263</f>
        <v>0.14814282249187749</v>
      </c>
      <c r="J207" s="13">
        <f>'Defense Measures'!AO263</f>
        <v>0.49842875543110698</v>
      </c>
      <c r="K207" s="13">
        <f>'Defense Measures'!AP263</f>
        <v>0.15095</v>
      </c>
      <c r="L207" s="13">
        <f>'Defense Measures'!AQ263</f>
        <v>0.14814282249187749</v>
      </c>
      <c r="M207" s="13">
        <f>'Defense Measures'!AR263</f>
        <v>0.49842875543110698</v>
      </c>
      <c r="N207" s="13">
        <f>'Defense Measures'!AS263</f>
        <v>0.15095</v>
      </c>
      <c r="O207" s="13">
        <f>'Defense Measures'!AT263</f>
        <v>0.14814282249187749</v>
      </c>
      <c r="P207" s="13">
        <f>'Defense Measures'!AU263</f>
        <v>0.49842875543110698</v>
      </c>
      <c r="V207" s="17" t="s">
        <v>6</v>
      </c>
      <c r="W207" s="13">
        <f>'Sampling Strategy'!T67</f>
        <v>0.16244999999999998</v>
      </c>
      <c r="X207" s="13">
        <f>'Sampling Strategy'!U67</f>
        <v>0.15960231533348052</v>
      </c>
      <c r="Y207" s="13">
        <f>'Sampling Strategy'!V67</f>
        <v>0.4833096792652905</v>
      </c>
      <c r="Z207" s="13">
        <f>'Defense Measures'!AJ283</f>
        <v>0.16244999999999998</v>
      </c>
      <c r="AA207" s="13">
        <f>'Defense Measures'!AK283</f>
        <v>0.15960231533348052</v>
      </c>
      <c r="AB207" s="13">
        <f>'Defense Measures'!AL283</f>
        <v>0.4833096792652905</v>
      </c>
      <c r="AC207" s="13">
        <f>'Defense Measures'!AM283</f>
        <v>0.16244999999999998</v>
      </c>
      <c r="AD207" s="13">
        <f>'Defense Measures'!AN283</f>
        <v>0.15960231533348052</v>
      </c>
      <c r="AE207" s="13">
        <f>'Defense Measures'!AO283</f>
        <v>0.4833096792652905</v>
      </c>
      <c r="AF207" s="13">
        <f>'Defense Measures'!AP283</f>
        <v>0.16244999999999998</v>
      </c>
      <c r="AG207" s="13">
        <f>'Defense Measures'!AQ283</f>
        <v>0.15960231533348052</v>
      </c>
      <c r="AH207" s="13">
        <f>'Defense Measures'!AR283</f>
        <v>0.4833096792652905</v>
      </c>
      <c r="AI207" s="13">
        <f>'Defense Measures'!AS283</f>
        <v>0.16244999999999998</v>
      </c>
      <c r="AJ207" s="13">
        <f>'Defense Measures'!AT283</f>
        <v>0.15960231533348052</v>
      </c>
      <c r="AK207" s="13">
        <f>'Defense Measures'!AU283</f>
        <v>0.4833096792652905</v>
      </c>
    </row>
    <row r="208" spans="1:37" x14ac:dyDescent="0.2">
      <c r="A208" s="17" t="s">
        <v>7</v>
      </c>
      <c r="B208" s="13">
        <f>'Sampling Strategy'!T57</f>
        <v>0.1487</v>
      </c>
      <c r="C208" s="13">
        <f>'Sampling Strategy'!U57</f>
        <v>0.145913270789329</v>
      </c>
      <c r="D208" s="13">
        <f>'Sampling Strategy'!V57</f>
        <v>0.4976039473028015</v>
      </c>
      <c r="E208" s="13">
        <f>'Defense Measures'!AJ264</f>
        <v>0.1487</v>
      </c>
      <c r="F208" s="13">
        <f>'Defense Measures'!AK264</f>
        <v>0.145913270789329</v>
      </c>
      <c r="G208" s="13">
        <f>'Defense Measures'!AL264</f>
        <v>0.4976039473028015</v>
      </c>
      <c r="H208" s="13">
        <f>'Defense Measures'!AM264</f>
        <v>0.1487</v>
      </c>
      <c r="I208" s="13">
        <f>'Defense Measures'!AN264</f>
        <v>0.145913270789329</v>
      </c>
      <c r="J208" s="13">
        <f>'Defense Measures'!AO264</f>
        <v>0.4976039473028015</v>
      </c>
      <c r="K208" s="13">
        <f>'Defense Measures'!AP264</f>
        <v>0.1487</v>
      </c>
      <c r="L208" s="13">
        <f>'Defense Measures'!AQ264</f>
        <v>0.145913270789329</v>
      </c>
      <c r="M208" s="13">
        <f>'Defense Measures'!AR264</f>
        <v>0.4976039473028015</v>
      </c>
      <c r="N208" s="13">
        <f>'Defense Measures'!AS264</f>
        <v>0.1487</v>
      </c>
      <c r="O208" s="13">
        <f>'Defense Measures'!AT264</f>
        <v>0.145913270789329</v>
      </c>
      <c r="P208" s="13">
        <f>'Defense Measures'!AU264</f>
        <v>0.4976039473028015</v>
      </c>
      <c r="V208" s="17" t="s">
        <v>7</v>
      </c>
      <c r="W208" s="13">
        <f>'Sampling Strategy'!T68</f>
        <v>0.15565000000000001</v>
      </c>
      <c r="X208" s="13">
        <f>'Sampling Strategy'!U68</f>
        <v>0.1528692021731565</v>
      </c>
      <c r="Y208" s="13">
        <f>'Sampling Strategy'!V68</f>
        <v>0.48363090827659899</v>
      </c>
      <c r="Z208" s="13">
        <f>'Defense Measures'!AJ284</f>
        <v>0.15565000000000001</v>
      </c>
      <c r="AA208" s="13">
        <f>'Defense Measures'!AK284</f>
        <v>0.1528692021731565</v>
      </c>
      <c r="AB208" s="13">
        <f>'Defense Measures'!AL284</f>
        <v>0.48363090827659899</v>
      </c>
      <c r="AC208" s="13">
        <f>'Defense Measures'!AM284</f>
        <v>0.15565000000000001</v>
      </c>
      <c r="AD208" s="13">
        <f>'Defense Measures'!AN284</f>
        <v>0.1528692021731565</v>
      </c>
      <c r="AE208" s="13">
        <f>'Defense Measures'!AO284</f>
        <v>0.48363090827659899</v>
      </c>
      <c r="AF208" s="13">
        <f>'Defense Measures'!AP284</f>
        <v>0.15565000000000001</v>
      </c>
      <c r="AG208" s="13">
        <f>'Defense Measures'!AQ284</f>
        <v>0.1528692021731565</v>
      </c>
      <c r="AH208" s="13">
        <f>'Defense Measures'!AR284</f>
        <v>0.48363090827659899</v>
      </c>
      <c r="AI208" s="13">
        <f>'Defense Measures'!AS284</f>
        <v>0.15565000000000001</v>
      </c>
      <c r="AJ208" s="13">
        <f>'Defense Measures'!AT284</f>
        <v>0.15288814156709601</v>
      </c>
      <c r="AK208" s="13">
        <f>'Defense Measures'!AU284</f>
        <v>0.48363090827659899</v>
      </c>
    </row>
    <row r="209" spans="1:37" x14ac:dyDescent="0.2">
      <c r="A209" s="17" t="s">
        <v>2</v>
      </c>
      <c r="B209" s="13">
        <f>'Sampling Strategy'!T58</f>
        <v>0.75409999999999999</v>
      </c>
      <c r="C209" s="13">
        <f>'Sampling Strategy'!U58</f>
        <v>0.73967265542149008</v>
      </c>
      <c r="D209" s="13">
        <f>'Sampling Strategy'!V58</f>
        <v>0.75983860626789446</v>
      </c>
      <c r="E209" s="13">
        <f>'Defense Measures'!AJ265</f>
        <v>0.75409999999999999</v>
      </c>
      <c r="F209" s="13">
        <f>'Defense Measures'!AK265</f>
        <v>0.73967265542149008</v>
      </c>
      <c r="G209" s="13">
        <f>'Defense Measures'!AL265</f>
        <v>0.75983860626789446</v>
      </c>
      <c r="H209" s="13">
        <f>'Defense Measures'!AM265</f>
        <v>0.75409999999999999</v>
      </c>
      <c r="I209" s="13">
        <f>'Defense Measures'!AN265</f>
        <v>0.73967265542149008</v>
      </c>
      <c r="J209" s="13">
        <f>'Defense Measures'!AO265</f>
        <v>0.75983860626789446</v>
      </c>
      <c r="K209" s="13">
        <f>'Defense Measures'!AP265</f>
        <v>0.75409999999999999</v>
      </c>
      <c r="L209" s="13">
        <f>'Defense Measures'!AQ265</f>
        <v>0.73967265542149008</v>
      </c>
      <c r="M209" s="13">
        <f>'Defense Measures'!AR265</f>
        <v>0.75983860626789446</v>
      </c>
      <c r="N209" s="13">
        <f>'Defense Measures'!AS265</f>
        <v>0.75409999999999999</v>
      </c>
      <c r="O209" s="13">
        <f>'Defense Measures'!AT265</f>
        <v>0.73967265542149008</v>
      </c>
      <c r="P209" s="13">
        <f>'Defense Measures'!AU265</f>
        <v>0.75983860626789446</v>
      </c>
      <c r="V209" s="17" t="s">
        <v>2</v>
      </c>
      <c r="W209" s="13">
        <f>'Sampling Strategy'!T69</f>
        <v>0.61819999999999997</v>
      </c>
      <c r="X209" s="13">
        <f>'Sampling Strategy'!U69</f>
        <v>0.60748120385123294</v>
      </c>
      <c r="Y209" s="13">
        <f>'Sampling Strategy'!V69</f>
        <v>0.63687405006795794</v>
      </c>
      <c r="Z209" s="13">
        <f>'Defense Measures'!AJ285</f>
        <v>0.61819999999999997</v>
      </c>
      <c r="AA209" s="13">
        <f>'Defense Measures'!AK285</f>
        <v>0.60748120385123294</v>
      </c>
      <c r="AB209" s="13">
        <f>'Defense Measures'!AL285</f>
        <v>0.63687405006795794</v>
      </c>
      <c r="AC209" s="13">
        <f>'Defense Measures'!AM285</f>
        <v>0.61819999999999997</v>
      </c>
      <c r="AD209" s="13">
        <f>'Defense Measures'!AN285</f>
        <v>0.60748120385123294</v>
      </c>
      <c r="AE209" s="13">
        <f>'Defense Measures'!AO285</f>
        <v>0.63687405006795794</v>
      </c>
      <c r="AF209" s="13">
        <f>'Defense Measures'!AP285</f>
        <v>0.61819999999999997</v>
      </c>
      <c r="AG209" s="13">
        <f>'Defense Measures'!AQ285</f>
        <v>0.60748120385123294</v>
      </c>
      <c r="AH209" s="13">
        <f>'Defense Measures'!AR285</f>
        <v>0.63687405006795794</v>
      </c>
      <c r="AI209" s="13">
        <f>'Defense Measures'!AS285</f>
        <v>0.61819999999999997</v>
      </c>
      <c r="AJ209" s="13">
        <f>'Defense Measures'!AT285</f>
        <v>0.60748120385123294</v>
      </c>
      <c r="AK209" s="13">
        <f>'Defense Measures'!AU285</f>
        <v>0.63687405006795794</v>
      </c>
    </row>
    <row r="210" spans="1:37" x14ac:dyDescent="0.2">
      <c r="A210" s="17" t="s">
        <v>8</v>
      </c>
      <c r="B210" s="13">
        <f>'Sampling Strategy'!T59</f>
        <v>0.61769999999999992</v>
      </c>
      <c r="C210" s="13">
        <f>'Sampling Strategy'!U59</f>
        <v>0.60592875053360107</v>
      </c>
      <c r="D210" s="13">
        <f>'Sampling Strategy'!V59</f>
        <v>0.65677705200747005</v>
      </c>
      <c r="E210" s="13">
        <f>'Defense Measures'!AJ266</f>
        <v>0.83135000000000003</v>
      </c>
      <c r="F210" s="13">
        <f>'Defense Measures'!AK266</f>
        <v>0.815399199412016</v>
      </c>
      <c r="G210" s="13">
        <f>'Defense Measures'!AL266</f>
        <v>0.97081630635229499</v>
      </c>
      <c r="H210" s="13">
        <f>'Defense Measures'!AM266</f>
        <v>0.83240000000000003</v>
      </c>
      <c r="I210" s="13">
        <f>'Defense Measures'!AN266</f>
        <v>0.81639160164973745</v>
      </c>
      <c r="J210" s="13">
        <f>'Defense Measures'!AO266</f>
        <v>0.97759329645701154</v>
      </c>
      <c r="K210" s="13">
        <f>'Defense Measures'!AP266</f>
        <v>0.83045000000000002</v>
      </c>
      <c r="L210" s="13">
        <f>'Defense Measures'!AQ266</f>
        <v>0.81451286674273304</v>
      </c>
      <c r="M210" s="13">
        <f>'Defense Measures'!AR266</f>
        <v>0.98080437697198797</v>
      </c>
      <c r="N210" s="13">
        <f>'Defense Measures'!AS266</f>
        <v>0.83050000000000002</v>
      </c>
      <c r="O210" s="13">
        <f>'Defense Measures'!AT266</f>
        <v>0.81456394507877095</v>
      </c>
      <c r="P210" s="13">
        <f>'Defense Measures'!AU266</f>
        <v>0.98080437697198797</v>
      </c>
      <c r="V210" s="17" t="s">
        <v>8</v>
      </c>
      <c r="W210" s="13">
        <f>'Sampling Strategy'!T70</f>
        <v>0.72615000000000007</v>
      </c>
      <c r="X210" s="13">
        <f>'Sampling Strategy'!U70</f>
        <v>0.71344756890691396</v>
      </c>
      <c r="Y210" s="13">
        <f>'Sampling Strategy'!V70</f>
        <v>0.79440585239596351</v>
      </c>
      <c r="Z210" s="13">
        <f>'Defense Measures'!AJ286</f>
        <v>0.88744999999999996</v>
      </c>
      <c r="AA210" s="13">
        <f>'Defense Measures'!AK286</f>
        <v>0.87179952451300402</v>
      </c>
      <c r="AB210" s="13">
        <f>'Defense Measures'!AL286</f>
        <v>0.98236718785851496</v>
      </c>
      <c r="AC210" s="13">
        <f>'Defense Measures'!AM286</f>
        <v>0.88605</v>
      </c>
      <c r="AD210" s="13">
        <f>'Defense Measures'!AN286</f>
        <v>0.87045665155538599</v>
      </c>
      <c r="AE210" s="13">
        <f>'Defense Measures'!AO286</f>
        <v>0.98236718785851496</v>
      </c>
      <c r="AF210" s="13">
        <f>'Defense Measures'!AP286</f>
        <v>0.88439999999999996</v>
      </c>
      <c r="AG210" s="13">
        <f>'Defense Measures'!AQ286</f>
        <v>0.8687717291454895</v>
      </c>
      <c r="AH210" s="13">
        <f>'Defense Measures'!AR286</f>
        <v>0.98236718785851496</v>
      </c>
      <c r="AI210" s="13">
        <f>'Defense Measures'!AS286</f>
        <v>0.88414999999999999</v>
      </c>
      <c r="AJ210" s="13">
        <f>'Defense Measures'!AT286</f>
        <v>0.86857358539131502</v>
      </c>
      <c r="AK210" s="13">
        <f>'Defense Measures'!AU286</f>
        <v>0.98236718785851496</v>
      </c>
    </row>
    <row r="211" spans="1:37" x14ac:dyDescent="0.2">
      <c r="A211" s="17" t="s">
        <v>9</v>
      </c>
      <c r="B211" s="13">
        <f>'Sampling Strategy'!T60</f>
        <v>0.75814999999999999</v>
      </c>
      <c r="C211" s="13">
        <f>'Sampling Strategy'!U60</f>
        <v>0.74367998744857899</v>
      </c>
      <c r="D211" s="13">
        <f>'Sampling Strategy'!V60</f>
        <v>0.75988786408979447</v>
      </c>
      <c r="E211" s="13">
        <f>'Defense Measures'!AJ267</f>
        <v>0.75814999999999999</v>
      </c>
      <c r="F211" s="13">
        <f>'Defense Measures'!AK267</f>
        <v>0.74367998744857899</v>
      </c>
      <c r="G211" s="13">
        <f>'Defense Measures'!AL267</f>
        <v>0.75988786408979447</v>
      </c>
      <c r="H211" s="13">
        <f>'Defense Measures'!AM267</f>
        <v>0.75814999999999999</v>
      </c>
      <c r="I211" s="13">
        <f>'Defense Measures'!AN267</f>
        <v>0.74367998744857899</v>
      </c>
      <c r="J211" s="13">
        <f>'Defense Measures'!AO267</f>
        <v>0.75988786408979447</v>
      </c>
      <c r="K211" s="13">
        <f>'Defense Measures'!AP267</f>
        <v>0.75814999999999999</v>
      </c>
      <c r="L211" s="13">
        <f>'Defense Measures'!AQ267</f>
        <v>0.74367998744857899</v>
      </c>
      <c r="M211" s="13">
        <f>'Defense Measures'!AR267</f>
        <v>0.75988786408979447</v>
      </c>
      <c r="N211" s="13">
        <f>'Defense Measures'!AS267</f>
        <v>0.75814999999999999</v>
      </c>
      <c r="O211" s="13">
        <f>'Defense Measures'!AT267</f>
        <v>0.74367998744857899</v>
      </c>
      <c r="P211" s="13">
        <f>'Defense Measures'!AU267</f>
        <v>0.75988786408979447</v>
      </c>
      <c r="V211" s="17" t="s">
        <v>9</v>
      </c>
      <c r="W211" s="13">
        <f>'Sampling Strategy'!T71</f>
        <v>0.63385000000000002</v>
      </c>
      <c r="X211" s="13">
        <f>'Sampling Strategy'!U71</f>
        <v>0.62283525623428404</v>
      </c>
      <c r="Y211" s="13">
        <f>'Sampling Strategy'!V71</f>
        <v>0.65225722765156502</v>
      </c>
      <c r="Z211" s="13">
        <f>'Defense Measures'!AJ287</f>
        <v>0.63385000000000002</v>
      </c>
      <c r="AA211" s="13">
        <f>'Defense Measures'!AK287</f>
        <v>0.62283525623428404</v>
      </c>
      <c r="AB211" s="13">
        <f>'Defense Measures'!AL287</f>
        <v>0.65225722765156502</v>
      </c>
      <c r="AC211" s="13">
        <f>'Defense Measures'!AM287</f>
        <v>0.63385000000000002</v>
      </c>
      <c r="AD211" s="13">
        <f>'Defense Measures'!AN287</f>
        <v>0.62283525623428404</v>
      </c>
      <c r="AE211" s="13">
        <f>'Defense Measures'!AO287</f>
        <v>0.65225722765156502</v>
      </c>
      <c r="AF211" s="13">
        <f>'Defense Measures'!AP287</f>
        <v>0.63385000000000002</v>
      </c>
      <c r="AG211" s="13">
        <f>'Defense Measures'!AQ287</f>
        <v>0.62283525623428404</v>
      </c>
      <c r="AH211" s="13">
        <f>'Defense Measures'!AR287</f>
        <v>0.65225722765156502</v>
      </c>
      <c r="AI211" s="13">
        <f>'Defense Measures'!AS287</f>
        <v>0.63385000000000002</v>
      </c>
      <c r="AJ211" s="13">
        <f>'Defense Measures'!AT287</f>
        <v>0.62283525623428404</v>
      </c>
      <c r="AK211" s="13">
        <f>'Defense Measures'!AU287</f>
        <v>0.65225722765156502</v>
      </c>
    </row>
    <row r="212" spans="1:37" x14ac:dyDescent="0.2">
      <c r="A212" s="17" t="s">
        <v>54</v>
      </c>
      <c r="B212" s="28">
        <f>AVERAGE(B207:B211)</f>
        <v>0.48591999999999996</v>
      </c>
      <c r="C212" s="28">
        <f t="shared" ref="C212" si="242">AVERAGE(C207:C211)</f>
        <v>0.47666749733697539</v>
      </c>
      <c r="D212" s="28">
        <f t="shared" ref="D212" si="243">AVERAGE(D207:D211)</f>
        <v>0.63450724501981348</v>
      </c>
      <c r="E212" s="28">
        <f t="shared" ref="E212" si="244">AVERAGE(E207:E211)</f>
        <v>0.52865000000000006</v>
      </c>
      <c r="F212" s="28">
        <f t="shared" ref="F212" si="245">AVERAGE(F207:F211)</f>
        <v>0.51856158711265832</v>
      </c>
      <c r="G212" s="28">
        <f t="shared" ref="G212" si="246">AVERAGE(G207:G211)</f>
        <v>0.69731509588877838</v>
      </c>
      <c r="H212" s="28">
        <f t="shared" ref="H212" si="247">AVERAGE(H207:H211)</f>
        <v>0.52886</v>
      </c>
      <c r="I212" s="28">
        <f t="shared" ref="I212" si="248">AVERAGE(I207:I211)</f>
        <v>0.51876006756020265</v>
      </c>
      <c r="J212" s="28">
        <f t="shared" ref="J212" si="249">AVERAGE(J207:J211)</f>
        <v>0.69867049390972169</v>
      </c>
      <c r="K212" s="28">
        <f t="shared" ref="K212" si="250">AVERAGE(K207:K211)</f>
        <v>0.52847</v>
      </c>
      <c r="L212" s="28">
        <f t="shared" ref="L212" si="251">AVERAGE(L207:L211)</f>
        <v>0.51838432057880168</v>
      </c>
      <c r="M212" s="28">
        <f t="shared" ref="M212" si="252">AVERAGE(M207:M211)</f>
        <v>0.699312710012717</v>
      </c>
      <c r="N212" s="28">
        <f t="shared" ref="N212" si="253">AVERAGE(N207:N211)</f>
        <v>0.52847999999999995</v>
      </c>
      <c r="O212" s="28">
        <f t="shared" ref="O212" si="254">AVERAGE(O207:O211)</f>
        <v>0.5183945362460094</v>
      </c>
      <c r="P212" s="28">
        <f t="shared" ref="P212" si="255">AVERAGE(P207:P211)</f>
        <v>0.699312710012717</v>
      </c>
      <c r="V212" s="17" t="s">
        <v>54</v>
      </c>
      <c r="W212" s="28">
        <f>AVERAGE(W207:W211)</f>
        <v>0.45926</v>
      </c>
      <c r="X212" s="28">
        <f t="shared" ref="X212:AK212" si="256">AVERAGE(X207:X211)</f>
        <v>0.4512471092998136</v>
      </c>
      <c r="Y212" s="28">
        <f t="shared" si="256"/>
        <v>0.61009554353147522</v>
      </c>
      <c r="Z212" s="28">
        <f t="shared" si="256"/>
        <v>0.49152000000000007</v>
      </c>
      <c r="AA212" s="28">
        <f t="shared" si="256"/>
        <v>0.48291750042103165</v>
      </c>
      <c r="AB212" s="28">
        <f t="shared" si="256"/>
        <v>0.6476878106239855</v>
      </c>
      <c r="AC212" s="28">
        <f t="shared" si="256"/>
        <v>0.49124000000000001</v>
      </c>
      <c r="AD212" s="28">
        <f t="shared" si="256"/>
        <v>0.48264892582950802</v>
      </c>
      <c r="AE212" s="28">
        <f t="shared" si="256"/>
        <v>0.6476878106239855</v>
      </c>
      <c r="AF212" s="28">
        <f t="shared" si="256"/>
        <v>0.49091000000000007</v>
      </c>
      <c r="AG212" s="28">
        <f t="shared" si="256"/>
        <v>0.48231194134752869</v>
      </c>
      <c r="AH212" s="28">
        <f t="shared" si="256"/>
        <v>0.6476878106239855</v>
      </c>
      <c r="AI212" s="28">
        <f t="shared" si="256"/>
        <v>0.49085999999999996</v>
      </c>
      <c r="AJ212" s="28">
        <f t="shared" si="256"/>
        <v>0.48227610047548169</v>
      </c>
      <c r="AK212" s="28">
        <f t="shared" si="256"/>
        <v>0.6476878106239855</v>
      </c>
    </row>
    <row r="215" spans="1:37" ht="29" x14ac:dyDescent="0.35">
      <c r="A215" s="30" t="s">
        <v>61</v>
      </c>
    </row>
    <row r="217" spans="1:37" x14ac:dyDescent="0.2">
      <c r="A217" s="1" t="s">
        <v>22</v>
      </c>
      <c r="B217" s="1"/>
      <c r="C217" s="1"/>
      <c r="D217" s="1"/>
      <c r="E217" s="1"/>
      <c r="F217" s="1"/>
    </row>
    <row r="218" spans="1:37" x14ac:dyDescent="0.2">
      <c r="B218" s="1"/>
      <c r="C218" s="1" t="s">
        <v>23</v>
      </c>
      <c r="D218" s="33" t="s">
        <v>36</v>
      </c>
      <c r="E218" s="33"/>
      <c r="F218" s="33" t="s">
        <v>47</v>
      </c>
      <c r="G218" s="33"/>
      <c r="H218" s="33" t="s">
        <v>38</v>
      </c>
      <c r="I218" s="33"/>
    </row>
    <row r="219" spans="1:37" x14ac:dyDescent="0.2">
      <c r="A219" t="s">
        <v>1</v>
      </c>
      <c r="B219" s="2" t="s">
        <v>19</v>
      </c>
      <c r="C219" s="2">
        <v>0.69889999999999997</v>
      </c>
      <c r="D219" s="34">
        <v>0.70389999999999997</v>
      </c>
      <c r="E219" s="34"/>
      <c r="F219" s="34">
        <v>0.70220000000000005</v>
      </c>
      <c r="G219" s="34"/>
      <c r="H219" s="32">
        <v>0.69699999999999995</v>
      </c>
      <c r="I219" s="35"/>
    </row>
    <row r="220" spans="1:37" x14ac:dyDescent="0.2">
      <c r="B220" s="2" t="s">
        <v>11</v>
      </c>
      <c r="C220" s="2">
        <v>0.75009999999999999</v>
      </c>
      <c r="D220" s="34">
        <v>0.74239999999999995</v>
      </c>
      <c r="E220" s="34"/>
      <c r="F220" s="34">
        <v>0.75070000000000003</v>
      </c>
      <c r="G220" s="34"/>
      <c r="H220" s="32">
        <v>0.73960000000000004</v>
      </c>
      <c r="I220" s="35"/>
    </row>
    <row r="221" spans="1:37" x14ac:dyDescent="0.2">
      <c r="A221" t="s">
        <v>5</v>
      </c>
      <c r="B221" s="2" t="s">
        <v>19</v>
      </c>
      <c r="C221" s="2">
        <v>0.2636</v>
      </c>
      <c r="D221" s="32">
        <v>0.26369999999999999</v>
      </c>
      <c r="E221" s="32"/>
      <c r="F221" s="32">
        <v>0.26090000000000002</v>
      </c>
      <c r="G221" s="32"/>
      <c r="H221" s="32">
        <v>0.26369999999999999</v>
      </c>
      <c r="I221" s="32"/>
    </row>
    <row r="222" spans="1:37" x14ac:dyDescent="0.2">
      <c r="B222" s="2" t="s">
        <v>11</v>
      </c>
      <c r="C222" s="6">
        <v>0.24399999999999999</v>
      </c>
      <c r="D222" s="32">
        <v>0.24579999999999999</v>
      </c>
      <c r="E222" s="32"/>
      <c r="F222" s="32">
        <v>0.2447</v>
      </c>
      <c r="G222" s="32"/>
      <c r="H222" s="32">
        <v>0.24229999999999999</v>
      </c>
      <c r="I222" s="32"/>
    </row>
    <row r="224" spans="1:37" x14ac:dyDescent="0.2">
      <c r="A224" s="1"/>
      <c r="C224" s="1" t="s">
        <v>24</v>
      </c>
      <c r="D224" s="33" t="s">
        <v>40</v>
      </c>
      <c r="E224" s="33"/>
      <c r="F224" s="33" t="s">
        <v>37</v>
      </c>
      <c r="G224" s="33"/>
      <c r="H224" s="33" t="s">
        <v>39</v>
      </c>
      <c r="I224" s="33"/>
    </row>
    <row r="225" spans="1:9" x14ac:dyDescent="0.2">
      <c r="A225" t="s">
        <v>1</v>
      </c>
      <c r="B225" s="2" t="s">
        <v>19</v>
      </c>
      <c r="C225" s="2">
        <v>0.69330000000000003</v>
      </c>
      <c r="D225" s="32">
        <v>0.68979999999999997</v>
      </c>
      <c r="E225" s="32"/>
      <c r="F225" s="32">
        <v>0.69330000000000003</v>
      </c>
      <c r="G225" s="32"/>
      <c r="H225" s="32">
        <v>0.69330000000000003</v>
      </c>
      <c r="I225" s="32"/>
    </row>
    <row r="226" spans="1:9" x14ac:dyDescent="0.2">
      <c r="B226" s="2" t="s">
        <v>11</v>
      </c>
      <c r="C226" s="2">
        <v>0.78469999999999995</v>
      </c>
      <c r="D226" s="32">
        <v>0.79249999999999998</v>
      </c>
      <c r="E226" s="35"/>
      <c r="F226" s="32">
        <v>0.78029999999999999</v>
      </c>
      <c r="G226" s="35"/>
      <c r="H226" s="32">
        <v>0.79339999999999999</v>
      </c>
      <c r="I226" s="35"/>
    </row>
    <row r="227" spans="1:9" x14ac:dyDescent="0.2">
      <c r="A227" t="s">
        <v>5</v>
      </c>
      <c r="B227" s="2" t="s">
        <v>19</v>
      </c>
      <c r="C227" s="2">
        <v>0.28710000000000002</v>
      </c>
      <c r="D227" s="32">
        <v>0.28520000000000001</v>
      </c>
      <c r="E227" s="35"/>
      <c r="F227" s="32">
        <v>0.28410000000000002</v>
      </c>
      <c r="G227" s="35"/>
      <c r="H227" s="32">
        <v>0.28549999999999998</v>
      </c>
      <c r="I227" s="35"/>
    </row>
    <row r="228" spans="1:9" x14ac:dyDescent="0.2">
      <c r="B228" s="2" t="s">
        <v>11</v>
      </c>
      <c r="C228" s="6">
        <v>0.25009999999999999</v>
      </c>
      <c r="D228" s="32">
        <v>0.25369999999999998</v>
      </c>
      <c r="E228" s="35"/>
      <c r="F228" s="32">
        <v>0.25130000000000002</v>
      </c>
      <c r="G228" s="35"/>
      <c r="H228" s="32">
        <v>0.24990000000000001</v>
      </c>
      <c r="I228" s="35"/>
    </row>
  </sheetData>
  <mergeCells count="213">
    <mergeCell ref="AT14:AV14"/>
    <mergeCell ref="AW14:AY14"/>
    <mergeCell ref="AZ14:BB14"/>
    <mergeCell ref="AT19:AV19"/>
    <mergeCell ref="AW19:AY19"/>
    <mergeCell ref="AZ19:BB19"/>
    <mergeCell ref="AT3:AV3"/>
    <mergeCell ref="AW3:AY3"/>
    <mergeCell ref="AZ3:BB3"/>
    <mergeCell ref="AT8:AV8"/>
    <mergeCell ref="AW8:AY8"/>
    <mergeCell ref="AZ8:BB8"/>
    <mergeCell ref="AF14:AH14"/>
    <mergeCell ref="AI14:AK14"/>
    <mergeCell ref="AL14:AN14"/>
    <mergeCell ref="AF19:AH19"/>
    <mergeCell ref="AI19:AK19"/>
    <mergeCell ref="AL19:AN19"/>
    <mergeCell ref="AF3:AH3"/>
    <mergeCell ref="AI3:AK3"/>
    <mergeCell ref="AL3:AN3"/>
    <mergeCell ref="AF8:AH8"/>
    <mergeCell ref="AI8:AK8"/>
    <mergeCell ref="AL8:AN8"/>
    <mergeCell ref="R14:T14"/>
    <mergeCell ref="U14:W14"/>
    <mergeCell ref="X14:Z14"/>
    <mergeCell ref="R19:T19"/>
    <mergeCell ref="U19:W19"/>
    <mergeCell ref="X19:Z19"/>
    <mergeCell ref="R3:T3"/>
    <mergeCell ref="U3:W3"/>
    <mergeCell ref="X3:Z3"/>
    <mergeCell ref="R8:T8"/>
    <mergeCell ref="U8:W8"/>
    <mergeCell ref="X8:Z8"/>
    <mergeCell ref="AO24:AQ24"/>
    <mergeCell ref="AR24:AT24"/>
    <mergeCell ref="AU24:AW24"/>
    <mergeCell ref="N195:P195"/>
    <mergeCell ref="B205:D205"/>
    <mergeCell ref="E205:G205"/>
    <mergeCell ref="H205:J205"/>
    <mergeCell ref="K205:M205"/>
    <mergeCell ref="N205:P205"/>
    <mergeCell ref="B195:D195"/>
    <mergeCell ref="E195:G195"/>
    <mergeCell ref="H195:J195"/>
    <mergeCell ref="K195:M195"/>
    <mergeCell ref="N174:P174"/>
    <mergeCell ref="B184:D184"/>
    <mergeCell ref="E184:G184"/>
    <mergeCell ref="H184:J184"/>
    <mergeCell ref="K184:M184"/>
    <mergeCell ref="N184:P184"/>
    <mergeCell ref="B174:D174"/>
    <mergeCell ref="E174:G174"/>
    <mergeCell ref="H174:J174"/>
    <mergeCell ref="K174:M174"/>
    <mergeCell ref="N153:P153"/>
    <mergeCell ref="B163:D163"/>
    <mergeCell ref="E163:G163"/>
    <mergeCell ref="H163:J163"/>
    <mergeCell ref="K163:M163"/>
    <mergeCell ref="N163:P163"/>
    <mergeCell ref="B153:D153"/>
    <mergeCell ref="E153:G153"/>
    <mergeCell ref="H153:J153"/>
    <mergeCell ref="K153:M153"/>
    <mergeCell ref="D19:F19"/>
    <mergeCell ref="G19:I19"/>
    <mergeCell ref="J19:L19"/>
    <mergeCell ref="E88:G88"/>
    <mergeCell ref="H88:J88"/>
    <mergeCell ref="K88:M88"/>
    <mergeCell ref="N88:P88"/>
    <mergeCell ref="G3:I3"/>
    <mergeCell ref="J3:L3"/>
    <mergeCell ref="D8:F8"/>
    <mergeCell ref="G8:I8"/>
    <mergeCell ref="J8:L8"/>
    <mergeCell ref="D3:F3"/>
    <mergeCell ref="D14:F14"/>
    <mergeCell ref="G14:I14"/>
    <mergeCell ref="J14:L14"/>
    <mergeCell ref="H98:J98"/>
    <mergeCell ref="K98:M98"/>
    <mergeCell ref="N98:P98"/>
    <mergeCell ref="Q98:S98"/>
    <mergeCell ref="E109:G109"/>
    <mergeCell ref="H109:J109"/>
    <mergeCell ref="K109:M109"/>
    <mergeCell ref="N109:P109"/>
    <mergeCell ref="Q109:S109"/>
    <mergeCell ref="F220:G220"/>
    <mergeCell ref="E141:G141"/>
    <mergeCell ref="H141:J141"/>
    <mergeCell ref="K141:M141"/>
    <mergeCell ref="N141:P141"/>
    <mergeCell ref="Q141:S141"/>
    <mergeCell ref="B141:D141"/>
    <mergeCell ref="B88:D88"/>
    <mergeCell ref="B98:D98"/>
    <mergeCell ref="B109:D109"/>
    <mergeCell ref="B119:D119"/>
    <mergeCell ref="B131:D131"/>
    <mergeCell ref="E119:G119"/>
    <mergeCell ref="H119:J119"/>
    <mergeCell ref="K119:M119"/>
    <mergeCell ref="N119:P119"/>
    <mergeCell ref="Q119:S119"/>
    <mergeCell ref="E131:G131"/>
    <mergeCell ref="H131:J131"/>
    <mergeCell ref="K131:M131"/>
    <mergeCell ref="N131:P131"/>
    <mergeCell ref="Q131:S131"/>
    <mergeCell ref="Q88:S88"/>
    <mergeCell ref="E98:G98"/>
    <mergeCell ref="F224:G224"/>
    <mergeCell ref="D226:E226"/>
    <mergeCell ref="F227:G227"/>
    <mergeCell ref="D228:E228"/>
    <mergeCell ref="D224:E224"/>
    <mergeCell ref="D227:E227"/>
    <mergeCell ref="H224:I224"/>
    <mergeCell ref="H227:I227"/>
    <mergeCell ref="F226:G226"/>
    <mergeCell ref="H226:I226"/>
    <mergeCell ref="F228:G228"/>
    <mergeCell ref="H228:I228"/>
    <mergeCell ref="D225:E225"/>
    <mergeCell ref="F225:G225"/>
    <mergeCell ref="H225:I225"/>
    <mergeCell ref="W88:Y88"/>
    <mergeCell ref="Z88:AB88"/>
    <mergeCell ref="AC88:AE88"/>
    <mergeCell ref="AF88:AH88"/>
    <mergeCell ref="AI88:AK88"/>
    <mergeCell ref="AL88:AN88"/>
    <mergeCell ref="W98:Y98"/>
    <mergeCell ref="Z98:AB98"/>
    <mergeCell ref="AC98:AE98"/>
    <mergeCell ref="AF98:AH98"/>
    <mergeCell ref="AI98:AK98"/>
    <mergeCell ref="AL98:AN98"/>
    <mergeCell ref="W109:Y109"/>
    <mergeCell ref="Z109:AB109"/>
    <mergeCell ref="AC109:AE109"/>
    <mergeCell ref="AF109:AH109"/>
    <mergeCell ref="AI109:AK109"/>
    <mergeCell ref="AL109:AN109"/>
    <mergeCell ref="W119:Y119"/>
    <mergeCell ref="Z119:AB119"/>
    <mergeCell ref="AC119:AE119"/>
    <mergeCell ref="AF119:AH119"/>
    <mergeCell ref="AI119:AK119"/>
    <mergeCell ref="AL119:AN119"/>
    <mergeCell ref="W131:Y131"/>
    <mergeCell ref="Z131:AB131"/>
    <mergeCell ref="AC131:AE131"/>
    <mergeCell ref="AF131:AH131"/>
    <mergeCell ref="AI131:AK131"/>
    <mergeCell ref="AL131:AN131"/>
    <mergeCell ref="W141:Y141"/>
    <mergeCell ref="Z141:AB141"/>
    <mergeCell ref="AC141:AE141"/>
    <mergeCell ref="AF141:AH141"/>
    <mergeCell ref="AI141:AK141"/>
    <mergeCell ref="AL141:AN141"/>
    <mergeCell ref="W153:Y153"/>
    <mergeCell ref="Z153:AB153"/>
    <mergeCell ref="AC153:AE153"/>
    <mergeCell ref="AF153:AH153"/>
    <mergeCell ref="AI153:AK153"/>
    <mergeCell ref="W163:Y163"/>
    <mergeCell ref="Z163:AB163"/>
    <mergeCell ref="AC163:AE163"/>
    <mergeCell ref="AF163:AH163"/>
    <mergeCell ref="AI163:AK163"/>
    <mergeCell ref="W174:Y174"/>
    <mergeCell ref="Z174:AB174"/>
    <mergeCell ref="AC174:AE174"/>
    <mergeCell ref="AF174:AH174"/>
    <mergeCell ref="AI174:AK174"/>
    <mergeCell ref="W184:Y184"/>
    <mergeCell ref="Z184:AB184"/>
    <mergeCell ref="AC184:AE184"/>
    <mergeCell ref="AF184:AH184"/>
    <mergeCell ref="AI184:AK184"/>
    <mergeCell ref="D222:E222"/>
    <mergeCell ref="F222:G222"/>
    <mergeCell ref="H222:I222"/>
    <mergeCell ref="W195:Y195"/>
    <mergeCell ref="Z195:AB195"/>
    <mergeCell ref="AC195:AE195"/>
    <mergeCell ref="AF195:AH195"/>
    <mergeCell ref="AI195:AK195"/>
    <mergeCell ref="W205:Y205"/>
    <mergeCell ref="Z205:AB205"/>
    <mergeCell ref="AC205:AE205"/>
    <mergeCell ref="AF205:AH205"/>
    <mergeCell ref="AI205:AK205"/>
    <mergeCell ref="D218:E218"/>
    <mergeCell ref="D219:E219"/>
    <mergeCell ref="D220:E220"/>
    <mergeCell ref="D221:E221"/>
    <mergeCell ref="H218:I218"/>
    <mergeCell ref="H219:I219"/>
    <mergeCell ref="H220:I220"/>
    <mergeCell ref="H221:I221"/>
    <mergeCell ref="F218:G218"/>
    <mergeCell ref="F219:G219"/>
    <mergeCell ref="F221:G2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BC89F-4807-D246-BAD0-D31C73A60688}">
  <dimension ref="A1:AV133"/>
  <sheetViews>
    <sheetView topLeftCell="A12" zoomScale="75" workbookViewId="0">
      <selection activeCell="AL24" sqref="AL24:AU25"/>
    </sheetView>
  </sheetViews>
  <sheetFormatPr baseColWidth="10" defaultColWidth="11.5" defaultRowHeight="15" x14ac:dyDescent="0.2"/>
  <sheetData>
    <row r="1" spans="1:48" ht="31" x14ac:dyDescent="0.35">
      <c r="A1" s="31" t="s">
        <v>78</v>
      </c>
    </row>
    <row r="2" spans="1:48" ht="31" x14ac:dyDescent="0.35">
      <c r="A2" s="31"/>
    </row>
    <row r="3" spans="1:48" ht="19" x14ac:dyDescent="0.25">
      <c r="A3" s="7" t="s">
        <v>19</v>
      </c>
      <c r="B3" s="7"/>
      <c r="C3" s="7"/>
      <c r="D3" s="7"/>
      <c r="E3" s="7"/>
      <c r="M3" s="7" t="s">
        <v>19</v>
      </c>
      <c r="N3" s="7"/>
      <c r="O3" s="7"/>
      <c r="P3" s="7"/>
      <c r="Z3" s="7" t="s">
        <v>55</v>
      </c>
      <c r="AA3" s="7"/>
      <c r="AB3" s="7"/>
      <c r="AC3" s="7"/>
      <c r="AD3" s="7"/>
      <c r="AL3" s="7" t="s">
        <v>55</v>
      </c>
      <c r="AM3" s="7"/>
      <c r="AN3" s="7"/>
      <c r="AO3" s="7"/>
    </row>
    <row r="4" spans="1:48" x14ac:dyDescent="0.2">
      <c r="A4" s="1" t="s">
        <v>14</v>
      </c>
      <c r="B4" s="1"/>
      <c r="C4" s="1"/>
      <c r="D4" s="1"/>
      <c r="E4" s="1"/>
      <c r="M4" s="1" t="s">
        <v>10</v>
      </c>
      <c r="N4" s="1"/>
      <c r="O4" s="1"/>
      <c r="P4" s="1"/>
      <c r="Z4" s="1" t="s">
        <v>14</v>
      </c>
      <c r="AA4" s="1"/>
      <c r="AB4" s="1"/>
      <c r="AC4" s="1"/>
      <c r="AD4" s="1"/>
      <c r="AL4" s="1" t="s">
        <v>10</v>
      </c>
      <c r="AM4" s="1"/>
      <c r="AN4" s="1"/>
      <c r="AO4" s="1"/>
    </row>
    <row r="5" spans="1:48" x14ac:dyDescent="0.2">
      <c r="A5" s="1" t="s">
        <v>1</v>
      </c>
      <c r="B5" s="1"/>
      <c r="C5" s="1"/>
      <c r="D5" s="1"/>
      <c r="E5" s="1"/>
      <c r="M5" s="1" t="s">
        <v>1</v>
      </c>
      <c r="N5" s="1"/>
      <c r="O5" s="1"/>
      <c r="P5" s="1"/>
      <c r="Z5" s="1" t="s">
        <v>1</v>
      </c>
      <c r="AA5" s="1"/>
      <c r="AB5" s="1"/>
      <c r="AC5" s="1"/>
      <c r="AD5" s="1"/>
      <c r="AL5" s="1" t="s">
        <v>1</v>
      </c>
      <c r="AM5" s="1"/>
      <c r="AN5" s="1"/>
      <c r="AO5" s="1"/>
    </row>
    <row r="6" spans="1:48" x14ac:dyDescent="0.2">
      <c r="B6" s="33" t="s">
        <v>20</v>
      </c>
      <c r="C6" s="33"/>
      <c r="D6" s="33"/>
      <c r="E6" s="33" t="s">
        <v>12</v>
      </c>
      <c r="F6" s="33"/>
      <c r="G6" s="33"/>
      <c r="H6" s="33" t="s">
        <v>13</v>
      </c>
      <c r="I6" s="33"/>
      <c r="J6" s="33"/>
      <c r="K6" s="1"/>
      <c r="N6" s="33" t="s">
        <v>20</v>
      </c>
      <c r="O6" s="33"/>
      <c r="P6" s="33"/>
      <c r="Q6" s="33" t="s">
        <v>12</v>
      </c>
      <c r="R6" s="33"/>
      <c r="S6" s="33"/>
      <c r="T6" s="33" t="s">
        <v>13</v>
      </c>
      <c r="U6" s="33"/>
      <c r="V6" s="33"/>
      <c r="W6" s="1"/>
      <c r="AA6" s="33" t="s">
        <v>20</v>
      </c>
      <c r="AB6" s="33"/>
      <c r="AC6" s="33"/>
      <c r="AD6" s="33" t="s">
        <v>12</v>
      </c>
      <c r="AE6" s="33"/>
      <c r="AF6" s="33"/>
      <c r="AG6" s="33" t="s">
        <v>13</v>
      </c>
      <c r="AH6" s="33"/>
      <c r="AI6" s="33"/>
      <c r="AJ6" s="1"/>
      <c r="AM6" s="33" t="s">
        <v>20</v>
      </c>
      <c r="AN6" s="33"/>
      <c r="AO6" s="33"/>
      <c r="AP6" s="33" t="s">
        <v>12</v>
      </c>
      <c r="AQ6" s="33"/>
      <c r="AR6" s="33"/>
      <c r="AS6" s="33" t="s">
        <v>13</v>
      </c>
      <c r="AT6" s="33"/>
      <c r="AU6" s="33"/>
      <c r="AV6" s="1"/>
    </row>
    <row r="7" spans="1:48" x14ac:dyDescent="0.2">
      <c r="A7" s="1" t="s">
        <v>0</v>
      </c>
      <c r="B7" s="1" t="s">
        <v>21</v>
      </c>
      <c r="C7" s="1" t="s">
        <v>3</v>
      </c>
      <c r="D7" s="1" t="s">
        <v>4</v>
      </c>
      <c r="E7" s="1" t="s">
        <v>21</v>
      </c>
      <c r="F7" s="1" t="s">
        <v>3</v>
      </c>
      <c r="G7" s="1" t="s">
        <v>4</v>
      </c>
      <c r="H7" s="1" t="s">
        <v>21</v>
      </c>
      <c r="I7" s="1" t="s">
        <v>3</v>
      </c>
      <c r="J7" s="1" t="s">
        <v>4</v>
      </c>
      <c r="M7" s="1" t="s">
        <v>0</v>
      </c>
      <c r="N7" s="1" t="s">
        <v>21</v>
      </c>
      <c r="O7" s="1" t="s">
        <v>3</v>
      </c>
      <c r="P7" s="1" t="s">
        <v>4</v>
      </c>
      <c r="Q7" s="1" t="s">
        <v>21</v>
      </c>
      <c r="R7" s="1" t="s">
        <v>3</v>
      </c>
      <c r="S7" s="1" t="s">
        <v>4</v>
      </c>
      <c r="T7" s="1" t="s">
        <v>21</v>
      </c>
      <c r="U7" s="1" t="s">
        <v>3</v>
      </c>
      <c r="V7" s="1" t="s">
        <v>4</v>
      </c>
      <c r="Z7" s="1" t="s">
        <v>0</v>
      </c>
      <c r="AA7" s="1" t="s">
        <v>21</v>
      </c>
      <c r="AB7" s="1" t="s">
        <v>3</v>
      </c>
      <c r="AC7" s="1" t="s">
        <v>4</v>
      </c>
      <c r="AD7" s="1" t="s">
        <v>21</v>
      </c>
      <c r="AE7" s="1" t="s">
        <v>3</v>
      </c>
      <c r="AF7" s="1" t="s">
        <v>4</v>
      </c>
      <c r="AG7" s="1" t="s">
        <v>21</v>
      </c>
      <c r="AH7" s="1" t="s">
        <v>3</v>
      </c>
      <c r="AI7" s="1" t="s">
        <v>4</v>
      </c>
      <c r="AL7" s="1" t="s">
        <v>0</v>
      </c>
      <c r="AM7" s="1" t="s">
        <v>21</v>
      </c>
      <c r="AN7" s="1" t="s">
        <v>3</v>
      </c>
      <c r="AO7" s="1" t="s">
        <v>4</v>
      </c>
      <c r="AP7" s="1" t="s">
        <v>21</v>
      </c>
      <c r="AQ7" s="1" t="s">
        <v>3</v>
      </c>
      <c r="AR7" s="1" t="s">
        <v>4</v>
      </c>
      <c r="AS7" s="1" t="s">
        <v>21</v>
      </c>
      <c r="AT7" s="1" t="s">
        <v>3</v>
      </c>
      <c r="AU7" s="1" t="s">
        <v>4</v>
      </c>
    </row>
    <row r="8" spans="1:48" x14ac:dyDescent="0.2">
      <c r="A8" t="s">
        <v>6</v>
      </c>
      <c r="B8" s="2">
        <v>0.218</v>
      </c>
      <c r="C8" s="2">
        <v>0.14147622908563301</v>
      </c>
      <c r="D8" s="2">
        <v>0.56920930190066998</v>
      </c>
      <c r="E8" s="2">
        <v>3.5099999999999999E-2</v>
      </c>
      <c r="F8" s="2">
        <v>3.5349460758747099E-2</v>
      </c>
      <c r="G8" s="2">
        <v>0.112773066712581</v>
      </c>
      <c r="H8" s="2">
        <v>0.14560000000000001</v>
      </c>
      <c r="I8" s="2">
        <v>0.14284724843472199</v>
      </c>
      <c r="J8" s="2">
        <v>0.51034735791242503</v>
      </c>
      <c r="K8" s="6"/>
      <c r="M8" t="s">
        <v>6</v>
      </c>
      <c r="N8" s="2">
        <v>0.20619999999999999</v>
      </c>
      <c r="O8" s="2">
        <v>0.28161654992160701</v>
      </c>
      <c r="P8" s="2">
        <v>0.52093439036646105</v>
      </c>
      <c r="Q8" s="2">
        <v>0.46760000000000002</v>
      </c>
      <c r="R8" s="2">
        <v>0.46762307927996599</v>
      </c>
      <c r="S8" s="2">
        <v>0.48373328359456103</v>
      </c>
      <c r="T8" s="2">
        <v>0.15579999999999999</v>
      </c>
      <c r="U8" s="2">
        <v>0.15292830244643099</v>
      </c>
      <c r="V8" s="2">
        <v>0.51585863186516301</v>
      </c>
      <c r="W8" s="6"/>
      <c r="Z8" t="s">
        <v>6</v>
      </c>
      <c r="AA8" s="2">
        <v>3.6499999999999998E-2</v>
      </c>
      <c r="AB8" s="2">
        <v>8.9999999999999993E-3</v>
      </c>
      <c r="AC8" s="2">
        <v>3.4700000000000002E-2</v>
      </c>
      <c r="AD8" s="2">
        <v>1.4800000000000001E-2</v>
      </c>
      <c r="AE8" s="2">
        <v>1.44E-2</v>
      </c>
      <c r="AF8" s="2">
        <v>2.1499999999999998E-2</v>
      </c>
      <c r="AG8" s="2">
        <v>4.4999999999999997E-3</v>
      </c>
      <c r="AH8" s="2">
        <v>4.3E-3</v>
      </c>
      <c r="AI8" s="2">
        <v>1.03E-2</v>
      </c>
      <c r="AJ8" s="6"/>
      <c r="AL8" t="s">
        <v>6</v>
      </c>
      <c r="AM8" s="2">
        <v>3.0300000000000001E-2</v>
      </c>
      <c r="AN8" s="2">
        <v>0.03</v>
      </c>
      <c r="AO8" s="2">
        <v>5.9900000000000002E-2</v>
      </c>
      <c r="AP8" s="2">
        <v>0.39560000000000001</v>
      </c>
      <c r="AQ8" s="2">
        <v>0.1968</v>
      </c>
      <c r="AR8" s="2">
        <v>0.14299999999999999</v>
      </c>
      <c r="AS8" s="2">
        <v>7.4399999999999994E-2</v>
      </c>
      <c r="AT8" s="2">
        <v>7.3200000000000001E-2</v>
      </c>
      <c r="AU8" s="2">
        <v>0.30759999999999998</v>
      </c>
      <c r="AV8" s="6"/>
    </row>
    <row r="9" spans="1:48" x14ac:dyDescent="0.2">
      <c r="A9" t="s">
        <v>7</v>
      </c>
      <c r="B9" s="2">
        <v>0.21840000000000001</v>
      </c>
      <c r="C9" s="2">
        <v>0.145408651296422</v>
      </c>
      <c r="D9" s="2">
        <v>0.57209242752213896</v>
      </c>
      <c r="E9" s="2">
        <v>3.0700000000000002E-2</v>
      </c>
      <c r="F9" s="2">
        <v>3.1960302034911799E-2</v>
      </c>
      <c r="G9" s="2">
        <v>9.1127354805552299E-2</v>
      </c>
      <c r="H9" s="2">
        <v>0.14430000000000001</v>
      </c>
      <c r="I9" s="2">
        <v>0.14151486434376701</v>
      </c>
      <c r="J9" s="2">
        <v>0.50641569410089504</v>
      </c>
      <c r="K9" s="6"/>
      <c r="M9" t="s">
        <v>7</v>
      </c>
      <c r="N9" s="2">
        <v>0.20430000000000001</v>
      </c>
      <c r="O9" s="2">
        <v>0.27585548475710497</v>
      </c>
      <c r="P9" s="2">
        <v>0.51670172160997196</v>
      </c>
      <c r="Q9" s="2">
        <v>0.47510000000000002</v>
      </c>
      <c r="R9" s="2">
        <v>0.473444407055505</v>
      </c>
      <c r="S9" s="2">
        <v>0.490365823425226</v>
      </c>
      <c r="T9" s="2">
        <v>0.15559999999999999</v>
      </c>
      <c r="U9" s="2">
        <v>0.15269726328258201</v>
      </c>
      <c r="V9" s="2">
        <v>0.51405206815225102</v>
      </c>
      <c r="W9" s="6"/>
      <c r="Z9" t="s">
        <v>7</v>
      </c>
      <c r="AA9" s="2">
        <v>3.7100000000000001E-2</v>
      </c>
      <c r="AB9" s="2">
        <v>8.6E-3</v>
      </c>
      <c r="AC9" s="2">
        <v>3.2000000000000001E-2</v>
      </c>
      <c r="AD9" s="2">
        <v>1.9599999999999999E-2</v>
      </c>
      <c r="AE9" s="2">
        <v>1.5699999999999999E-2</v>
      </c>
      <c r="AF9" s="2">
        <v>2.1999999999999999E-2</v>
      </c>
      <c r="AG9" s="2">
        <v>2.5999999999999999E-3</v>
      </c>
      <c r="AH9" s="2">
        <v>2.7000000000000001E-3</v>
      </c>
      <c r="AI9" s="2">
        <v>8.2000000000000007E-3</v>
      </c>
      <c r="AJ9" s="6"/>
      <c r="AL9" t="s">
        <v>7</v>
      </c>
      <c r="AM9" s="2">
        <v>1.4500000000000001E-2</v>
      </c>
      <c r="AN9" s="2">
        <v>1.55E-2</v>
      </c>
      <c r="AO9" s="2">
        <v>7.6899999999999996E-2</v>
      </c>
      <c r="AP9" s="2">
        <v>0.39600000000000002</v>
      </c>
      <c r="AQ9" s="2">
        <v>0.19769999999999999</v>
      </c>
      <c r="AR9" s="2">
        <v>0.14299999999999999</v>
      </c>
      <c r="AS9" s="2">
        <v>7.4200000000000002E-2</v>
      </c>
      <c r="AT9" s="2">
        <v>7.3099999999999998E-2</v>
      </c>
      <c r="AU9" s="2">
        <v>0.30909999999999999</v>
      </c>
      <c r="AV9" s="6"/>
    </row>
    <row r="10" spans="1:48" x14ac:dyDescent="0.2">
      <c r="A10" t="s">
        <v>2</v>
      </c>
      <c r="B10" s="2">
        <v>0.21779999999999999</v>
      </c>
      <c r="C10" s="2">
        <v>0.49705255227509398</v>
      </c>
      <c r="D10" s="2">
        <v>0.213483351892399</v>
      </c>
      <c r="E10" s="2">
        <v>0.98160000000000003</v>
      </c>
      <c r="F10" s="2">
        <v>0.96413680793638701</v>
      </c>
      <c r="G10" s="2">
        <v>0.94253960481864996</v>
      </c>
      <c r="H10" s="2">
        <v>0.55530000000000002</v>
      </c>
      <c r="I10" s="2">
        <v>0.54464650770033896</v>
      </c>
      <c r="J10" s="2">
        <v>0.44631275949618299</v>
      </c>
      <c r="K10" s="6"/>
      <c r="M10" t="s">
        <v>2</v>
      </c>
      <c r="N10" s="2">
        <v>0.93630000000000002</v>
      </c>
      <c r="O10" s="2">
        <v>0.606358995438118</v>
      </c>
      <c r="P10" s="2">
        <v>0.91949999897101398</v>
      </c>
      <c r="Q10" s="2">
        <v>0.95589999999999997</v>
      </c>
      <c r="R10" s="2">
        <v>0.69009563024521503</v>
      </c>
      <c r="S10" s="2">
        <v>0.65832701550839601</v>
      </c>
      <c r="T10" s="2">
        <v>0.93520000000000003</v>
      </c>
      <c r="U10" s="2">
        <v>0.91720641418920401</v>
      </c>
      <c r="V10" s="2">
        <v>0.91878236883806597</v>
      </c>
      <c r="W10" s="6"/>
      <c r="Z10" t="s">
        <v>2</v>
      </c>
      <c r="AA10" s="2">
        <v>9.7199999999999995E-2</v>
      </c>
      <c r="AB10" s="2">
        <v>3.7499999999999999E-2</v>
      </c>
      <c r="AC10" s="2">
        <v>7.85E-2</v>
      </c>
      <c r="AD10" s="2">
        <v>5.7999999999999996E-3</v>
      </c>
      <c r="AE10" s="2">
        <v>6.0000000000000001E-3</v>
      </c>
      <c r="AF10" s="2">
        <v>1.8700000000000001E-2</v>
      </c>
      <c r="AG10" s="2">
        <v>8.5000000000000006E-3</v>
      </c>
      <c r="AH10" s="2">
        <v>8.8000000000000005E-3</v>
      </c>
      <c r="AI10" s="2">
        <v>7.3000000000000001E-3</v>
      </c>
      <c r="AJ10" s="6"/>
      <c r="AL10" t="s">
        <v>2</v>
      </c>
      <c r="AM10" s="2">
        <v>6.83E-2</v>
      </c>
      <c r="AN10" s="2">
        <v>6.9599999999999995E-2</v>
      </c>
      <c r="AO10" s="2">
        <v>8.8700000000000001E-2</v>
      </c>
      <c r="AP10" s="2">
        <v>9.1999999999999998E-3</v>
      </c>
      <c r="AQ10" s="2">
        <v>8.77E-2</v>
      </c>
      <c r="AR10" s="2">
        <v>5.96E-2</v>
      </c>
      <c r="AS10" s="2">
        <v>1.9900000000000001E-2</v>
      </c>
      <c r="AT10" s="2">
        <v>1.84E-2</v>
      </c>
      <c r="AU10" s="2">
        <v>1.7899999999999999E-2</v>
      </c>
      <c r="AV10" s="6"/>
    </row>
    <row r="11" spans="1:48" x14ac:dyDescent="0.2">
      <c r="A11" t="s">
        <v>8</v>
      </c>
      <c r="B11" s="2">
        <v>0.97289999999999999</v>
      </c>
      <c r="C11" s="2">
        <v>0.96672399062986503</v>
      </c>
      <c r="D11" s="2">
        <v>0.97311529540708097</v>
      </c>
      <c r="E11" s="2">
        <v>0.99850000000000005</v>
      </c>
      <c r="F11" s="2">
        <v>0.98275626124867399</v>
      </c>
      <c r="G11" s="2">
        <v>0.98380997517562996</v>
      </c>
      <c r="H11" s="2">
        <v>0.98209999999999997</v>
      </c>
      <c r="I11" s="2">
        <v>0.96322920403201995</v>
      </c>
      <c r="J11" s="2">
        <v>0.97814820281666204</v>
      </c>
      <c r="K11" s="6"/>
      <c r="M11" t="s">
        <v>8</v>
      </c>
      <c r="N11" s="2">
        <v>0.6431</v>
      </c>
      <c r="O11" s="2">
        <v>0.407935783140849</v>
      </c>
      <c r="P11" s="2">
        <v>0.64040482911699903</v>
      </c>
      <c r="Q11" s="2">
        <v>0.44619999999999999</v>
      </c>
      <c r="R11" s="2">
        <v>0.29553331846423597</v>
      </c>
      <c r="S11" s="2">
        <v>0.55461581891310596</v>
      </c>
      <c r="T11" s="2">
        <v>0.52559999999999996</v>
      </c>
      <c r="U11" s="2">
        <v>0.51570248750060799</v>
      </c>
      <c r="V11" s="2">
        <v>0.52756897621991194</v>
      </c>
      <c r="W11" s="6"/>
      <c r="Z11" t="s">
        <v>8</v>
      </c>
      <c r="AA11" s="2">
        <v>5.7000000000000002E-3</v>
      </c>
      <c r="AB11" s="2">
        <v>5.4000000000000003E-3</v>
      </c>
      <c r="AC11" s="2">
        <v>5.4999999999999997E-3</v>
      </c>
      <c r="AD11" s="2">
        <v>2.9999999999999997E-4</v>
      </c>
      <c r="AE11" s="2">
        <v>5.4000000000000003E-3</v>
      </c>
      <c r="AF11" s="2">
        <v>5.1999999999999998E-3</v>
      </c>
      <c r="AG11" s="2">
        <v>4.0000000000000002E-4</v>
      </c>
      <c r="AH11" s="2">
        <v>7.4999999999999997E-3</v>
      </c>
      <c r="AI11" s="2">
        <v>7.7999999999999996E-3</v>
      </c>
      <c r="AJ11" s="6"/>
      <c r="AL11" t="s">
        <v>8</v>
      </c>
      <c r="AM11" s="2">
        <v>1.9400000000000001E-2</v>
      </c>
      <c r="AN11" s="2">
        <v>1.9699999999999999E-2</v>
      </c>
      <c r="AO11" s="2">
        <v>0</v>
      </c>
      <c r="AP11" s="2">
        <v>9.8599999999999993E-2</v>
      </c>
      <c r="AQ11" s="2">
        <v>4.9399999999999999E-2</v>
      </c>
      <c r="AR11" s="2">
        <v>6.54E-2</v>
      </c>
      <c r="AS11" s="2">
        <v>1.4E-3</v>
      </c>
      <c r="AT11" s="2">
        <v>3.8E-3</v>
      </c>
      <c r="AU11" s="2">
        <v>3.8E-3</v>
      </c>
      <c r="AV11" s="6"/>
    </row>
    <row r="12" spans="1:48" x14ac:dyDescent="0.2">
      <c r="A12" t="s">
        <v>9</v>
      </c>
      <c r="B12" s="2">
        <v>0.25829999999999997</v>
      </c>
      <c r="C12" s="2">
        <v>0.522981722971531</v>
      </c>
      <c r="D12" s="2">
        <v>0.25695296815608598</v>
      </c>
      <c r="E12" s="2">
        <v>0.98919999999999997</v>
      </c>
      <c r="F12" s="2">
        <v>0.97265278748043205</v>
      </c>
      <c r="G12" s="2">
        <v>0.97101515431812802</v>
      </c>
      <c r="H12" s="2">
        <v>0.56499999999999995</v>
      </c>
      <c r="I12" s="2">
        <v>0.55420408086951201</v>
      </c>
      <c r="J12" s="2">
        <v>0.44965089654357399</v>
      </c>
      <c r="K12" s="6"/>
      <c r="M12" t="s">
        <v>9</v>
      </c>
      <c r="N12" s="2">
        <v>0.93640000000000001</v>
      </c>
      <c r="O12" s="2">
        <v>0.60643234049583805</v>
      </c>
      <c r="P12" s="2">
        <v>0.91949999897101398</v>
      </c>
      <c r="Q12" s="2">
        <v>0.94240000000000002</v>
      </c>
      <c r="R12" s="2">
        <v>0.67807414068009697</v>
      </c>
      <c r="S12" s="2">
        <v>0.65832701550839601</v>
      </c>
      <c r="T12" s="2">
        <v>0.93530000000000002</v>
      </c>
      <c r="U12" s="2">
        <v>0.91736455251833704</v>
      </c>
      <c r="V12" s="2">
        <v>0.91878236883806597</v>
      </c>
      <c r="W12" s="6"/>
      <c r="Z12" t="s">
        <v>9</v>
      </c>
      <c r="AA12" s="2">
        <v>8.5400000000000004E-2</v>
      </c>
      <c r="AB12" s="2">
        <v>3.8699999999999998E-2</v>
      </c>
      <c r="AC12" s="2">
        <v>0.06</v>
      </c>
      <c r="AD12" s="2">
        <v>3.0999999999999999E-3</v>
      </c>
      <c r="AE12" s="2">
        <v>5.7999999999999996E-3</v>
      </c>
      <c r="AF12" s="2">
        <v>1.0999999999999999E-2</v>
      </c>
      <c r="AG12" s="2">
        <v>8.3999999999999995E-3</v>
      </c>
      <c r="AH12" s="2">
        <v>8.6999999999999994E-3</v>
      </c>
      <c r="AI12" s="2">
        <v>6.6E-3</v>
      </c>
      <c r="AJ12" s="6"/>
      <c r="AL12" t="s">
        <v>9</v>
      </c>
      <c r="AM12" s="2">
        <v>6.8199999999999997E-2</v>
      </c>
      <c r="AN12" s="2">
        <v>6.9400000000000003E-2</v>
      </c>
      <c r="AO12" s="2">
        <v>8.2699999999999996E-2</v>
      </c>
      <c r="AP12" s="2">
        <v>1.03E-2</v>
      </c>
      <c r="AQ12" s="2">
        <v>8.4000000000000005E-2</v>
      </c>
      <c r="AR12" s="2">
        <v>5.96E-2</v>
      </c>
      <c r="AS12" s="2">
        <v>1.9900000000000001E-2</v>
      </c>
      <c r="AT12" s="2">
        <v>1.84E-2</v>
      </c>
      <c r="AU12" s="2">
        <v>1.7899999999999999E-2</v>
      </c>
      <c r="AV12" s="6"/>
    </row>
    <row r="13" spans="1:48" x14ac:dyDescent="0.2">
      <c r="A13" s="1" t="s">
        <v>54</v>
      </c>
      <c r="B13" s="15">
        <f t="shared" ref="B13:J13" si="0">AVERAGE(B8:B12)</f>
        <v>0.37707999999999997</v>
      </c>
      <c r="C13" s="15">
        <f t="shared" si="0"/>
        <v>0.45472862925170893</v>
      </c>
      <c r="D13" s="15">
        <f t="shared" si="0"/>
        <v>0.51697066897567501</v>
      </c>
      <c r="E13" s="15">
        <f t="shared" si="0"/>
        <v>0.60702</v>
      </c>
      <c r="F13" s="15">
        <f t="shared" si="0"/>
        <v>0.59737112389183034</v>
      </c>
      <c r="G13" s="15">
        <f t="shared" si="0"/>
        <v>0.6202530311661083</v>
      </c>
      <c r="H13" s="15">
        <f t="shared" si="0"/>
        <v>0.47846</v>
      </c>
      <c r="I13" s="15">
        <f t="shared" si="0"/>
        <v>0.46928838107607201</v>
      </c>
      <c r="J13" s="15">
        <f t="shared" si="0"/>
        <v>0.57817498217394792</v>
      </c>
      <c r="K13" s="6"/>
      <c r="M13" s="1" t="s">
        <v>54</v>
      </c>
      <c r="N13" s="15">
        <f t="shared" ref="N13:V13" si="1">AVERAGE(N8:N12)</f>
        <v>0.58526</v>
      </c>
      <c r="O13" s="15">
        <f t="shared" si="1"/>
        <v>0.43563983075070334</v>
      </c>
      <c r="P13" s="15">
        <f t="shared" si="1"/>
        <v>0.70340818780709202</v>
      </c>
      <c r="Q13" s="15">
        <f t="shared" si="1"/>
        <v>0.65744000000000002</v>
      </c>
      <c r="R13" s="15">
        <f t="shared" si="1"/>
        <v>0.52095411514500378</v>
      </c>
      <c r="S13" s="15">
        <f t="shared" si="1"/>
        <v>0.56907379138993708</v>
      </c>
      <c r="T13" s="15">
        <f t="shared" si="1"/>
        <v>0.54149999999999987</v>
      </c>
      <c r="U13" s="15">
        <f t="shared" si="1"/>
        <v>0.53117980398743236</v>
      </c>
      <c r="V13" s="15">
        <f t="shared" si="1"/>
        <v>0.67900888278269167</v>
      </c>
      <c r="W13" s="6"/>
      <c r="Z13" s="1" t="s">
        <v>54</v>
      </c>
      <c r="AA13" s="15">
        <f t="shared" ref="AA13:AI13" si="2">AVERAGE(AA8:AA12)</f>
        <v>5.2380000000000003E-2</v>
      </c>
      <c r="AB13" s="15">
        <f t="shared" si="2"/>
        <v>1.984E-2</v>
      </c>
      <c r="AC13" s="15">
        <f t="shared" si="2"/>
        <v>4.2139999999999997E-2</v>
      </c>
      <c r="AD13" s="15">
        <f t="shared" si="2"/>
        <v>8.7200000000000003E-3</v>
      </c>
      <c r="AE13" s="15">
        <f t="shared" si="2"/>
        <v>9.4599999999999997E-3</v>
      </c>
      <c r="AF13" s="15">
        <f t="shared" si="2"/>
        <v>1.5679999999999999E-2</v>
      </c>
      <c r="AG13" s="15">
        <f t="shared" si="2"/>
        <v>4.8799999999999998E-3</v>
      </c>
      <c r="AH13" s="15">
        <f t="shared" si="2"/>
        <v>6.4000000000000003E-3</v>
      </c>
      <c r="AI13" s="15">
        <f t="shared" si="2"/>
        <v>8.040000000000002E-3</v>
      </c>
      <c r="AJ13" s="6"/>
      <c r="AL13" s="1" t="s">
        <v>54</v>
      </c>
      <c r="AM13" s="15">
        <f t="shared" ref="AM13:AU13" si="3">AVERAGE(AM8:AM12)</f>
        <v>4.0139999999999995E-2</v>
      </c>
      <c r="AN13" s="15">
        <f t="shared" si="3"/>
        <v>4.0840000000000001E-2</v>
      </c>
      <c r="AO13" s="15">
        <f t="shared" si="3"/>
        <v>6.1640000000000007E-2</v>
      </c>
      <c r="AP13" s="15">
        <f t="shared" si="3"/>
        <v>0.18194000000000002</v>
      </c>
      <c r="AQ13" s="15">
        <f t="shared" si="3"/>
        <v>0.12311999999999998</v>
      </c>
      <c r="AR13" s="15">
        <f t="shared" si="3"/>
        <v>9.4119999999999995E-2</v>
      </c>
      <c r="AS13" s="15">
        <f t="shared" si="3"/>
        <v>3.7960000000000008E-2</v>
      </c>
      <c r="AT13" s="15">
        <f t="shared" si="3"/>
        <v>3.7379999999999997E-2</v>
      </c>
      <c r="AU13" s="15">
        <f t="shared" si="3"/>
        <v>0.13126000000000002</v>
      </c>
      <c r="AV13" s="6"/>
    </row>
    <row r="14" spans="1:48" x14ac:dyDescent="0.2">
      <c r="A14" s="1" t="s">
        <v>83</v>
      </c>
      <c r="B14" s="9">
        <f t="shared" ref="B14:J14" si="4">STDEV(B8:B12)</f>
        <v>0.33352888480609882</v>
      </c>
      <c r="C14" s="9">
        <f t="shared" si="4"/>
        <v>0.33999814863732414</v>
      </c>
      <c r="D14" s="9">
        <f t="shared" si="4"/>
        <v>0.30559325893550238</v>
      </c>
      <c r="E14" s="9">
        <f t="shared" si="4"/>
        <v>0.52413393994283564</v>
      </c>
      <c r="F14" s="9">
        <f t="shared" si="4"/>
        <v>0.51464377131610339</v>
      </c>
      <c r="G14" s="9">
        <f t="shared" si="4"/>
        <v>0.47344119218708652</v>
      </c>
      <c r="H14" s="9">
        <f t="shared" si="4"/>
        <v>0.34982334541879845</v>
      </c>
      <c r="I14" s="9">
        <f t="shared" si="4"/>
        <v>0.34309851036304351</v>
      </c>
      <c r="J14" s="9">
        <f t="shared" si="4"/>
        <v>0.22562947814152257</v>
      </c>
      <c r="K14" s="6"/>
      <c r="M14" s="1" t="s">
        <v>83</v>
      </c>
      <c r="N14" s="9">
        <f t="shared" ref="N14:V14" si="5">STDEV(N8:N12)</f>
        <v>0.36697780995586093</v>
      </c>
      <c r="O14" s="9">
        <f t="shared" si="5"/>
        <v>0.1645728084257394</v>
      </c>
      <c r="P14" s="9">
        <f t="shared" si="5"/>
        <v>0.20341875293508532</v>
      </c>
      <c r="Q14" s="9">
        <f t="shared" si="5"/>
        <v>0.26654737477604229</v>
      </c>
      <c r="R14" s="9">
        <f t="shared" si="5"/>
        <v>0.16523578749768669</v>
      </c>
      <c r="S14" s="9">
        <f t="shared" si="5"/>
        <v>8.6051228188688225E-2</v>
      </c>
      <c r="T14" s="9">
        <f t="shared" si="5"/>
        <v>0.389876339369293</v>
      </c>
      <c r="U14" s="9">
        <f t="shared" si="5"/>
        <v>0.38233427231409794</v>
      </c>
      <c r="V14" s="9">
        <f t="shared" si="5"/>
        <v>0.21894374254446694</v>
      </c>
      <c r="W14" s="6"/>
      <c r="Z14" s="1" t="s">
        <v>83</v>
      </c>
      <c r="AA14" s="9">
        <f t="shared" ref="AA14:AI14" si="6">STDEV(AA8:AA12)</f>
        <v>3.7959939409856806E-2</v>
      </c>
      <c r="AB14" s="9">
        <f t="shared" si="6"/>
        <v>1.6732692550812018E-2</v>
      </c>
      <c r="AC14" s="9">
        <f t="shared" si="6"/>
        <v>2.8025399194302306E-2</v>
      </c>
      <c r="AD14" s="9">
        <f t="shared" si="6"/>
        <v>8.1600857838628141E-3</v>
      </c>
      <c r="AE14" s="9">
        <f t="shared" si="6"/>
        <v>5.1281575638819823E-3</v>
      </c>
      <c r="AF14" s="9">
        <f t="shared" si="6"/>
        <v>7.3257764093644009E-3</v>
      </c>
      <c r="AG14" s="9">
        <f t="shared" si="6"/>
        <v>3.5674921163192505E-3</v>
      </c>
      <c r="AH14" s="9">
        <f t="shared" si="6"/>
        <v>2.7549954627911822E-3</v>
      </c>
      <c r="AI14" s="9">
        <f t="shared" si="6"/>
        <v>1.397497763862254E-3</v>
      </c>
      <c r="AJ14" s="6"/>
      <c r="AL14" s="1" t="s">
        <v>83</v>
      </c>
      <c r="AM14" s="9">
        <f t="shared" ref="AM14:AU14" si="7">STDEV(AM8:AM12)</f>
        <v>2.6290359449805935E-2</v>
      </c>
      <c r="AN14" s="9">
        <f t="shared" si="7"/>
        <v>2.6689567250144763E-2</v>
      </c>
      <c r="AO14" s="9">
        <f t="shared" si="7"/>
        <v>3.6094154651411331E-2</v>
      </c>
      <c r="AP14" s="9">
        <f t="shared" si="7"/>
        <v>0.19856814447438442</v>
      </c>
      <c r="AQ14" s="9">
        <f t="shared" si="7"/>
        <v>6.9300988448939227E-2</v>
      </c>
      <c r="AR14" s="9">
        <f t="shared" si="7"/>
        <v>4.4683912093727851E-2</v>
      </c>
      <c r="AS14" s="9">
        <f t="shared" si="7"/>
        <v>3.4022683609615509E-2</v>
      </c>
      <c r="AT14" s="9">
        <f t="shared" si="7"/>
        <v>3.3192951058922129E-2</v>
      </c>
      <c r="AU14" s="9">
        <f t="shared" si="7"/>
        <v>0.16176363311943751</v>
      </c>
      <c r="AV14" s="6"/>
    </row>
    <row r="15" spans="1:48" x14ac:dyDescent="0.2">
      <c r="A15" s="4" t="s">
        <v>14</v>
      </c>
      <c r="M15" s="1" t="s">
        <v>10</v>
      </c>
      <c r="Z15" s="4" t="s">
        <v>14</v>
      </c>
      <c r="AL15" s="1" t="s">
        <v>10</v>
      </c>
    </row>
    <row r="16" spans="1:48" x14ac:dyDescent="0.2">
      <c r="A16" s="1" t="s">
        <v>5</v>
      </c>
      <c r="B16" s="5"/>
      <c r="C16" s="5"/>
      <c r="D16" s="5"/>
      <c r="E16" s="5"/>
      <c r="F16" s="5"/>
      <c r="G16" s="5"/>
      <c r="H16" s="5"/>
      <c r="I16" s="5"/>
      <c r="J16" s="5"/>
      <c r="M16" s="1" t="s">
        <v>5</v>
      </c>
      <c r="N16" s="5"/>
      <c r="O16" s="5"/>
      <c r="P16" s="5"/>
      <c r="Q16" s="5"/>
      <c r="R16" s="5"/>
      <c r="S16" s="5"/>
      <c r="T16" s="5"/>
      <c r="U16" s="5"/>
      <c r="V16" s="5"/>
      <c r="Z16" s="1" t="s">
        <v>5</v>
      </c>
      <c r="AA16" s="5"/>
      <c r="AB16" s="5"/>
      <c r="AC16" s="5"/>
      <c r="AD16" s="5"/>
      <c r="AE16" s="5"/>
      <c r="AF16" s="5"/>
      <c r="AG16" s="5"/>
      <c r="AH16" s="5"/>
      <c r="AI16" s="5"/>
      <c r="AL16" s="1" t="s">
        <v>5</v>
      </c>
      <c r="AM16" s="5"/>
      <c r="AN16" s="5"/>
      <c r="AO16" s="5"/>
      <c r="AP16" s="5"/>
      <c r="AQ16" s="5"/>
      <c r="AR16" s="5"/>
      <c r="AS16" s="5"/>
      <c r="AT16" s="5"/>
      <c r="AU16" s="5"/>
    </row>
    <row r="17" spans="1:48" x14ac:dyDescent="0.2">
      <c r="A17" s="5"/>
      <c r="B17" s="33" t="s">
        <v>20</v>
      </c>
      <c r="C17" s="33"/>
      <c r="D17" s="33"/>
      <c r="E17" s="33" t="s">
        <v>12</v>
      </c>
      <c r="F17" s="33"/>
      <c r="G17" s="33"/>
      <c r="H17" s="33" t="s">
        <v>13</v>
      </c>
      <c r="I17" s="33"/>
      <c r="J17" s="33"/>
      <c r="M17" s="5"/>
      <c r="N17" s="33" t="s">
        <v>20</v>
      </c>
      <c r="O17" s="33"/>
      <c r="P17" s="33"/>
      <c r="Q17" s="33" t="s">
        <v>12</v>
      </c>
      <c r="R17" s="33"/>
      <c r="S17" s="33"/>
      <c r="T17" s="33" t="s">
        <v>13</v>
      </c>
      <c r="U17" s="33"/>
      <c r="V17" s="33"/>
      <c r="Z17" s="5"/>
      <c r="AA17" s="33" t="s">
        <v>20</v>
      </c>
      <c r="AB17" s="33"/>
      <c r="AC17" s="33"/>
      <c r="AD17" s="33" t="s">
        <v>12</v>
      </c>
      <c r="AE17" s="33"/>
      <c r="AF17" s="33"/>
      <c r="AG17" s="33" t="s">
        <v>13</v>
      </c>
      <c r="AH17" s="33"/>
      <c r="AI17" s="33"/>
      <c r="AL17" s="5"/>
      <c r="AM17" s="33" t="s">
        <v>20</v>
      </c>
      <c r="AN17" s="33"/>
      <c r="AO17" s="33"/>
      <c r="AP17" s="33" t="s">
        <v>12</v>
      </c>
      <c r="AQ17" s="33"/>
      <c r="AR17" s="33"/>
      <c r="AS17" s="33" t="s">
        <v>13</v>
      </c>
      <c r="AT17" s="33"/>
      <c r="AU17" s="33"/>
    </row>
    <row r="18" spans="1:48" x14ac:dyDescent="0.2">
      <c r="A18" s="4" t="s">
        <v>0</v>
      </c>
      <c r="B18" s="1" t="s">
        <v>21</v>
      </c>
      <c r="C18" s="1" t="s">
        <v>3</v>
      </c>
      <c r="D18" s="1" t="s">
        <v>4</v>
      </c>
      <c r="E18" s="1" t="s">
        <v>21</v>
      </c>
      <c r="F18" s="1" t="s">
        <v>3</v>
      </c>
      <c r="G18" s="1" t="s">
        <v>4</v>
      </c>
      <c r="H18" s="1" t="s">
        <v>21</v>
      </c>
      <c r="I18" s="1" t="s">
        <v>3</v>
      </c>
      <c r="J18" s="1" t="s">
        <v>4</v>
      </c>
      <c r="M18" s="4" t="s">
        <v>0</v>
      </c>
      <c r="N18" s="1" t="s">
        <v>21</v>
      </c>
      <c r="O18" s="1" t="s">
        <v>3</v>
      </c>
      <c r="P18" s="1" t="s">
        <v>4</v>
      </c>
      <c r="Q18" s="1" t="s">
        <v>21</v>
      </c>
      <c r="R18" s="1" t="s">
        <v>3</v>
      </c>
      <c r="S18" s="1" t="s">
        <v>4</v>
      </c>
      <c r="T18" s="1" t="s">
        <v>21</v>
      </c>
      <c r="U18" s="1" t="s">
        <v>3</v>
      </c>
      <c r="V18" s="1" t="s">
        <v>4</v>
      </c>
      <c r="Z18" s="4" t="s">
        <v>0</v>
      </c>
      <c r="AA18" s="1" t="s">
        <v>21</v>
      </c>
      <c r="AB18" s="1" t="s">
        <v>3</v>
      </c>
      <c r="AC18" s="1" t="s">
        <v>4</v>
      </c>
      <c r="AD18" s="1" t="s">
        <v>21</v>
      </c>
      <c r="AE18" s="1" t="s">
        <v>3</v>
      </c>
      <c r="AF18" s="1" t="s">
        <v>4</v>
      </c>
      <c r="AG18" s="1" t="s">
        <v>21</v>
      </c>
      <c r="AH18" s="1" t="s">
        <v>3</v>
      </c>
      <c r="AI18" s="1" t="s">
        <v>4</v>
      </c>
      <c r="AL18" s="4" t="s">
        <v>0</v>
      </c>
      <c r="AM18" s="1" t="s">
        <v>21</v>
      </c>
      <c r="AN18" s="1" t="s">
        <v>3</v>
      </c>
      <c r="AO18" s="1" t="s">
        <v>4</v>
      </c>
      <c r="AP18" s="1" t="s">
        <v>21</v>
      </c>
      <c r="AQ18" s="1" t="s">
        <v>3</v>
      </c>
      <c r="AR18" s="1" t="s">
        <v>4</v>
      </c>
      <c r="AS18" s="1" t="s">
        <v>21</v>
      </c>
      <c r="AT18" s="1" t="s">
        <v>3</v>
      </c>
      <c r="AU18" s="1" t="s">
        <v>4</v>
      </c>
    </row>
    <row r="19" spans="1:48" x14ac:dyDescent="0.2">
      <c r="A19" t="s">
        <v>6</v>
      </c>
      <c r="B19" s="2">
        <v>0.1191</v>
      </c>
      <c r="C19" s="2">
        <v>0.72776002648624705</v>
      </c>
      <c r="D19" s="2">
        <v>0.21211077589057101</v>
      </c>
      <c r="E19" s="2">
        <v>0.47589999999999999</v>
      </c>
      <c r="F19" s="2">
        <v>0.82944708256897004</v>
      </c>
      <c r="G19" s="2">
        <v>0.85829924037194305</v>
      </c>
      <c r="H19" s="2">
        <v>0.18379999999999999</v>
      </c>
      <c r="I19" s="2">
        <v>0.180554417421532</v>
      </c>
      <c r="J19" s="2">
        <v>0.48085022200319399</v>
      </c>
      <c r="K19" s="6"/>
      <c r="M19" t="s">
        <v>6</v>
      </c>
      <c r="N19" s="2">
        <v>0.27050000000000002</v>
      </c>
      <c r="O19" s="2">
        <v>0.35809487758799302</v>
      </c>
      <c r="P19" s="2">
        <v>0.48538405502141502</v>
      </c>
      <c r="Q19" s="2">
        <v>0.31890000000000002</v>
      </c>
      <c r="R19" s="2">
        <v>0.424396202810566</v>
      </c>
      <c r="S19" s="2">
        <v>0.52073726016858002</v>
      </c>
      <c r="T19" s="2">
        <v>0.161</v>
      </c>
      <c r="U19" s="2">
        <v>0.15813957607906001</v>
      </c>
      <c r="V19" s="2">
        <v>0.48193506710004602</v>
      </c>
      <c r="W19" s="6"/>
      <c r="Z19" t="s">
        <v>6</v>
      </c>
      <c r="AA19" s="2">
        <v>4.5999999999999999E-3</v>
      </c>
      <c r="AB19" s="2">
        <v>5.2699999999999997E-2</v>
      </c>
      <c r="AC19" s="2">
        <v>4.8599999999999997E-2</v>
      </c>
      <c r="AD19" s="2">
        <v>8.2100000000000006E-2</v>
      </c>
      <c r="AE19" s="2">
        <v>3.5200000000000002E-2</v>
      </c>
      <c r="AF19" s="2">
        <v>3.5700000000000003E-2</v>
      </c>
      <c r="AG19" s="2">
        <v>6.8999999999999999E-3</v>
      </c>
      <c r="AH19" s="2">
        <v>6.7999999999999996E-3</v>
      </c>
      <c r="AI19" s="2">
        <v>4.1500000000000002E-2</v>
      </c>
      <c r="AJ19" s="6"/>
      <c r="AL19" t="s">
        <v>6</v>
      </c>
      <c r="AM19" s="2">
        <v>5.6899999999999999E-2</v>
      </c>
      <c r="AN19" s="2">
        <v>0.32940000000000003</v>
      </c>
      <c r="AO19" s="2">
        <v>0.17399999999999999</v>
      </c>
      <c r="AP19" s="2">
        <v>0.18559999999999999</v>
      </c>
      <c r="AQ19" s="2">
        <v>0.3453</v>
      </c>
      <c r="AR19" s="2">
        <v>0.3483</v>
      </c>
      <c r="AS19" s="2">
        <v>3.4099999999999998E-2</v>
      </c>
      <c r="AT19" s="2">
        <v>3.3500000000000002E-2</v>
      </c>
      <c r="AU19" s="2">
        <v>0.19070000000000001</v>
      </c>
      <c r="AV19" s="6"/>
    </row>
    <row r="20" spans="1:48" x14ac:dyDescent="0.2">
      <c r="A20" t="s">
        <v>7</v>
      </c>
      <c r="B20" s="2">
        <v>0.1196</v>
      </c>
      <c r="C20" s="2">
        <v>0.72799657983138699</v>
      </c>
      <c r="D20" s="2">
        <v>0.215648063784766</v>
      </c>
      <c r="E20" s="2">
        <v>0.4496</v>
      </c>
      <c r="F20" s="2">
        <v>0.82845446168248904</v>
      </c>
      <c r="G20" s="2">
        <v>0.85458278190273895</v>
      </c>
      <c r="H20" s="2">
        <v>0.17899999999999999</v>
      </c>
      <c r="I20" s="2">
        <v>0.175831103879869</v>
      </c>
      <c r="J20" s="2">
        <v>0.48079257967600397</v>
      </c>
      <c r="K20" s="6"/>
      <c r="M20" t="s">
        <v>7</v>
      </c>
      <c r="N20" s="2">
        <v>0.27129999999999999</v>
      </c>
      <c r="O20" s="2">
        <v>0.35190032116102299</v>
      </c>
      <c r="P20" s="2">
        <v>0.48220883965973299</v>
      </c>
      <c r="Q20" s="2">
        <v>0.29949999999999999</v>
      </c>
      <c r="R20" s="2">
        <v>0.41713476788631199</v>
      </c>
      <c r="S20" s="2">
        <v>0.519723418798401</v>
      </c>
      <c r="T20" s="2">
        <v>0.15679999999999999</v>
      </c>
      <c r="U20" s="2">
        <v>0.153984275388657</v>
      </c>
      <c r="V20" s="2">
        <v>0.478818837584363</v>
      </c>
      <c r="W20" s="6"/>
      <c r="Z20" t="s">
        <v>7</v>
      </c>
      <c r="AA20" s="2">
        <v>5.1000000000000004E-3</v>
      </c>
      <c r="AB20" s="2">
        <v>5.2699999999999997E-2</v>
      </c>
      <c r="AC20" s="2">
        <v>4.6899999999999997E-2</v>
      </c>
      <c r="AD20" s="2">
        <v>8.9399999999999993E-2</v>
      </c>
      <c r="AE20" s="2">
        <v>3.5099999999999999E-2</v>
      </c>
      <c r="AF20" s="2">
        <v>3.6900000000000002E-2</v>
      </c>
      <c r="AG20" s="2">
        <v>5.4000000000000003E-3</v>
      </c>
      <c r="AH20" s="2">
        <v>5.4000000000000003E-3</v>
      </c>
      <c r="AI20" s="2">
        <v>3.39E-2</v>
      </c>
      <c r="AJ20" s="6"/>
      <c r="AL20" t="s">
        <v>7</v>
      </c>
      <c r="AM20" s="2">
        <v>5.28E-2</v>
      </c>
      <c r="AN20" s="2">
        <v>0.32479999999999998</v>
      </c>
      <c r="AO20" s="2">
        <v>0.17299999999999999</v>
      </c>
      <c r="AP20" s="2">
        <v>0.1822</v>
      </c>
      <c r="AQ20" s="2">
        <v>0.3402</v>
      </c>
      <c r="AR20" s="2">
        <v>0.3488</v>
      </c>
      <c r="AS20" s="2">
        <v>3.09E-2</v>
      </c>
      <c r="AT20" s="2">
        <v>3.0300000000000001E-2</v>
      </c>
      <c r="AU20" s="2">
        <v>0.19259999999999999</v>
      </c>
      <c r="AV20" s="6"/>
    </row>
    <row r="21" spans="1:48" x14ac:dyDescent="0.2">
      <c r="A21" t="s">
        <v>2</v>
      </c>
      <c r="B21" s="2">
        <v>0.13289999999999999</v>
      </c>
      <c r="C21" s="2">
        <v>0.745252886380945</v>
      </c>
      <c r="D21" s="2">
        <v>0.19432141221445401</v>
      </c>
      <c r="E21" s="2">
        <v>0.7288</v>
      </c>
      <c r="F21" s="2">
        <v>0.93871480238179095</v>
      </c>
      <c r="G21" s="2">
        <v>0.85769972039819797</v>
      </c>
      <c r="H21" s="2">
        <v>0.5302</v>
      </c>
      <c r="I21" s="2">
        <v>0.52086219568182601</v>
      </c>
      <c r="J21" s="2">
        <v>0.48803083840130701</v>
      </c>
      <c r="K21" s="6"/>
      <c r="M21" t="s">
        <v>2</v>
      </c>
      <c r="N21" s="2">
        <v>0.64290000000000003</v>
      </c>
      <c r="O21" s="2">
        <v>0.89726648446129398</v>
      </c>
      <c r="P21" s="2">
        <v>0.71174263619003098</v>
      </c>
      <c r="Q21" s="2">
        <v>0.82720000000000005</v>
      </c>
      <c r="R21" s="2">
        <v>0.95167539331541395</v>
      </c>
      <c r="S21" s="2">
        <v>0.90069642452887899</v>
      </c>
      <c r="T21" s="2">
        <v>0.72699999999999998</v>
      </c>
      <c r="U21" s="2">
        <v>0.71436189912047399</v>
      </c>
      <c r="V21" s="2">
        <v>0.75389906372019899</v>
      </c>
      <c r="W21" s="6"/>
      <c r="Z21" t="s">
        <v>2</v>
      </c>
      <c r="AA21" s="2">
        <v>2.1100000000000001E-2</v>
      </c>
      <c r="AB21" s="2">
        <v>4.0099999999999997E-2</v>
      </c>
      <c r="AC21" s="2">
        <v>4.9599999999999998E-2</v>
      </c>
      <c r="AD21" s="2">
        <v>5.8000000000000003E-2</v>
      </c>
      <c r="AE21" s="2">
        <v>1.17E-2</v>
      </c>
      <c r="AF21" s="2">
        <v>3.95E-2</v>
      </c>
      <c r="AG21" s="2">
        <v>3.8300000000000001E-2</v>
      </c>
      <c r="AH21" s="2">
        <v>3.7699999999999997E-2</v>
      </c>
      <c r="AI21" s="2">
        <v>5.2699999999999997E-2</v>
      </c>
      <c r="AJ21" s="6"/>
      <c r="AL21" t="s">
        <v>2</v>
      </c>
      <c r="AM21" s="2">
        <v>0.1399</v>
      </c>
      <c r="AN21" s="2">
        <v>5.2200000000000003E-2</v>
      </c>
      <c r="AO21" s="2">
        <v>0.1421</v>
      </c>
      <c r="AP21" s="2">
        <v>5.5100000000000003E-2</v>
      </c>
      <c r="AQ21" s="2">
        <v>1.6899999999999998E-2</v>
      </c>
      <c r="AR21" s="2">
        <v>4.3099999999999999E-2</v>
      </c>
      <c r="AS21" s="2">
        <v>9.74E-2</v>
      </c>
      <c r="AT21" s="2">
        <v>9.6000000000000002E-2</v>
      </c>
      <c r="AU21" s="2">
        <v>8.3799999999999999E-2</v>
      </c>
      <c r="AV21" s="6"/>
    </row>
    <row r="22" spans="1:48" x14ac:dyDescent="0.2">
      <c r="A22" t="s">
        <v>8</v>
      </c>
      <c r="B22" s="2">
        <v>0.82240000000000002</v>
      </c>
      <c r="C22" s="2">
        <v>0.955134619641822</v>
      </c>
      <c r="D22" s="2">
        <v>0.88302339795599905</v>
      </c>
      <c r="E22" s="2">
        <v>0.88800000000000001</v>
      </c>
      <c r="F22" s="2">
        <v>0.95817757751100296</v>
      </c>
      <c r="G22" s="2">
        <v>0.96133529528098205</v>
      </c>
      <c r="H22" s="2">
        <v>0.97070000000000001</v>
      </c>
      <c r="I22" s="2">
        <v>0.95355854336379298</v>
      </c>
      <c r="J22" s="2">
        <v>0.98210279176078497</v>
      </c>
      <c r="K22" s="6"/>
      <c r="M22" t="s">
        <v>8</v>
      </c>
      <c r="N22" s="2">
        <v>0.34539999999999998</v>
      </c>
      <c r="O22" s="2">
        <v>0.76066248940563896</v>
      </c>
      <c r="P22" s="2">
        <v>0.389434008566379</v>
      </c>
      <c r="Q22" s="2">
        <v>0.3775</v>
      </c>
      <c r="R22" s="2">
        <v>0.49707570302450099</v>
      </c>
      <c r="S22" s="2">
        <v>0.80949904175714704</v>
      </c>
      <c r="T22" s="2">
        <v>0.59750000000000003</v>
      </c>
      <c r="U22" s="2">
        <v>0.58711061769634398</v>
      </c>
      <c r="V22" s="2">
        <v>0.63409877278861004</v>
      </c>
      <c r="W22" s="6"/>
      <c r="Z22" t="s">
        <v>8</v>
      </c>
      <c r="AA22" s="2">
        <v>4.9399999999999999E-2</v>
      </c>
      <c r="AB22" s="2">
        <v>3.3E-3</v>
      </c>
      <c r="AC22" s="2">
        <v>4.3999999999999997E-2</v>
      </c>
      <c r="AD22" s="2">
        <v>4.0899999999999999E-2</v>
      </c>
      <c r="AE22" s="2">
        <v>1.6199999999999999E-2</v>
      </c>
      <c r="AF22" s="2">
        <v>1.52E-2</v>
      </c>
      <c r="AG22" s="2">
        <v>2.9999999999999997E-4</v>
      </c>
      <c r="AH22" s="2">
        <v>2.8999999999999998E-3</v>
      </c>
      <c r="AI22" s="2">
        <v>2.8999999999999998E-3</v>
      </c>
      <c r="AJ22" s="6"/>
      <c r="AL22" t="s">
        <v>8</v>
      </c>
      <c r="AM22" s="2">
        <v>6.2300000000000001E-2</v>
      </c>
      <c r="AN22" s="2">
        <v>4.5199999999999997E-2</v>
      </c>
      <c r="AO22" s="2">
        <v>0.08</v>
      </c>
      <c r="AP22" s="2">
        <v>9.9199999999999997E-2</v>
      </c>
      <c r="AQ22" s="2">
        <v>0.1406</v>
      </c>
      <c r="AR22" s="2">
        <v>5.4199999999999998E-2</v>
      </c>
      <c r="AS22" s="2">
        <v>4.41E-2</v>
      </c>
      <c r="AT22" s="2">
        <v>4.2900000000000001E-2</v>
      </c>
      <c r="AU22" s="2">
        <v>6.2399999999999997E-2</v>
      </c>
      <c r="AV22" s="6"/>
    </row>
    <row r="23" spans="1:48" x14ac:dyDescent="0.2">
      <c r="A23" t="s">
        <v>9</v>
      </c>
      <c r="B23" s="2">
        <v>0.18629999999999999</v>
      </c>
      <c r="C23" s="2">
        <v>0.78187641077498904</v>
      </c>
      <c r="D23" s="2">
        <v>0.32418212346654801</v>
      </c>
      <c r="E23" s="2">
        <v>0.80210000000000004</v>
      </c>
      <c r="F23" s="2">
        <v>0.95296807054682298</v>
      </c>
      <c r="G23" s="2">
        <v>0.93177143163141396</v>
      </c>
      <c r="H23" s="2">
        <v>0.55259999999999998</v>
      </c>
      <c r="I23" s="2">
        <v>0.54288739733284197</v>
      </c>
      <c r="J23" s="2">
        <v>0.51335178477871102</v>
      </c>
      <c r="K23" s="6"/>
      <c r="M23" t="s">
        <v>9</v>
      </c>
      <c r="N23" s="2">
        <v>0.68610000000000004</v>
      </c>
      <c r="O23" s="2">
        <v>0.89569901161881904</v>
      </c>
      <c r="P23" s="2">
        <v>0.747384417535634</v>
      </c>
      <c r="Q23" s="2">
        <v>0.81620000000000004</v>
      </c>
      <c r="R23" s="2">
        <v>0.90291191245994795</v>
      </c>
      <c r="S23" s="2">
        <v>0.908771120435104</v>
      </c>
      <c r="T23" s="2">
        <v>0.7369</v>
      </c>
      <c r="U23" s="2">
        <v>0.72405845090569998</v>
      </c>
      <c r="V23" s="2">
        <v>0.76113872887067702</v>
      </c>
      <c r="W23" s="6"/>
      <c r="Z23" t="s">
        <v>9</v>
      </c>
      <c r="AA23" s="2">
        <v>1.78E-2</v>
      </c>
      <c r="AB23" s="2">
        <v>3.3300000000000003E-2</v>
      </c>
      <c r="AC23" s="2">
        <v>3.44E-2</v>
      </c>
      <c r="AD23" s="2">
        <v>5.0900000000000001E-2</v>
      </c>
      <c r="AE23" s="2">
        <v>9.4000000000000004E-3</v>
      </c>
      <c r="AF23" s="2">
        <v>2.98E-2</v>
      </c>
      <c r="AG23" s="2">
        <v>3.8899999999999997E-2</v>
      </c>
      <c r="AH23" s="2">
        <v>3.8300000000000001E-2</v>
      </c>
      <c r="AI23" s="2">
        <v>5.2200000000000003E-2</v>
      </c>
      <c r="AJ23" s="6"/>
      <c r="AL23" t="s">
        <v>9</v>
      </c>
      <c r="AM23" s="2">
        <v>0.1245</v>
      </c>
      <c r="AN23" s="2">
        <v>3.7199999999999997E-2</v>
      </c>
      <c r="AO23" s="2">
        <v>0.12889999999999999</v>
      </c>
      <c r="AP23" s="2">
        <v>3.9600000000000003E-2</v>
      </c>
      <c r="AQ23" s="2">
        <v>1.0999999999999999E-2</v>
      </c>
      <c r="AR23" s="2">
        <v>4.1799999999999997E-2</v>
      </c>
      <c r="AS23" s="2">
        <v>9.3299999999999994E-2</v>
      </c>
      <c r="AT23" s="2">
        <v>9.1999999999999998E-2</v>
      </c>
      <c r="AU23" s="2">
        <v>8.0100000000000005E-2</v>
      </c>
      <c r="AV23" s="6"/>
    </row>
    <row r="24" spans="1:48" x14ac:dyDescent="0.2">
      <c r="A24" s="1" t="s">
        <v>54</v>
      </c>
      <c r="B24" s="15">
        <f t="shared" ref="B24:J24" si="8">AVERAGE(B19:B23)</f>
        <v>0.27605999999999997</v>
      </c>
      <c r="C24" s="15">
        <f t="shared" si="8"/>
        <v>0.78760410462307795</v>
      </c>
      <c r="D24" s="15">
        <f t="shared" si="8"/>
        <v>0.36585715466246765</v>
      </c>
      <c r="E24" s="15">
        <f t="shared" si="8"/>
        <v>0.66888000000000003</v>
      </c>
      <c r="F24" s="15">
        <f t="shared" si="8"/>
        <v>0.90155239893821526</v>
      </c>
      <c r="G24" s="15">
        <f t="shared" si="8"/>
        <v>0.89273769391705515</v>
      </c>
      <c r="H24" s="15">
        <f t="shared" si="8"/>
        <v>0.48326000000000002</v>
      </c>
      <c r="I24" s="15">
        <f t="shared" si="8"/>
        <v>0.4747387315359724</v>
      </c>
      <c r="J24" s="15">
        <f t="shared" si="8"/>
        <v>0.5890256433240002</v>
      </c>
      <c r="K24" s="6"/>
      <c r="M24" s="1" t="s">
        <v>54</v>
      </c>
      <c r="N24" s="15">
        <f t="shared" ref="N24:V24" si="9">AVERAGE(N19:N23)</f>
        <v>0.44324000000000002</v>
      </c>
      <c r="O24" s="15">
        <f t="shared" si="9"/>
        <v>0.65272463684695359</v>
      </c>
      <c r="P24" s="15">
        <f t="shared" si="9"/>
        <v>0.56323079139463839</v>
      </c>
      <c r="Q24" s="15">
        <f t="shared" si="9"/>
        <v>0.52786000000000011</v>
      </c>
      <c r="R24" s="15">
        <f t="shared" si="9"/>
        <v>0.63863879589934824</v>
      </c>
      <c r="S24" s="15">
        <f t="shared" si="9"/>
        <v>0.73188545313762221</v>
      </c>
      <c r="T24" s="15">
        <f t="shared" si="9"/>
        <v>0.47583999999999999</v>
      </c>
      <c r="U24" s="15">
        <f t="shared" si="9"/>
        <v>0.46753096383804704</v>
      </c>
      <c r="V24" s="15">
        <f t="shared" si="9"/>
        <v>0.62197809401277904</v>
      </c>
      <c r="W24" s="6"/>
      <c r="Z24" s="1" t="s">
        <v>54</v>
      </c>
      <c r="AA24" s="15">
        <f t="shared" ref="AA24:AI24" si="10">AVERAGE(AA19:AA23)</f>
        <v>1.9599999999999999E-2</v>
      </c>
      <c r="AB24" s="15">
        <f t="shared" si="10"/>
        <v>3.6419999999999994E-2</v>
      </c>
      <c r="AC24" s="15">
        <f t="shared" si="10"/>
        <v>4.4699999999999997E-2</v>
      </c>
      <c r="AD24" s="15">
        <f t="shared" si="10"/>
        <v>6.4259999999999998E-2</v>
      </c>
      <c r="AE24" s="15">
        <f t="shared" si="10"/>
        <v>2.1520000000000004E-2</v>
      </c>
      <c r="AF24" s="15">
        <f t="shared" si="10"/>
        <v>3.1419999999999997E-2</v>
      </c>
      <c r="AG24" s="15">
        <f t="shared" si="10"/>
        <v>1.7959999999999997E-2</v>
      </c>
      <c r="AH24" s="15">
        <f t="shared" si="10"/>
        <v>1.822E-2</v>
      </c>
      <c r="AI24" s="15">
        <f t="shared" si="10"/>
        <v>3.6639999999999999E-2</v>
      </c>
      <c r="AJ24" s="6"/>
      <c r="AL24" s="1" t="s">
        <v>54</v>
      </c>
      <c r="AM24" s="15">
        <f t="shared" ref="AM24:AU24" si="11">AVERAGE(AM19:AM23)</f>
        <v>8.7279999999999996E-2</v>
      </c>
      <c r="AN24" s="15">
        <f t="shared" si="11"/>
        <v>0.15776000000000001</v>
      </c>
      <c r="AO24" s="15">
        <f t="shared" si="11"/>
        <v>0.1396</v>
      </c>
      <c r="AP24" s="15">
        <f t="shared" si="11"/>
        <v>0.11234</v>
      </c>
      <c r="AQ24" s="15">
        <f t="shared" si="11"/>
        <v>0.17080000000000001</v>
      </c>
      <c r="AR24" s="15">
        <f t="shared" si="11"/>
        <v>0.16724</v>
      </c>
      <c r="AS24" s="15">
        <f t="shared" si="11"/>
        <v>5.9959999999999992E-2</v>
      </c>
      <c r="AT24" s="15">
        <f t="shared" si="11"/>
        <v>5.8939999999999992E-2</v>
      </c>
      <c r="AU24" s="15">
        <f t="shared" si="11"/>
        <v>0.12191999999999999</v>
      </c>
      <c r="AV24" s="6"/>
    </row>
    <row r="25" spans="1:48" x14ac:dyDescent="0.2">
      <c r="A25" s="1" t="s">
        <v>83</v>
      </c>
      <c r="B25" s="9">
        <f t="shared" ref="B25:J25" si="12">STDEV(B19:B23)</f>
        <v>0.30665746852147596</v>
      </c>
      <c r="C25" s="9">
        <f t="shared" si="12"/>
        <v>9.621236449346747E-2</v>
      </c>
      <c r="D25" s="9">
        <f t="shared" si="12"/>
        <v>0.2936081412071595</v>
      </c>
      <c r="E25" s="9">
        <f t="shared" si="12"/>
        <v>0.19664469736049292</v>
      </c>
      <c r="F25" s="9">
        <f t="shared" si="12"/>
        <v>6.6658666812385317E-2</v>
      </c>
      <c r="G25" s="9">
        <f t="shared" si="12"/>
        <v>5.0246212729281335E-2</v>
      </c>
      <c r="H25" s="9">
        <f t="shared" si="12"/>
        <v>0.32667246287374752</v>
      </c>
      <c r="I25" s="9">
        <f t="shared" si="12"/>
        <v>0.32090894632883016</v>
      </c>
      <c r="J25" s="9">
        <f t="shared" si="12"/>
        <v>0.22014338847457168</v>
      </c>
      <c r="K25" s="6"/>
      <c r="M25" s="1" t="s">
        <v>83</v>
      </c>
      <c r="N25" s="9">
        <f t="shared" ref="N25:V25" si="13">STDEV(N19:N23)</f>
        <v>0.20482933871884659</v>
      </c>
      <c r="O25" s="9">
        <f t="shared" si="13"/>
        <v>0.27739403652309125</v>
      </c>
      <c r="P25" s="9">
        <f t="shared" si="13"/>
        <v>0.15716099930784108</v>
      </c>
      <c r="Q25" s="9">
        <f t="shared" si="13"/>
        <v>0.26979857857297901</v>
      </c>
      <c r="R25" s="9">
        <f t="shared" si="13"/>
        <v>0.26591174468335271</v>
      </c>
      <c r="S25" s="9">
        <f t="shared" si="13"/>
        <v>0.19710773748434129</v>
      </c>
      <c r="T25" s="9">
        <f t="shared" si="13"/>
        <v>0.29451042935692451</v>
      </c>
      <c r="U25" s="9">
        <f t="shared" si="13"/>
        <v>0.28942430465819685</v>
      </c>
      <c r="V25" s="9">
        <f t="shared" si="13"/>
        <v>0.13876451048863628</v>
      </c>
      <c r="W25" s="6"/>
      <c r="Z25" s="1" t="s">
        <v>83</v>
      </c>
      <c r="AA25" s="9">
        <f t="shared" ref="AA25:AI25" si="14">STDEV(AA19:AA23)</f>
        <v>1.8226217380465978E-2</v>
      </c>
      <c r="AB25" s="9">
        <f t="shared" si="14"/>
        <v>2.0311868451720533E-2</v>
      </c>
      <c r="AC25" s="9">
        <f t="shared" si="14"/>
        <v>6.1367743970265022E-3</v>
      </c>
      <c r="AD25" s="9">
        <f t="shared" si="14"/>
        <v>2.0698140013054311E-2</v>
      </c>
      <c r="AE25" s="9">
        <f t="shared" si="14"/>
        <v>1.2680575696710298E-2</v>
      </c>
      <c r="AF25" s="9">
        <f t="shared" si="14"/>
        <v>9.7384290314197989E-3</v>
      </c>
      <c r="AG25" s="9">
        <f t="shared" si="14"/>
        <v>1.9000999973685598E-2</v>
      </c>
      <c r="AH25" s="9">
        <f t="shared" si="14"/>
        <v>1.811179173908534E-2</v>
      </c>
      <c r="AI25" s="9">
        <f t="shared" si="14"/>
        <v>2.0430075868679492E-2</v>
      </c>
      <c r="AJ25" s="6"/>
      <c r="AL25" s="1" t="s">
        <v>83</v>
      </c>
      <c r="AM25" s="9">
        <f t="shared" ref="AM25:AU25" si="15">STDEV(AM19:AM23)</f>
        <v>4.1503036033524066E-2</v>
      </c>
      <c r="AN25" s="9">
        <f t="shared" si="15"/>
        <v>0.15468518998275174</v>
      </c>
      <c r="AO25" s="9">
        <f t="shared" si="15"/>
        <v>3.8638775860526532E-2</v>
      </c>
      <c r="AP25" s="9">
        <f t="shared" si="15"/>
        <v>6.8897808383140885E-2</v>
      </c>
      <c r="AQ25" s="9">
        <f t="shared" si="15"/>
        <v>0.16528755246539284</v>
      </c>
      <c r="AR25" s="9">
        <f t="shared" si="15"/>
        <v>0.16558285841233686</v>
      </c>
      <c r="AS25" s="9">
        <f t="shared" si="15"/>
        <v>3.2703486052713115E-2</v>
      </c>
      <c r="AT25" s="9">
        <f t="shared" si="15"/>
        <v>3.2369476362771162E-2</v>
      </c>
      <c r="AU25" s="9">
        <f t="shared" si="15"/>
        <v>6.4169751441002218E-2</v>
      </c>
      <c r="AV25" s="6"/>
    </row>
    <row r="27" spans="1:48" ht="19" x14ac:dyDescent="0.25">
      <c r="A27" s="7" t="s">
        <v>11</v>
      </c>
      <c r="M27" s="7" t="s">
        <v>11</v>
      </c>
      <c r="Z27" s="7" t="s">
        <v>56</v>
      </c>
      <c r="AL27" s="7" t="s">
        <v>56</v>
      </c>
    </row>
    <row r="28" spans="1:48" x14ac:dyDescent="0.2">
      <c r="A28" s="1" t="s">
        <v>14</v>
      </c>
      <c r="M28" s="1" t="s">
        <v>10</v>
      </c>
      <c r="Z28" s="1" t="s">
        <v>14</v>
      </c>
      <c r="AL28" s="1" t="s">
        <v>10</v>
      </c>
    </row>
    <row r="29" spans="1:48" x14ac:dyDescent="0.2">
      <c r="A29" s="1" t="s">
        <v>1</v>
      </c>
      <c r="M29" s="1" t="s">
        <v>1</v>
      </c>
      <c r="Z29" s="1" t="s">
        <v>1</v>
      </c>
      <c r="AL29" s="1" t="s">
        <v>1</v>
      </c>
    </row>
    <row r="30" spans="1:48" x14ac:dyDescent="0.2">
      <c r="B30" s="33" t="s">
        <v>20</v>
      </c>
      <c r="C30" s="33"/>
      <c r="D30" s="33"/>
      <c r="E30" s="33" t="s">
        <v>12</v>
      </c>
      <c r="F30" s="33"/>
      <c r="G30" s="33"/>
      <c r="H30" s="33" t="s">
        <v>13</v>
      </c>
      <c r="I30" s="33"/>
      <c r="J30" s="33"/>
      <c r="N30" s="33" t="s">
        <v>20</v>
      </c>
      <c r="O30" s="33"/>
      <c r="P30" s="33"/>
      <c r="Q30" s="33" t="s">
        <v>12</v>
      </c>
      <c r="R30" s="33"/>
      <c r="S30" s="33"/>
      <c r="T30" s="33" t="s">
        <v>13</v>
      </c>
      <c r="U30" s="33"/>
      <c r="V30" s="33"/>
      <c r="AA30" s="33" t="s">
        <v>20</v>
      </c>
      <c r="AB30" s="33"/>
      <c r="AC30" s="33"/>
      <c r="AD30" s="33" t="s">
        <v>12</v>
      </c>
      <c r="AE30" s="33"/>
      <c r="AF30" s="33"/>
      <c r="AG30" s="33" t="s">
        <v>13</v>
      </c>
      <c r="AH30" s="33"/>
      <c r="AI30" s="33"/>
      <c r="AM30" s="33" t="s">
        <v>20</v>
      </c>
      <c r="AN30" s="33"/>
      <c r="AO30" s="33"/>
      <c r="AP30" s="33" t="s">
        <v>12</v>
      </c>
      <c r="AQ30" s="33"/>
      <c r="AR30" s="33"/>
      <c r="AS30" s="33" t="s">
        <v>13</v>
      </c>
      <c r="AT30" s="33"/>
      <c r="AU30" s="33"/>
    </row>
    <row r="31" spans="1:48" x14ac:dyDescent="0.2">
      <c r="A31" s="1" t="s">
        <v>0</v>
      </c>
      <c r="B31" s="1" t="s">
        <v>21</v>
      </c>
      <c r="C31" s="1" t="s">
        <v>3</v>
      </c>
      <c r="D31" s="1" t="s">
        <v>4</v>
      </c>
      <c r="E31" s="1" t="s">
        <v>21</v>
      </c>
      <c r="F31" s="1" t="s">
        <v>3</v>
      </c>
      <c r="G31" s="1" t="s">
        <v>4</v>
      </c>
      <c r="H31" s="1" t="s">
        <v>21</v>
      </c>
      <c r="I31" s="1" t="s">
        <v>3</v>
      </c>
      <c r="J31" s="1" t="s">
        <v>4</v>
      </c>
      <c r="M31" s="1" t="s">
        <v>0</v>
      </c>
      <c r="N31" s="1" t="s">
        <v>21</v>
      </c>
      <c r="O31" s="1" t="s">
        <v>3</v>
      </c>
      <c r="P31" s="1" t="s">
        <v>4</v>
      </c>
      <c r="Q31" s="1" t="s">
        <v>21</v>
      </c>
      <c r="R31" s="1" t="s">
        <v>3</v>
      </c>
      <c r="S31" s="1" t="s">
        <v>4</v>
      </c>
      <c r="T31" s="1" t="s">
        <v>21</v>
      </c>
      <c r="U31" s="1" t="s">
        <v>3</v>
      </c>
      <c r="V31" s="1" t="s">
        <v>4</v>
      </c>
      <c r="Z31" s="1" t="s">
        <v>0</v>
      </c>
      <c r="AA31" s="1" t="s">
        <v>21</v>
      </c>
      <c r="AB31" s="1" t="s">
        <v>3</v>
      </c>
      <c r="AC31" s="1" t="s">
        <v>4</v>
      </c>
      <c r="AD31" s="1" t="s">
        <v>21</v>
      </c>
      <c r="AE31" s="1" t="s">
        <v>3</v>
      </c>
      <c r="AF31" s="1" t="s">
        <v>4</v>
      </c>
      <c r="AG31" s="1" t="s">
        <v>21</v>
      </c>
      <c r="AH31" s="1" t="s">
        <v>3</v>
      </c>
      <c r="AI31" s="1" t="s">
        <v>4</v>
      </c>
      <c r="AL31" s="1" t="s">
        <v>0</v>
      </c>
      <c r="AM31" s="1" t="s">
        <v>21</v>
      </c>
      <c r="AN31" s="1" t="s">
        <v>3</v>
      </c>
      <c r="AO31" s="1" t="s">
        <v>4</v>
      </c>
      <c r="AP31" s="1" t="s">
        <v>21</v>
      </c>
      <c r="AQ31" s="1" t="s">
        <v>3</v>
      </c>
      <c r="AR31" s="1" t="s">
        <v>4</v>
      </c>
      <c r="AS31" s="1" t="s">
        <v>21</v>
      </c>
      <c r="AT31" s="1" t="s">
        <v>3</v>
      </c>
      <c r="AU31" s="1" t="s">
        <v>4</v>
      </c>
    </row>
    <row r="32" spans="1:48" x14ac:dyDescent="0.2">
      <c r="A32" t="s">
        <v>6</v>
      </c>
      <c r="B32" s="2">
        <v>0.16300000000000001</v>
      </c>
      <c r="C32" s="2">
        <v>0.29578581918911101</v>
      </c>
      <c r="D32" s="2">
        <v>0.41173159011893001</v>
      </c>
      <c r="E32" s="2">
        <v>0.50460000000000005</v>
      </c>
      <c r="F32" s="2">
        <v>0.552892382333943</v>
      </c>
      <c r="G32" s="2">
        <v>0.68658497073668401</v>
      </c>
      <c r="H32" s="2">
        <v>0.14180000000000001</v>
      </c>
      <c r="I32" s="2">
        <v>0.13905597168561701</v>
      </c>
      <c r="J32" s="2">
        <v>0.446892300048429</v>
      </c>
      <c r="K32" s="6"/>
      <c r="M32" t="s">
        <v>6</v>
      </c>
      <c r="N32" s="2">
        <v>0.17810000000000001</v>
      </c>
      <c r="O32" s="2">
        <v>0.205554497622391</v>
      </c>
      <c r="P32" s="2">
        <v>0.46731769218543001</v>
      </c>
      <c r="Q32" s="2">
        <v>0.33789999999999998</v>
      </c>
      <c r="R32" s="2">
        <v>0.324432237498472</v>
      </c>
      <c r="S32" s="2">
        <v>0.44044736374863602</v>
      </c>
      <c r="T32" s="2">
        <v>0.14610000000000001</v>
      </c>
      <c r="U32" s="2">
        <v>0.14335734253732399</v>
      </c>
      <c r="V32" s="2">
        <v>0.48099887899705102</v>
      </c>
      <c r="W32" s="6"/>
      <c r="Z32" t="s">
        <v>6</v>
      </c>
      <c r="AA32" s="2">
        <v>1.5599999999999999E-2</v>
      </c>
      <c r="AB32" s="2">
        <v>0.1101</v>
      </c>
      <c r="AC32" s="2">
        <v>4.1200000000000001E-2</v>
      </c>
      <c r="AD32" s="2">
        <v>8.4199999999999997E-2</v>
      </c>
      <c r="AE32" s="2">
        <v>8.2100000000000006E-2</v>
      </c>
      <c r="AF32" s="2">
        <v>9.2499999999999999E-2</v>
      </c>
      <c r="AG32" s="2">
        <v>4.0000000000000001E-3</v>
      </c>
      <c r="AH32" s="2">
        <v>3.7000000000000002E-3</v>
      </c>
      <c r="AI32" s="2">
        <v>1.84E-2</v>
      </c>
      <c r="AJ32" s="6"/>
      <c r="AL32" t="s">
        <v>6</v>
      </c>
      <c r="AM32" s="2">
        <v>2.1700000000000001E-2</v>
      </c>
      <c r="AN32" s="2">
        <v>0.16070000000000001</v>
      </c>
      <c r="AO32" s="2">
        <v>6.5000000000000002E-2</v>
      </c>
      <c r="AP32" s="2">
        <v>0.25509999999999999</v>
      </c>
      <c r="AQ32" s="2">
        <v>0.22700000000000001</v>
      </c>
      <c r="AR32" s="2">
        <v>0.21529999999999999</v>
      </c>
      <c r="AS32" s="2">
        <v>2.4500000000000001E-2</v>
      </c>
      <c r="AT32" s="2">
        <v>2.4199999999999999E-2</v>
      </c>
      <c r="AU32" s="2">
        <v>6.0299999999999999E-2</v>
      </c>
      <c r="AV32" s="6"/>
    </row>
    <row r="33" spans="1:48" x14ac:dyDescent="0.2">
      <c r="A33" t="s">
        <v>7</v>
      </c>
      <c r="B33" s="2">
        <v>0.16400000000000001</v>
      </c>
      <c r="C33" s="2">
        <v>0.28890015011078501</v>
      </c>
      <c r="D33" s="2">
        <v>0.41032410158440102</v>
      </c>
      <c r="E33" s="2">
        <v>0.52010000000000001</v>
      </c>
      <c r="F33" s="2">
        <v>0.55258628698080003</v>
      </c>
      <c r="G33" s="2">
        <v>0.68167780914762899</v>
      </c>
      <c r="H33" s="2">
        <v>0.14180000000000001</v>
      </c>
      <c r="I33" s="2">
        <v>0.13903025721301299</v>
      </c>
      <c r="J33" s="2">
        <v>0.44607385378628001</v>
      </c>
      <c r="K33" s="6"/>
      <c r="M33" t="s">
        <v>7</v>
      </c>
      <c r="N33" s="2">
        <v>0.17649999999999999</v>
      </c>
      <c r="O33" s="2">
        <v>0.202918060249237</v>
      </c>
      <c r="P33" s="2">
        <v>0.46708699490324002</v>
      </c>
      <c r="Q33" s="2">
        <v>0.33210000000000001</v>
      </c>
      <c r="R33" s="2">
        <v>0.321759776200646</v>
      </c>
      <c r="S33" s="2">
        <v>0.441376549183219</v>
      </c>
      <c r="T33" s="2">
        <v>0.14180000000000001</v>
      </c>
      <c r="U33" s="2">
        <v>0.13912927829607599</v>
      </c>
      <c r="V33" s="2">
        <v>0.48115582645335198</v>
      </c>
      <c r="W33" s="6"/>
      <c r="Z33" t="s">
        <v>7</v>
      </c>
      <c r="AA33" s="2">
        <v>1.5800000000000002E-2</v>
      </c>
      <c r="AB33" s="2">
        <v>0.1094</v>
      </c>
      <c r="AC33" s="2">
        <v>3.8699999999999998E-2</v>
      </c>
      <c r="AD33" s="2">
        <v>0.06</v>
      </c>
      <c r="AE33" s="2">
        <v>7.5300000000000006E-2</v>
      </c>
      <c r="AF33" s="2">
        <v>8.8700000000000001E-2</v>
      </c>
      <c r="AG33" s="2">
        <v>3.5999999999999999E-3</v>
      </c>
      <c r="AH33" s="2">
        <v>3.5999999999999999E-3</v>
      </c>
      <c r="AI33" s="2">
        <v>1.5299999999999999E-2</v>
      </c>
      <c r="AJ33" s="6"/>
      <c r="AL33" t="s">
        <v>7</v>
      </c>
      <c r="AM33" s="2">
        <v>2.0799999999999999E-2</v>
      </c>
      <c r="AN33" s="2">
        <v>0.16250000000000001</v>
      </c>
      <c r="AO33" s="2">
        <v>6.5699999999999995E-2</v>
      </c>
      <c r="AP33" s="2">
        <v>0.26140000000000002</v>
      </c>
      <c r="AQ33" s="2">
        <v>0.2306</v>
      </c>
      <c r="AR33" s="2">
        <v>0.21879999999999999</v>
      </c>
      <c r="AS33" s="2">
        <v>1.9099999999999999E-2</v>
      </c>
      <c r="AT33" s="2">
        <v>1.9E-2</v>
      </c>
      <c r="AU33" s="2">
        <v>6.1499999999999999E-2</v>
      </c>
      <c r="AV33" s="6"/>
    </row>
    <row r="34" spans="1:48" x14ac:dyDescent="0.2">
      <c r="A34" t="s">
        <v>2</v>
      </c>
      <c r="B34" s="2">
        <v>0.22650000000000001</v>
      </c>
      <c r="C34" s="2">
        <v>0.50297363284417096</v>
      </c>
      <c r="D34" s="2">
        <v>0.22958315596308801</v>
      </c>
      <c r="E34" s="2">
        <v>0.98209999999999997</v>
      </c>
      <c r="F34" s="2">
        <v>0.96442597352511095</v>
      </c>
      <c r="G34" s="2">
        <v>0.94480841973366703</v>
      </c>
      <c r="H34" s="2">
        <v>0.55549999999999999</v>
      </c>
      <c r="I34" s="2">
        <v>0.54482674713585</v>
      </c>
      <c r="J34" s="2">
        <v>0.46700669128879102</v>
      </c>
      <c r="K34" s="6"/>
      <c r="M34" t="s">
        <v>2</v>
      </c>
      <c r="N34" s="2">
        <v>0.49120000000000003</v>
      </c>
      <c r="O34" s="2">
        <v>0.61857016494011896</v>
      </c>
      <c r="P34" s="2">
        <v>0.489339869896316</v>
      </c>
      <c r="Q34" s="2">
        <v>0.94879999999999998</v>
      </c>
      <c r="R34" s="2">
        <v>0.89367504273899401</v>
      </c>
      <c r="S34" s="2">
        <v>0.87322452761988101</v>
      </c>
      <c r="T34" s="2">
        <v>0.57299999999999995</v>
      </c>
      <c r="U34" s="2">
        <v>0.56213889665377603</v>
      </c>
      <c r="V34" s="2">
        <v>0.60089484369772295</v>
      </c>
      <c r="W34" s="6"/>
      <c r="Z34" t="s">
        <v>2</v>
      </c>
      <c r="AA34" s="2">
        <v>0.1016</v>
      </c>
      <c r="AB34" s="2">
        <v>3.3700000000000001E-2</v>
      </c>
      <c r="AC34" s="2">
        <v>8.0299999999999996E-2</v>
      </c>
      <c r="AD34" s="2">
        <v>5.5999999999999999E-3</v>
      </c>
      <c r="AE34" s="2">
        <v>6.0000000000000001E-3</v>
      </c>
      <c r="AF34" s="2">
        <v>1.7600000000000001E-2</v>
      </c>
      <c r="AG34" s="2">
        <v>8.8999999999999999E-3</v>
      </c>
      <c r="AH34" s="2">
        <v>8.8999999999999999E-3</v>
      </c>
      <c r="AI34" s="2">
        <v>1.01E-2</v>
      </c>
      <c r="AJ34" s="6"/>
      <c r="AL34" t="s">
        <v>2</v>
      </c>
      <c r="AM34" s="2">
        <v>8.43E-2</v>
      </c>
      <c r="AN34" s="2">
        <v>8.3299999999999999E-2</v>
      </c>
      <c r="AO34" s="2">
        <v>7.4399999999999994E-2</v>
      </c>
      <c r="AP34" s="2">
        <v>2.5700000000000001E-2</v>
      </c>
      <c r="AQ34" s="2">
        <v>2.6499999999999999E-2</v>
      </c>
      <c r="AR34" s="2">
        <v>2.7099999999999999E-2</v>
      </c>
      <c r="AS34" s="2">
        <v>3.3300000000000003E-2</v>
      </c>
      <c r="AT34" s="2">
        <v>3.4099999999999998E-2</v>
      </c>
      <c r="AU34" s="2">
        <v>3.1899999999999998E-2</v>
      </c>
      <c r="AV34" s="6"/>
    </row>
    <row r="35" spans="1:48" x14ac:dyDescent="0.2">
      <c r="A35" t="s">
        <v>8</v>
      </c>
      <c r="B35" s="2">
        <v>0.96909999999999996</v>
      </c>
      <c r="C35" s="2">
        <v>0.96498797946317905</v>
      </c>
      <c r="D35" s="2">
        <v>0.97056852351044598</v>
      </c>
      <c r="E35" s="2">
        <v>0.97750000000000004</v>
      </c>
      <c r="F35" s="2">
        <v>0.96779427217870595</v>
      </c>
      <c r="G35" s="2">
        <v>0.98234378303867897</v>
      </c>
      <c r="H35" s="2">
        <v>0.98029999999999995</v>
      </c>
      <c r="I35" s="2">
        <v>0.96145785507308301</v>
      </c>
      <c r="J35" s="2">
        <v>0.978162488398443</v>
      </c>
      <c r="K35" s="6"/>
      <c r="M35" t="s">
        <v>8</v>
      </c>
      <c r="N35" s="2">
        <v>0.75890000000000002</v>
      </c>
      <c r="O35" s="2">
        <v>0.669220190290714</v>
      </c>
      <c r="P35" s="2">
        <v>0.82972666513714299</v>
      </c>
      <c r="Q35" s="2">
        <v>0.61480000000000001</v>
      </c>
      <c r="R35" s="2">
        <v>0.61572312871027102</v>
      </c>
      <c r="S35" s="2">
        <v>0.87926119515180301</v>
      </c>
      <c r="T35" s="2">
        <v>0.70979999999999999</v>
      </c>
      <c r="U35" s="2">
        <v>0.69615501356659404</v>
      </c>
      <c r="V35" s="2">
        <v>0.78598512779502805</v>
      </c>
      <c r="W35" s="6"/>
      <c r="Z35" t="s">
        <v>8</v>
      </c>
      <c r="AA35" s="2">
        <v>6.7999999999999996E-3</v>
      </c>
      <c r="AB35" s="2">
        <v>5.1000000000000004E-3</v>
      </c>
      <c r="AC35" s="2">
        <v>6.0000000000000001E-3</v>
      </c>
      <c r="AD35" s="2">
        <v>2.1700000000000001E-2</v>
      </c>
      <c r="AE35" s="2">
        <v>2.1000000000000001E-2</v>
      </c>
      <c r="AF35" s="2">
        <v>6.3E-3</v>
      </c>
      <c r="AG35" s="2">
        <v>8.0000000000000004E-4</v>
      </c>
      <c r="AH35" s="2">
        <v>7.4000000000000003E-3</v>
      </c>
      <c r="AI35" s="2">
        <v>8.3999999999999995E-3</v>
      </c>
      <c r="AJ35" s="6"/>
      <c r="AL35" t="s">
        <v>8</v>
      </c>
      <c r="AM35" s="2">
        <v>4.9500000000000002E-2</v>
      </c>
      <c r="AN35" s="2">
        <v>3.5499999999999997E-2</v>
      </c>
      <c r="AO35" s="2">
        <v>6.1800000000000001E-2</v>
      </c>
      <c r="AP35" s="2">
        <v>5.2299999999999999E-2</v>
      </c>
      <c r="AQ35" s="2">
        <v>3.2300000000000002E-2</v>
      </c>
      <c r="AR35" s="2">
        <v>2.7799999999999998E-2</v>
      </c>
      <c r="AS35" s="2">
        <v>3.9600000000000003E-2</v>
      </c>
      <c r="AT35" s="2">
        <v>3.8300000000000001E-2</v>
      </c>
      <c r="AU35" s="2">
        <v>5.7000000000000002E-2</v>
      </c>
      <c r="AV35" s="6"/>
    </row>
    <row r="36" spans="1:48" x14ac:dyDescent="0.2">
      <c r="A36" t="s">
        <v>9</v>
      </c>
      <c r="B36" s="2">
        <v>0.2656</v>
      </c>
      <c r="C36" s="2">
        <v>0.52789446741908097</v>
      </c>
      <c r="D36" s="2">
        <v>0.263127387896469</v>
      </c>
      <c r="E36" s="2">
        <v>0.98939999999999995</v>
      </c>
      <c r="F36" s="2">
        <v>0.97279569837341695</v>
      </c>
      <c r="G36" s="2">
        <v>0.97218248236045601</v>
      </c>
      <c r="H36" s="2">
        <v>0.56569999999999998</v>
      </c>
      <c r="I36" s="2">
        <v>0.55480815304016995</v>
      </c>
      <c r="J36" s="2">
        <v>0.47037059670596898</v>
      </c>
      <c r="K36" s="6"/>
      <c r="M36" t="s">
        <v>9</v>
      </c>
      <c r="N36" s="2">
        <v>0.50660000000000005</v>
      </c>
      <c r="O36" s="2">
        <v>0.62635975163060598</v>
      </c>
      <c r="P36" s="2">
        <v>0.49444607018742998</v>
      </c>
      <c r="Q36" s="2">
        <v>0.93469999999999998</v>
      </c>
      <c r="R36" s="2">
        <v>0.87904549119339104</v>
      </c>
      <c r="S36" s="2">
        <v>0.87501685566220899</v>
      </c>
      <c r="T36" s="2">
        <v>0.58099999999999996</v>
      </c>
      <c r="U36" s="2">
        <v>0.56999542237882095</v>
      </c>
      <c r="V36" s="2">
        <v>0.60099335934152298</v>
      </c>
      <c r="W36" s="6"/>
      <c r="Z36" t="s">
        <v>9</v>
      </c>
      <c r="AA36" s="2">
        <v>0.09</v>
      </c>
      <c r="AB36" s="2">
        <v>3.4700000000000002E-2</v>
      </c>
      <c r="AC36" s="2">
        <v>6.3100000000000003E-2</v>
      </c>
      <c r="AD36" s="2">
        <v>2.8E-3</v>
      </c>
      <c r="AE36" s="2">
        <v>5.8999999999999999E-3</v>
      </c>
      <c r="AF36" s="2">
        <v>9.7000000000000003E-3</v>
      </c>
      <c r="AG36" s="2">
        <v>8.8999999999999999E-3</v>
      </c>
      <c r="AH36" s="2">
        <v>8.6999999999999994E-3</v>
      </c>
      <c r="AI36" s="2">
        <v>9.2999999999999992E-3</v>
      </c>
      <c r="AJ36" s="6"/>
      <c r="AL36" t="s">
        <v>9</v>
      </c>
      <c r="AM36" s="2">
        <v>7.5399999999999995E-2</v>
      </c>
      <c r="AN36" s="2">
        <v>8.3799999999999999E-2</v>
      </c>
      <c r="AO36" s="2">
        <v>6.7199999999999996E-2</v>
      </c>
      <c r="AP36" s="2">
        <v>2.4E-2</v>
      </c>
      <c r="AQ36" s="2">
        <v>2.4299999999999999E-2</v>
      </c>
      <c r="AR36" s="2">
        <v>2.7300000000000001E-2</v>
      </c>
      <c r="AS36" s="2">
        <v>3.3000000000000002E-2</v>
      </c>
      <c r="AT36" s="2">
        <v>3.3700000000000001E-2</v>
      </c>
      <c r="AU36" s="2">
        <v>3.1800000000000002E-2</v>
      </c>
      <c r="AV36" s="6"/>
    </row>
    <row r="37" spans="1:48" x14ac:dyDescent="0.2">
      <c r="A37" s="1" t="s">
        <v>54</v>
      </c>
      <c r="B37" s="15">
        <f t="shared" ref="B37:J37" si="16">AVERAGE(B32:B36)</f>
        <v>0.35764000000000001</v>
      </c>
      <c r="C37" s="15">
        <f t="shared" si="16"/>
        <v>0.51610840980526551</v>
      </c>
      <c r="D37" s="15">
        <f t="shared" si="16"/>
        <v>0.45706695181466683</v>
      </c>
      <c r="E37" s="15">
        <f t="shared" si="16"/>
        <v>0.79474</v>
      </c>
      <c r="F37" s="15">
        <f t="shared" si="16"/>
        <v>0.80209892267839533</v>
      </c>
      <c r="G37" s="15">
        <f t="shared" si="16"/>
        <v>0.853519493003423</v>
      </c>
      <c r="H37" s="15">
        <f t="shared" si="16"/>
        <v>0.47702</v>
      </c>
      <c r="I37" s="15">
        <f t="shared" si="16"/>
        <v>0.46783579682954662</v>
      </c>
      <c r="J37" s="15">
        <f t="shared" si="16"/>
        <v>0.56170118604558239</v>
      </c>
      <c r="K37" s="6"/>
      <c r="M37" s="1" t="s">
        <v>54</v>
      </c>
      <c r="N37" s="15">
        <f t="shared" ref="N37:V37" si="17">AVERAGE(N32:N36)</f>
        <v>0.42226000000000008</v>
      </c>
      <c r="O37" s="15">
        <f t="shared" si="17"/>
        <v>0.46452453294661333</v>
      </c>
      <c r="P37" s="15">
        <f t="shared" si="17"/>
        <v>0.54958345846191181</v>
      </c>
      <c r="Q37" s="15">
        <f t="shared" si="17"/>
        <v>0.63366</v>
      </c>
      <c r="R37" s="15">
        <f t="shared" si="17"/>
        <v>0.60692713526835473</v>
      </c>
      <c r="S37" s="15">
        <f t="shared" si="17"/>
        <v>0.70186529827314958</v>
      </c>
      <c r="T37" s="15">
        <f t="shared" si="17"/>
        <v>0.43034</v>
      </c>
      <c r="U37" s="15">
        <f t="shared" si="17"/>
        <v>0.42215519068651819</v>
      </c>
      <c r="V37" s="15">
        <f t="shared" si="17"/>
        <v>0.5900056072569354</v>
      </c>
      <c r="W37" s="6"/>
      <c r="Z37" s="1" t="s">
        <v>54</v>
      </c>
      <c r="AA37" s="15">
        <f t="shared" ref="AA37:AI37" si="18">AVERAGE(AA32:AA36)</f>
        <v>4.5960000000000001E-2</v>
      </c>
      <c r="AB37" s="15">
        <f t="shared" si="18"/>
        <v>5.8599999999999999E-2</v>
      </c>
      <c r="AC37" s="15">
        <f t="shared" si="18"/>
        <v>4.5859999999999998E-2</v>
      </c>
      <c r="AD37" s="15">
        <f t="shared" si="18"/>
        <v>3.4859999999999995E-2</v>
      </c>
      <c r="AE37" s="15">
        <f t="shared" si="18"/>
        <v>3.8059999999999997E-2</v>
      </c>
      <c r="AF37" s="15">
        <f t="shared" si="18"/>
        <v>4.2959999999999998E-2</v>
      </c>
      <c r="AG37" s="15">
        <f t="shared" si="18"/>
        <v>5.2399999999999999E-3</v>
      </c>
      <c r="AH37" s="15">
        <f t="shared" si="18"/>
        <v>6.4599999999999987E-3</v>
      </c>
      <c r="AI37" s="15">
        <f t="shared" si="18"/>
        <v>1.23E-2</v>
      </c>
      <c r="AJ37" s="6"/>
      <c r="AL37" s="1" t="s">
        <v>54</v>
      </c>
      <c r="AM37" s="15">
        <f t="shared" ref="AM37:AU37" si="19">AVERAGE(AM32:AM36)</f>
        <v>5.034000000000001E-2</v>
      </c>
      <c r="AN37" s="15">
        <f t="shared" si="19"/>
        <v>0.10516</v>
      </c>
      <c r="AO37" s="15">
        <f t="shared" si="19"/>
        <v>6.6819999999999991E-2</v>
      </c>
      <c r="AP37" s="15">
        <f t="shared" si="19"/>
        <v>0.1237</v>
      </c>
      <c r="AQ37" s="15">
        <f t="shared" si="19"/>
        <v>0.10814000000000001</v>
      </c>
      <c r="AR37" s="15">
        <f t="shared" si="19"/>
        <v>0.10325999999999999</v>
      </c>
      <c r="AS37" s="15">
        <f t="shared" si="19"/>
        <v>2.9899999999999999E-2</v>
      </c>
      <c r="AT37" s="15">
        <f t="shared" si="19"/>
        <v>2.9860000000000005E-2</v>
      </c>
      <c r="AU37" s="15">
        <f t="shared" si="19"/>
        <v>4.8500000000000001E-2</v>
      </c>
      <c r="AV37" s="6"/>
    </row>
    <row r="38" spans="1:48" x14ac:dyDescent="0.2">
      <c r="A38" s="1" t="s">
        <v>83</v>
      </c>
      <c r="B38" s="9">
        <f t="shared" ref="B38:J38" si="20">STDEV(B32:B36)</f>
        <v>0.34457712199157964</v>
      </c>
      <c r="C38" s="9">
        <f t="shared" si="20"/>
        <v>0.27475895744514645</v>
      </c>
      <c r="D38" s="9">
        <f t="shared" si="20"/>
        <v>0.2988668119035599</v>
      </c>
      <c r="E38" s="9">
        <f t="shared" si="20"/>
        <v>0.25787877578428209</v>
      </c>
      <c r="F38" s="9">
        <f t="shared" si="20"/>
        <v>0.22765262168406458</v>
      </c>
      <c r="G38" s="9">
        <f t="shared" si="20"/>
        <v>0.15524735901506859</v>
      </c>
      <c r="H38" s="9">
        <f t="shared" si="20"/>
        <v>0.35073455347313587</v>
      </c>
      <c r="I38" s="9">
        <f t="shared" si="20"/>
        <v>0.3440071910086594</v>
      </c>
      <c r="J38" s="9">
        <f t="shared" si="20"/>
        <v>0.23307675801820987</v>
      </c>
      <c r="K38" s="6"/>
      <c r="M38" s="1" t="s">
        <v>83</v>
      </c>
      <c r="N38" s="9">
        <f t="shared" ref="N38:V38" si="21">STDEV(N32:N36)</f>
        <v>0.24759065612417608</v>
      </c>
      <c r="O38" s="9">
        <f t="shared" si="21"/>
        <v>0.23839276028819539</v>
      </c>
      <c r="P38" s="9">
        <f t="shared" si="21"/>
        <v>0.15710105075716166</v>
      </c>
      <c r="Q38" s="9">
        <f t="shared" si="21"/>
        <v>0.30360599961133833</v>
      </c>
      <c r="R38" s="9">
        <f t="shared" si="21"/>
        <v>0.28172412104505407</v>
      </c>
      <c r="S38" s="9">
        <f t="shared" si="21"/>
        <v>0.23822703269751114</v>
      </c>
      <c r="T38" s="9">
        <f t="shared" si="21"/>
        <v>0.26701868473947654</v>
      </c>
      <c r="U38" s="9">
        <f t="shared" si="21"/>
        <v>0.26189691779330748</v>
      </c>
      <c r="V38" s="9">
        <f t="shared" si="21"/>
        <v>0.12487796064897599</v>
      </c>
      <c r="W38" s="6"/>
      <c r="Z38" s="1" t="s">
        <v>83</v>
      </c>
      <c r="AA38" s="9">
        <f t="shared" ref="AA38:AI38" si="22">STDEV(AA32:AA36)</f>
        <v>4.5826280669502298E-2</v>
      </c>
      <c r="AB38" s="9">
        <f t="shared" si="22"/>
        <v>4.8182880777305141E-2</v>
      </c>
      <c r="AC38" s="9">
        <f t="shared" si="22"/>
        <v>2.8040738221380684E-2</v>
      </c>
      <c r="AD38" s="9">
        <f t="shared" si="22"/>
        <v>3.5789775076130341E-2</v>
      </c>
      <c r="AE38" s="9">
        <f t="shared" si="22"/>
        <v>3.7681202210120633E-2</v>
      </c>
      <c r="AF38" s="9">
        <f t="shared" si="22"/>
        <v>4.370260861779305E-2</v>
      </c>
      <c r="AG38" s="9">
        <f t="shared" si="22"/>
        <v>3.5613199800074119E-3</v>
      </c>
      <c r="AH38" s="9">
        <f t="shared" si="22"/>
        <v>2.6292584505902064E-3</v>
      </c>
      <c r="AI38" s="9">
        <f t="shared" si="22"/>
        <v>4.3376260788592635E-3</v>
      </c>
      <c r="AJ38" s="6"/>
      <c r="AL38" s="1" t="s">
        <v>83</v>
      </c>
      <c r="AM38" s="9">
        <f t="shared" ref="AM38:AU38" si="23">STDEV(AM32:AM36)</f>
        <v>2.947393763988786E-2</v>
      </c>
      <c r="AN38" s="9">
        <f t="shared" si="23"/>
        <v>5.5134363150398283E-2</v>
      </c>
      <c r="AO38" s="9">
        <f t="shared" si="23"/>
        <v>4.6735425535668305E-3</v>
      </c>
      <c r="AP38" s="9">
        <f t="shared" si="23"/>
        <v>0.12335852220256208</v>
      </c>
      <c r="AQ38" s="9">
        <f t="shared" si="23"/>
        <v>0.11019311684492818</v>
      </c>
      <c r="AR38" s="9">
        <f t="shared" si="23"/>
        <v>0.1038832662174231</v>
      </c>
      <c r="AS38" s="9">
        <f t="shared" si="23"/>
        <v>8.0786756340380517E-3</v>
      </c>
      <c r="AT38" s="9">
        <f t="shared" si="23"/>
        <v>7.9676219789846844E-3</v>
      </c>
      <c r="AU38" s="9">
        <f t="shared" si="23"/>
        <v>1.5288394291095455E-2</v>
      </c>
      <c r="AV38" s="6"/>
    </row>
    <row r="39" spans="1:48" x14ac:dyDescent="0.2">
      <c r="A39" s="4" t="s">
        <v>14</v>
      </c>
      <c r="M39" s="1" t="s">
        <v>10</v>
      </c>
      <c r="Z39" s="4" t="s">
        <v>14</v>
      </c>
      <c r="AL39" s="1" t="s">
        <v>10</v>
      </c>
    </row>
    <row r="40" spans="1:48" x14ac:dyDescent="0.2">
      <c r="A40" s="1" t="s">
        <v>5</v>
      </c>
      <c r="B40" s="5"/>
      <c r="C40" s="5"/>
      <c r="D40" s="5"/>
      <c r="E40" s="5"/>
      <c r="F40" s="5"/>
      <c r="G40" s="5"/>
      <c r="H40" s="5"/>
      <c r="I40" s="5"/>
      <c r="J40" s="5"/>
      <c r="M40" s="1" t="s">
        <v>5</v>
      </c>
      <c r="N40" s="5"/>
      <c r="O40" s="5"/>
      <c r="P40" s="5"/>
      <c r="Q40" s="5"/>
      <c r="R40" s="5"/>
      <c r="S40" s="5"/>
      <c r="T40" s="5"/>
      <c r="U40" s="5"/>
      <c r="V40" s="5"/>
      <c r="Y40" s="1"/>
      <c r="Z40" s="1" t="s">
        <v>5</v>
      </c>
      <c r="AA40" s="5"/>
      <c r="AB40" s="5"/>
      <c r="AC40" s="5"/>
      <c r="AD40" s="5"/>
      <c r="AE40" s="5"/>
      <c r="AF40" s="5"/>
      <c r="AG40" s="5"/>
      <c r="AH40" s="5"/>
      <c r="AI40" s="5"/>
      <c r="AL40" s="1" t="s">
        <v>5</v>
      </c>
      <c r="AM40" s="5"/>
      <c r="AN40" s="5"/>
      <c r="AO40" s="5"/>
      <c r="AP40" s="5"/>
      <c r="AQ40" s="5"/>
      <c r="AR40" s="5"/>
      <c r="AS40" s="5"/>
      <c r="AT40" s="5"/>
      <c r="AU40" s="5"/>
    </row>
    <row r="41" spans="1:48" x14ac:dyDescent="0.2">
      <c r="A41" s="5"/>
      <c r="B41" s="33" t="s">
        <v>20</v>
      </c>
      <c r="C41" s="33"/>
      <c r="D41" s="33"/>
      <c r="E41" s="33" t="s">
        <v>12</v>
      </c>
      <c r="F41" s="33"/>
      <c r="G41" s="33"/>
      <c r="H41" s="33" t="s">
        <v>13</v>
      </c>
      <c r="I41" s="33"/>
      <c r="J41" s="33"/>
      <c r="M41" s="5"/>
      <c r="N41" s="33" t="s">
        <v>20</v>
      </c>
      <c r="O41" s="33"/>
      <c r="P41" s="33"/>
      <c r="Q41" s="33" t="s">
        <v>12</v>
      </c>
      <c r="R41" s="33"/>
      <c r="S41" s="33"/>
      <c r="T41" s="33" t="s">
        <v>13</v>
      </c>
      <c r="U41" s="33"/>
      <c r="V41" s="33"/>
      <c r="Z41" s="5"/>
      <c r="AA41" s="33" t="s">
        <v>20</v>
      </c>
      <c r="AB41" s="33"/>
      <c r="AC41" s="33"/>
      <c r="AD41" s="33" t="s">
        <v>12</v>
      </c>
      <c r="AE41" s="33"/>
      <c r="AF41" s="33"/>
      <c r="AG41" s="33" t="s">
        <v>13</v>
      </c>
      <c r="AH41" s="33"/>
      <c r="AI41" s="33"/>
      <c r="AL41" s="5"/>
      <c r="AM41" s="33" t="s">
        <v>20</v>
      </c>
      <c r="AN41" s="33"/>
      <c r="AO41" s="33"/>
      <c r="AP41" s="33" t="s">
        <v>12</v>
      </c>
      <c r="AQ41" s="33"/>
      <c r="AR41" s="33"/>
      <c r="AS41" s="33" t="s">
        <v>13</v>
      </c>
      <c r="AT41" s="33"/>
      <c r="AU41" s="33"/>
    </row>
    <row r="42" spans="1:48" x14ac:dyDescent="0.2">
      <c r="A42" s="4" t="s">
        <v>0</v>
      </c>
      <c r="B42" s="1" t="s">
        <v>21</v>
      </c>
      <c r="C42" s="1" t="s">
        <v>3</v>
      </c>
      <c r="D42" s="1" t="s">
        <v>4</v>
      </c>
      <c r="E42" s="1" t="s">
        <v>21</v>
      </c>
      <c r="F42" s="1" t="s">
        <v>3</v>
      </c>
      <c r="G42" s="1" t="s">
        <v>4</v>
      </c>
      <c r="H42" s="1" t="s">
        <v>21</v>
      </c>
      <c r="I42" s="1" t="s">
        <v>3</v>
      </c>
      <c r="J42" s="1" t="s">
        <v>4</v>
      </c>
      <c r="M42" s="4" t="s">
        <v>0</v>
      </c>
      <c r="N42" s="1" t="s">
        <v>21</v>
      </c>
      <c r="O42" s="1" t="s">
        <v>3</v>
      </c>
      <c r="P42" s="1" t="s">
        <v>4</v>
      </c>
      <c r="Q42" s="1" t="s">
        <v>21</v>
      </c>
      <c r="R42" s="1" t="s">
        <v>3</v>
      </c>
      <c r="S42" s="1" t="s">
        <v>4</v>
      </c>
      <c r="T42" s="1" t="s">
        <v>21</v>
      </c>
      <c r="U42" s="1" t="s">
        <v>3</v>
      </c>
      <c r="V42" s="1" t="s">
        <v>4</v>
      </c>
      <c r="Z42" s="4" t="s">
        <v>0</v>
      </c>
      <c r="AA42" s="1" t="s">
        <v>21</v>
      </c>
      <c r="AB42" s="1" t="s">
        <v>3</v>
      </c>
      <c r="AC42" s="1" t="s">
        <v>4</v>
      </c>
      <c r="AD42" s="1" t="s">
        <v>21</v>
      </c>
      <c r="AE42" s="1" t="s">
        <v>3</v>
      </c>
      <c r="AF42" s="1" t="s">
        <v>4</v>
      </c>
      <c r="AG42" s="1" t="s">
        <v>21</v>
      </c>
      <c r="AH42" s="1" t="s">
        <v>3</v>
      </c>
      <c r="AI42" s="1" t="s">
        <v>4</v>
      </c>
      <c r="AL42" s="4" t="s">
        <v>0</v>
      </c>
      <c r="AM42" s="1" t="s">
        <v>21</v>
      </c>
      <c r="AN42" s="1" t="s">
        <v>3</v>
      </c>
      <c r="AO42" s="1" t="s">
        <v>4</v>
      </c>
      <c r="AP42" s="1" t="s">
        <v>21</v>
      </c>
      <c r="AQ42" s="1" t="s">
        <v>3</v>
      </c>
      <c r="AR42" s="1" t="s">
        <v>4</v>
      </c>
      <c r="AS42" s="1" t="s">
        <v>21</v>
      </c>
      <c r="AT42" s="1" t="s">
        <v>3</v>
      </c>
      <c r="AU42" s="1" t="s">
        <v>4</v>
      </c>
    </row>
    <row r="43" spans="1:48" x14ac:dyDescent="0.2">
      <c r="A43" t="s">
        <v>6</v>
      </c>
      <c r="B43" s="2">
        <v>0.39939999999999998</v>
      </c>
      <c r="C43" s="2">
        <v>5.9962384693866298E-2</v>
      </c>
      <c r="D43" s="2">
        <v>0.70777258295897105</v>
      </c>
      <c r="E43" s="2">
        <v>3.8300000000000001E-2</v>
      </c>
      <c r="F43" s="2">
        <v>1.53305095176398E-2</v>
      </c>
      <c r="G43" s="2">
        <v>0.12968709306155299</v>
      </c>
      <c r="H43" s="2">
        <v>0.13730000000000001</v>
      </c>
      <c r="I43" s="2">
        <v>0.13479678961904601</v>
      </c>
      <c r="J43" s="2">
        <v>0.51041545213462003</v>
      </c>
      <c r="K43" s="6"/>
      <c r="M43" t="s">
        <v>6</v>
      </c>
      <c r="N43" s="2">
        <v>0.27150000000000002</v>
      </c>
      <c r="O43" s="2">
        <v>0.402791975806711</v>
      </c>
      <c r="P43" s="2">
        <v>0.47682787511392599</v>
      </c>
      <c r="Q43" s="2">
        <v>0.3105</v>
      </c>
      <c r="R43" s="2">
        <v>0.42749795365161197</v>
      </c>
      <c r="S43" s="2">
        <v>0.51401839497825497</v>
      </c>
      <c r="T43" s="2">
        <v>0.16389999999999999</v>
      </c>
      <c r="U43" s="2">
        <v>0.16106505458790099</v>
      </c>
      <c r="V43" s="2">
        <v>0.48468429143053499</v>
      </c>
      <c r="W43" s="6"/>
      <c r="Z43" t="s">
        <v>6</v>
      </c>
      <c r="AA43" s="2">
        <v>4.2999999999999997E-2</v>
      </c>
      <c r="AB43" s="2">
        <v>1.2800000000000001E-2</v>
      </c>
      <c r="AC43" s="2">
        <v>6.6699999999999995E-2</v>
      </c>
      <c r="AD43" s="2">
        <v>2.9399999999999999E-2</v>
      </c>
      <c r="AE43" s="2">
        <v>2.3099999999999999E-2</v>
      </c>
      <c r="AF43" s="2">
        <v>4.6100000000000002E-2</v>
      </c>
      <c r="AG43" s="2">
        <v>1.0999999999999999E-2</v>
      </c>
      <c r="AH43" s="2">
        <v>1.0699999999999999E-2</v>
      </c>
      <c r="AI43" s="2">
        <v>2.2499999999999999E-2</v>
      </c>
      <c r="AJ43" s="6"/>
      <c r="AL43" t="s">
        <v>6</v>
      </c>
      <c r="AM43" s="2">
        <v>0.1096</v>
      </c>
      <c r="AN43" s="2">
        <v>0.30730000000000002</v>
      </c>
      <c r="AO43" s="2">
        <v>0.1598</v>
      </c>
      <c r="AP43" s="2">
        <v>0.1993</v>
      </c>
      <c r="AQ43" s="2">
        <v>0.32290000000000002</v>
      </c>
      <c r="AR43" s="2">
        <v>0.28499999999999998</v>
      </c>
      <c r="AS43" s="2">
        <v>2.7900000000000001E-2</v>
      </c>
      <c r="AT43" s="2">
        <v>2.76E-2</v>
      </c>
      <c r="AU43" s="2">
        <v>4.9599999999999998E-2</v>
      </c>
      <c r="AV43" s="6"/>
    </row>
    <row r="44" spans="1:48" x14ac:dyDescent="0.2">
      <c r="A44" t="s">
        <v>7</v>
      </c>
      <c r="B44" s="2">
        <v>0.39750000000000002</v>
      </c>
      <c r="C44" s="2">
        <v>5.8612890682842499E-2</v>
      </c>
      <c r="D44" s="2">
        <v>0.710820686215624</v>
      </c>
      <c r="E44" s="2">
        <v>3.8300000000000001E-2</v>
      </c>
      <c r="F44" s="2">
        <v>1.4700411202299001E-2</v>
      </c>
      <c r="G44" s="2">
        <v>0.126071327777702</v>
      </c>
      <c r="H44" s="2">
        <v>0.1258</v>
      </c>
      <c r="I44" s="2">
        <v>0.123549389575713</v>
      </c>
      <c r="J44" s="2">
        <v>0.51081567584258503</v>
      </c>
      <c r="K44" s="6"/>
      <c r="M44" t="s">
        <v>7</v>
      </c>
      <c r="N44" s="2">
        <v>0.27129999999999999</v>
      </c>
      <c r="O44" s="2">
        <v>0.40387612202309398</v>
      </c>
      <c r="P44" s="2">
        <v>0.47806838770460602</v>
      </c>
      <c r="Q44" s="2">
        <v>0.30099999999999999</v>
      </c>
      <c r="R44" s="2">
        <v>0.42716622175096902</v>
      </c>
      <c r="S44" s="2">
        <v>0.52085864286992301</v>
      </c>
      <c r="T44" s="2">
        <v>0.1545</v>
      </c>
      <c r="U44" s="2">
        <v>0.151754128957656</v>
      </c>
      <c r="V44" s="2">
        <v>0.48844297896883498</v>
      </c>
      <c r="W44" s="6"/>
      <c r="Z44" t="s">
        <v>7</v>
      </c>
      <c r="AA44" s="2">
        <v>4.53E-2</v>
      </c>
      <c r="AB44" s="2">
        <v>1.0999999999999999E-2</v>
      </c>
      <c r="AC44" s="2">
        <v>6.4299999999999996E-2</v>
      </c>
      <c r="AD44" s="2">
        <v>3.1600000000000003E-2</v>
      </c>
      <c r="AE44" s="2">
        <v>2.3599999999999999E-2</v>
      </c>
      <c r="AF44" s="2">
        <v>0.04</v>
      </c>
      <c r="AG44" s="2">
        <v>1.9300000000000001E-2</v>
      </c>
      <c r="AH44" s="2">
        <v>1.9E-2</v>
      </c>
      <c r="AI44" s="2">
        <v>2.6599999999999999E-2</v>
      </c>
      <c r="AJ44" s="6"/>
      <c r="AL44" t="s">
        <v>7</v>
      </c>
      <c r="AM44" s="2">
        <v>0.1085</v>
      </c>
      <c r="AN44" s="2">
        <v>0.31280000000000002</v>
      </c>
      <c r="AO44" s="2">
        <v>0.15820000000000001</v>
      </c>
      <c r="AP44" s="2">
        <v>0.18840000000000001</v>
      </c>
      <c r="AQ44" s="2">
        <v>0.3236</v>
      </c>
      <c r="AR44" s="2">
        <v>0.2843</v>
      </c>
      <c r="AS44" s="2">
        <v>1.8700000000000001E-2</v>
      </c>
      <c r="AT44" s="2">
        <v>1.8499999999999999E-2</v>
      </c>
      <c r="AU44" s="2">
        <v>4.7800000000000002E-2</v>
      </c>
      <c r="AV44" s="6"/>
    </row>
    <row r="45" spans="1:48" x14ac:dyDescent="0.2">
      <c r="A45" t="s">
        <v>2</v>
      </c>
      <c r="B45" s="2">
        <v>0.1313</v>
      </c>
      <c r="C45" s="2">
        <v>0.74389600343329298</v>
      </c>
      <c r="D45" s="2">
        <v>0.196284380338929</v>
      </c>
      <c r="E45" s="2">
        <v>0.73460000000000003</v>
      </c>
      <c r="F45" s="2">
        <v>0.93911604217742195</v>
      </c>
      <c r="G45" s="2">
        <v>0.860752614784972</v>
      </c>
      <c r="H45" s="2">
        <v>0.52490000000000003</v>
      </c>
      <c r="I45" s="2">
        <v>0.51571509554313899</v>
      </c>
      <c r="J45" s="2">
        <v>0.48273360198834803</v>
      </c>
      <c r="K45" s="6"/>
      <c r="M45" t="s">
        <v>2</v>
      </c>
      <c r="N45" s="2">
        <v>0.1646</v>
      </c>
      <c r="O45" s="2">
        <v>0.76634506263853197</v>
      </c>
      <c r="P45" s="2">
        <v>0.23629612986583601</v>
      </c>
      <c r="Q45" s="2">
        <v>0.72330000000000005</v>
      </c>
      <c r="R45" s="2">
        <v>0.929035949550161</v>
      </c>
      <c r="S45" s="2">
        <v>0.85247939579694398</v>
      </c>
      <c r="T45" s="2">
        <v>0.50939999999999996</v>
      </c>
      <c r="U45" s="2">
        <v>0.50060050858199201</v>
      </c>
      <c r="V45" s="2">
        <v>0.519849036415717</v>
      </c>
      <c r="W45" s="6"/>
      <c r="Z45" t="s">
        <v>2</v>
      </c>
      <c r="AA45" s="2">
        <v>1.9900000000000001E-2</v>
      </c>
      <c r="AB45" s="2">
        <v>4.0399999999999998E-2</v>
      </c>
      <c r="AC45" s="2">
        <v>5.0099999999999999E-2</v>
      </c>
      <c r="AD45" s="2">
        <v>5.9499999999999997E-2</v>
      </c>
      <c r="AE45" s="2">
        <v>1.18E-2</v>
      </c>
      <c r="AF45" s="2">
        <v>4.0599999999999997E-2</v>
      </c>
      <c r="AG45" s="2">
        <v>3.4099999999999998E-2</v>
      </c>
      <c r="AH45" s="2">
        <v>3.3700000000000001E-2</v>
      </c>
      <c r="AI45" s="2">
        <v>4.82E-2</v>
      </c>
      <c r="AJ45" s="6"/>
      <c r="AL45" t="s">
        <v>2</v>
      </c>
      <c r="AM45" s="2">
        <v>4.07E-2</v>
      </c>
      <c r="AN45" s="2">
        <v>3.5099999999999999E-2</v>
      </c>
      <c r="AO45" s="2">
        <v>6.4600000000000005E-2</v>
      </c>
      <c r="AP45" s="2">
        <v>6.6699999999999995E-2</v>
      </c>
      <c r="AQ45" s="2">
        <v>1.3899999999999999E-2</v>
      </c>
      <c r="AR45" s="2">
        <v>4.0300000000000002E-2</v>
      </c>
      <c r="AS45" s="2">
        <v>4.6199999999999998E-2</v>
      </c>
      <c r="AT45" s="2">
        <v>4.53E-2</v>
      </c>
      <c r="AU45" s="2">
        <v>5.33E-2</v>
      </c>
      <c r="AV45" s="6"/>
    </row>
    <row r="46" spans="1:48" x14ac:dyDescent="0.2">
      <c r="A46" t="s">
        <v>8</v>
      </c>
      <c r="B46" s="2">
        <v>0.80640000000000001</v>
      </c>
      <c r="C46" s="2">
        <v>0.961564847105016</v>
      </c>
      <c r="D46" s="2">
        <v>0.86971278121935103</v>
      </c>
      <c r="E46" s="2">
        <v>0.92879999999999996</v>
      </c>
      <c r="F46" s="2">
        <v>0.88266829070724595</v>
      </c>
      <c r="G46" s="2">
        <v>0.97679429124822803</v>
      </c>
      <c r="H46" s="2">
        <v>0.97319999999999995</v>
      </c>
      <c r="I46" s="2">
        <v>0.95600534134372905</v>
      </c>
      <c r="J46" s="2">
        <v>0.98236718785851496</v>
      </c>
      <c r="K46" s="6"/>
      <c r="M46" t="s">
        <v>8</v>
      </c>
      <c r="N46" s="2">
        <v>0.69369999999999998</v>
      </c>
      <c r="O46" s="2">
        <v>0.83984245022843995</v>
      </c>
      <c r="P46" s="2">
        <v>0.78094471479973504</v>
      </c>
      <c r="Q46" s="2">
        <v>0.72150000000000003</v>
      </c>
      <c r="R46" s="2">
        <v>0.83018077946288005</v>
      </c>
      <c r="S46" s="2">
        <v>0.91855610818715205</v>
      </c>
      <c r="T46" s="2">
        <v>0.8548</v>
      </c>
      <c r="U46" s="2">
        <v>0.83978452011748395</v>
      </c>
      <c r="V46" s="2">
        <v>0.95471293200331697</v>
      </c>
      <c r="W46" s="6"/>
      <c r="Z46" t="s">
        <v>8</v>
      </c>
      <c r="AA46" s="2">
        <v>4.7100000000000003E-2</v>
      </c>
      <c r="AB46" s="2">
        <v>4.0000000000000001E-3</v>
      </c>
      <c r="AC46" s="2">
        <v>2.6599999999999999E-2</v>
      </c>
      <c r="AD46" s="2">
        <v>2.53E-2</v>
      </c>
      <c r="AE46" s="2">
        <v>9.6699999999999994E-2</v>
      </c>
      <c r="AF46" s="2">
        <v>7.3000000000000001E-3</v>
      </c>
      <c r="AG46" s="2">
        <v>2E-3</v>
      </c>
      <c r="AH46" s="2">
        <v>3.3999999999999998E-3</v>
      </c>
      <c r="AI46" s="2">
        <v>2.8E-3</v>
      </c>
      <c r="AJ46" s="6"/>
      <c r="AL46" t="s">
        <v>8</v>
      </c>
      <c r="AM46" s="2">
        <v>0.10059999999999999</v>
      </c>
      <c r="AN46" s="2">
        <v>4.7E-2</v>
      </c>
      <c r="AO46" s="2">
        <v>9.1700000000000004E-2</v>
      </c>
      <c r="AP46" s="2">
        <v>6.3E-2</v>
      </c>
      <c r="AQ46" s="2">
        <v>3.9199999999999999E-2</v>
      </c>
      <c r="AR46" s="2">
        <v>3.27E-2</v>
      </c>
      <c r="AS46" s="2">
        <v>4.8899999999999999E-2</v>
      </c>
      <c r="AT46" s="2">
        <v>4.7300000000000002E-2</v>
      </c>
      <c r="AU46" s="2">
        <v>4.2599999999999999E-2</v>
      </c>
      <c r="AV46" s="6"/>
    </row>
    <row r="47" spans="1:48" x14ac:dyDescent="0.2">
      <c r="A47" t="s">
        <v>9</v>
      </c>
      <c r="B47" s="2">
        <v>0.186</v>
      </c>
      <c r="C47" s="2">
        <v>0.78082127106297305</v>
      </c>
      <c r="D47" s="2">
        <v>0.329039612835891</v>
      </c>
      <c r="E47" s="2">
        <v>0.81779999999999997</v>
      </c>
      <c r="F47" s="2">
        <v>0.95398190437903896</v>
      </c>
      <c r="G47" s="2">
        <v>0.94091339427790199</v>
      </c>
      <c r="H47" s="2">
        <v>0.54810000000000003</v>
      </c>
      <c r="I47" s="2">
        <v>0.53851896306165103</v>
      </c>
      <c r="J47" s="2">
        <v>0.52088716886849695</v>
      </c>
      <c r="K47" s="6"/>
      <c r="M47" t="s">
        <v>9</v>
      </c>
      <c r="N47" s="2">
        <v>0.26740000000000003</v>
      </c>
      <c r="O47" s="2">
        <v>0.804980532665591</v>
      </c>
      <c r="P47" s="2">
        <v>0.37733482742430902</v>
      </c>
      <c r="Q47" s="2">
        <v>0.77969999999999995</v>
      </c>
      <c r="R47" s="2">
        <v>0.924952249089948</v>
      </c>
      <c r="S47" s="2">
        <v>0.90351970315116303</v>
      </c>
      <c r="T47" s="2">
        <v>0.53080000000000005</v>
      </c>
      <c r="U47" s="2">
        <v>0.52161206156286799</v>
      </c>
      <c r="V47" s="2">
        <v>0.54337572643245302</v>
      </c>
      <c r="W47" s="6"/>
      <c r="Z47" t="s">
        <v>9</v>
      </c>
      <c r="AA47" s="2">
        <v>1.6299999999999999E-2</v>
      </c>
      <c r="AB47" s="2">
        <v>3.4099999999999998E-2</v>
      </c>
      <c r="AC47" s="2">
        <v>3.6499999999999998E-2</v>
      </c>
      <c r="AD47" s="2">
        <v>4.9599999999999998E-2</v>
      </c>
      <c r="AE47" s="2">
        <v>9.4000000000000004E-3</v>
      </c>
      <c r="AF47" s="2">
        <v>2.6200000000000001E-2</v>
      </c>
      <c r="AG47" s="2">
        <v>3.44E-2</v>
      </c>
      <c r="AH47" s="2">
        <v>3.4000000000000002E-2</v>
      </c>
      <c r="AI47" s="2">
        <v>4.48E-2</v>
      </c>
      <c r="AJ47" s="6"/>
      <c r="AL47" t="s">
        <v>9</v>
      </c>
      <c r="AM47" s="2">
        <v>4.2099999999999999E-2</v>
      </c>
      <c r="AN47" s="2">
        <v>3.1099999999999999E-2</v>
      </c>
      <c r="AO47" s="2">
        <v>4.6399999999999997E-2</v>
      </c>
      <c r="AP47" s="2">
        <v>6.3E-2</v>
      </c>
      <c r="AQ47" s="2">
        <v>1.46E-2</v>
      </c>
      <c r="AR47" s="2">
        <v>3.44E-2</v>
      </c>
      <c r="AS47" s="2">
        <v>4.5400000000000003E-2</v>
      </c>
      <c r="AT47" s="2">
        <v>4.4499999999999998E-2</v>
      </c>
      <c r="AU47" s="2">
        <v>5.3400000000000003E-2</v>
      </c>
      <c r="AV47" s="6"/>
    </row>
    <row r="48" spans="1:48" x14ac:dyDescent="0.2">
      <c r="A48" s="1" t="s">
        <v>54</v>
      </c>
      <c r="B48" s="15">
        <f t="shared" ref="B48:J48" si="24">AVERAGE(B43:B47)</f>
        <v>0.38411999999999996</v>
      </c>
      <c r="C48" s="15">
        <f t="shared" si="24"/>
        <v>0.52097147939559818</v>
      </c>
      <c r="D48" s="15">
        <f t="shared" si="24"/>
        <v>0.56272600871375322</v>
      </c>
      <c r="E48" s="15">
        <f t="shared" si="24"/>
        <v>0.51156000000000001</v>
      </c>
      <c r="F48" s="15">
        <f t="shared" si="24"/>
        <v>0.56115943159672921</v>
      </c>
      <c r="G48" s="15">
        <f t="shared" si="24"/>
        <v>0.60684374423007137</v>
      </c>
      <c r="H48" s="15">
        <f t="shared" si="24"/>
        <v>0.46186000000000005</v>
      </c>
      <c r="I48" s="15">
        <f t="shared" si="24"/>
        <v>0.45371711582865559</v>
      </c>
      <c r="J48" s="15">
        <f t="shared" si="24"/>
        <v>0.60144381733851304</v>
      </c>
      <c r="K48" s="6"/>
      <c r="M48" s="1" t="s">
        <v>54</v>
      </c>
      <c r="N48" s="15">
        <f t="shared" ref="N48:V48" si="25">AVERAGE(N43:N47)</f>
        <v>0.3337</v>
      </c>
      <c r="O48" s="15">
        <f t="shared" si="25"/>
        <v>0.64356722867247351</v>
      </c>
      <c r="P48" s="15">
        <f t="shared" si="25"/>
        <v>0.4698943869816824</v>
      </c>
      <c r="Q48" s="15">
        <f t="shared" si="25"/>
        <v>0.56720000000000004</v>
      </c>
      <c r="R48" s="15">
        <f t="shared" si="25"/>
        <v>0.70776663070111401</v>
      </c>
      <c r="S48" s="15">
        <f t="shared" si="25"/>
        <v>0.74188644899668754</v>
      </c>
      <c r="T48" s="15">
        <f t="shared" si="25"/>
        <v>0.44268000000000002</v>
      </c>
      <c r="U48" s="15">
        <f t="shared" si="25"/>
        <v>0.43496325476158015</v>
      </c>
      <c r="V48" s="15">
        <f t="shared" si="25"/>
        <v>0.59821299305017139</v>
      </c>
      <c r="W48" s="6"/>
      <c r="Z48" s="1" t="s">
        <v>54</v>
      </c>
      <c r="AA48" s="15">
        <f t="shared" ref="AA48:AI48" si="26">AVERAGE(AA43:AA47)</f>
        <v>3.4320000000000003E-2</v>
      </c>
      <c r="AB48" s="15">
        <f t="shared" si="26"/>
        <v>2.0459999999999999E-2</v>
      </c>
      <c r="AC48" s="15">
        <f t="shared" si="26"/>
        <v>4.8840000000000001E-2</v>
      </c>
      <c r="AD48" s="15">
        <f t="shared" si="26"/>
        <v>3.9079999999999997E-2</v>
      </c>
      <c r="AE48" s="15">
        <f t="shared" si="26"/>
        <v>3.2919999999999998E-2</v>
      </c>
      <c r="AF48" s="15">
        <f t="shared" si="26"/>
        <v>3.2039999999999999E-2</v>
      </c>
      <c r="AG48" s="15">
        <f t="shared" si="26"/>
        <v>2.0160000000000001E-2</v>
      </c>
      <c r="AH48" s="15">
        <f t="shared" si="26"/>
        <v>2.0160000000000001E-2</v>
      </c>
      <c r="AI48" s="15">
        <f t="shared" si="26"/>
        <v>2.8979999999999999E-2</v>
      </c>
      <c r="AJ48" s="6"/>
      <c r="AL48" s="1" t="s">
        <v>54</v>
      </c>
      <c r="AM48" s="15">
        <f t="shared" ref="AM48:AU48" si="27">AVERAGE(AM43:AM47)</f>
        <v>8.030000000000001E-2</v>
      </c>
      <c r="AN48" s="15">
        <f t="shared" si="27"/>
        <v>0.14666000000000004</v>
      </c>
      <c r="AO48" s="15">
        <f t="shared" si="27"/>
        <v>0.10413999999999998</v>
      </c>
      <c r="AP48" s="15">
        <f t="shared" si="27"/>
        <v>0.11608</v>
      </c>
      <c r="AQ48" s="15">
        <f t="shared" si="27"/>
        <v>0.14284000000000002</v>
      </c>
      <c r="AR48" s="15">
        <f t="shared" si="27"/>
        <v>0.13533999999999996</v>
      </c>
      <c r="AS48" s="15">
        <f t="shared" si="27"/>
        <v>3.7419999999999995E-2</v>
      </c>
      <c r="AT48" s="15">
        <f t="shared" si="27"/>
        <v>3.6640000000000006E-2</v>
      </c>
      <c r="AU48" s="15">
        <f t="shared" si="27"/>
        <v>4.9340000000000002E-2</v>
      </c>
      <c r="AV48" s="6"/>
    </row>
    <row r="49" spans="1:48" x14ac:dyDescent="0.2">
      <c r="A49" s="1" t="s">
        <v>83</v>
      </c>
      <c r="B49" s="9">
        <f t="shared" ref="B49:J49" si="28">STDEV(B43:B47)</f>
        <v>0.26547240346220552</v>
      </c>
      <c r="C49" s="9">
        <f t="shared" si="28"/>
        <v>0.42943120033094323</v>
      </c>
      <c r="D49" s="9">
        <f t="shared" si="28"/>
        <v>0.28552592672226712</v>
      </c>
      <c r="E49" s="9">
        <f t="shared" si="28"/>
        <v>0.43748401456510394</v>
      </c>
      <c r="F49" s="9">
        <f t="shared" si="28"/>
        <v>0.49926829316497273</v>
      </c>
      <c r="G49" s="9">
        <f t="shared" si="28"/>
        <v>0.43924828942307337</v>
      </c>
      <c r="H49" s="9">
        <f t="shared" si="28"/>
        <v>0.35041243271322431</v>
      </c>
      <c r="I49" s="9">
        <f t="shared" si="28"/>
        <v>0.34425625128767412</v>
      </c>
      <c r="J49" s="9">
        <f t="shared" si="28"/>
        <v>0.21341492822212654</v>
      </c>
      <c r="K49" s="6"/>
      <c r="M49" s="1" t="s">
        <v>83</v>
      </c>
      <c r="N49" s="9">
        <f t="shared" ref="N49:V49" si="29">STDEV(N43:N47)</f>
        <v>0.20636926854548851</v>
      </c>
      <c r="O49" s="9">
        <f t="shared" si="29"/>
        <v>0.22083770217944673</v>
      </c>
      <c r="P49" s="9">
        <f t="shared" si="29"/>
        <v>0.20000163235223406</v>
      </c>
      <c r="Q49" s="9">
        <f t="shared" si="29"/>
        <v>0.23983811206728561</v>
      </c>
      <c r="R49" s="9">
        <f t="shared" si="29"/>
        <v>0.25903766567528169</v>
      </c>
      <c r="S49" s="9">
        <f t="shared" si="29"/>
        <v>0.20636461562751096</v>
      </c>
      <c r="T49" s="9">
        <f t="shared" si="29"/>
        <v>0.2927565490300772</v>
      </c>
      <c r="U49" s="9">
        <f t="shared" si="29"/>
        <v>0.2876300378483318</v>
      </c>
      <c r="V49" s="9">
        <f t="shared" si="29"/>
        <v>0.20073518878485375</v>
      </c>
      <c r="W49" s="6"/>
      <c r="Z49" s="1" t="s">
        <v>83</v>
      </c>
      <c r="AA49" s="9">
        <f t="shared" ref="AA49:AI49" si="30">STDEV(AA43:AA47)</f>
        <v>1.4932246984295435E-2</v>
      </c>
      <c r="AB49" s="9">
        <f t="shared" si="30"/>
        <v>1.5833129823253515E-2</v>
      </c>
      <c r="AC49" s="9">
        <f t="shared" si="30"/>
        <v>1.7367152904261513E-2</v>
      </c>
      <c r="AD49" s="9">
        <f t="shared" si="30"/>
        <v>1.4724027981500168E-2</v>
      </c>
      <c r="AE49" s="9">
        <f t="shared" si="30"/>
        <v>3.6229918575674439E-2</v>
      </c>
      <c r="AF49" s="9">
        <f t="shared" si="30"/>
        <v>1.5656404440356025E-2</v>
      </c>
      <c r="AG49" s="9">
        <f t="shared" si="30"/>
        <v>1.4243700361914384E-2</v>
      </c>
      <c r="AH49" s="9">
        <f t="shared" si="30"/>
        <v>1.3662100863337232E-2</v>
      </c>
      <c r="AI49" s="9">
        <f t="shared" si="30"/>
        <v>1.8389725392185714E-2</v>
      </c>
      <c r="AJ49" s="6"/>
      <c r="AL49" s="1" t="s">
        <v>83</v>
      </c>
      <c r="AM49" s="9">
        <f t="shared" ref="AM49:AU49" si="31">STDEV(AM43:AM47)</f>
        <v>3.5683399501729031E-2</v>
      </c>
      <c r="AN49" s="9">
        <f t="shared" si="31"/>
        <v>0.14928125468390191</v>
      </c>
      <c r="AO49" s="9">
        <f t="shared" si="31"/>
        <v>5.2613192262017341E-2</v>
      </c>
      <c r="AP49" s="9">
        <f t="shared" si="31"/>
        <v>7.111453437940797E-2</v>
      </c>
      <c r="AQ49" s="9">
        <f t="shared" si="31"/>
        <v>0.16500609988724657</v>
      </c>
      <c r="AR49" s="9">
        <f t="shared" si="31"/>
        <v>0.13633016173979992</v>
      </c>
      <c r="AS49" s="9">
        <f t="shared" si="31"/>
        <v>1.3356908324908125E-2</v>
      </c>
      <c r="AT49" s="9">
        <f t="shared" si="31"/>
        <v>1.2856826980246684E-2</v>
      </c>
      <c r="AU49" s="9">
        <f t="shared" si="31"/>
        <v>4.473030292765745E-3</v>
      </c>
      <c r="AV49" s="6"/>
    </row>
    <row r="51" spans="1:48" ht="19" x14ac:dyDescent="0.25">
      <c r="A51" s="7" t="s">
        <v>52</v>
      </c>
      <c r="M51" s="7" t="s">
        <v>52</v>
      </c>
      <c r="Z51" s="7" t="s">
        <v>70</v>
      </c>
      <c r="AL51" s="7" t="s">
        <v>70</v>
      </c>
    </row>
    <row r="52" spans="1:48" x14ac:dyDescent="0.2">
      <c r="A52" s="1" t="s">
        <v>14</v>
      </c>
      <c r="M52" s="1" t="s">
        <v>10</v>
      </c>
      <c r="Z52" s="1" t="s">
        <v>14</v>
      </c>
      <c r="AL52" s="1" t="s">
        <v>10</v>
      </c>
    </row>
    <row r="53" spans="1:48" x14ac:dyDescent="0.2">
      <c r="A53" s="1" t="s">
        <v>1</v>
      </c>
      <c r="M53" s="1" t="s">
        <v>1</v>
      </c>
      <c r="Z53" s="1" t="s">
        <v>1</v>
      </c>
      <c r="AL53" s="1" t="s">
        <v>1</v>
      </c>
    </row>
    <row r="54" spans="1:48" x14ac:dyDescent="0.2">
      <c r="B54" s="33" t="s">
        <v>20</v>
      </c>
      <c r="C54" s="33"/>
      <c r="D54" s="33"/>
      <c r="E54" s="33" t="s">
        <v>12</v>
      </c>
      <c r="F54" s="33"/>
      <c r="G54" s="33"/>
      <c r="H54" s="33" t="s">
        <v>13</v>
      </c>
      <c r="I54" s="33"/>
      <c r="J54" s="33"/>
      <c r="N54" s="33" t="s">
        <v>20</v>
      </c>
      <c r="O54" s="33"/>
      <c r="P54" s="33"/>
      <c r="Q54" s="33" t="s">
        <v>12</v>
      </c>
      <c r="R54" s="33"/>
      <c r="S54" s="33"/>
      <c r="T54" s="33" t="s">
        <v>13</v>
      </c>
      <c r="U54" s="33"/>
      <c r="V54" s="33"/>
      <c r="AA54" s="33" t="s">
        <v>20</v>
      </c>
      <c r="AB54" s="33"/>
      <c r="AC54" s="33"/>
      <c r="AD54" s="33" t="s">
        <v>12</v>
      </c>
      <c r="AE54" s="33"/>
      <c r="AF54" s="33"/>
      <c r="AG54" s="33" t="s">
        <v>13</v>
      </c>
      <c r="AH54" s="33"/>
      <c r="AI54" s="33"/>
      <c r="AM54" s="33" t="s">
        <v>20</v>
      </c>
      <c r="AN54" s="33"/>
      <c r="AO54" s="33"/>
      <c r="AP54" s="33" t="s">
        <v>12</v>
      </c>
      <c r="AQ54" s="33"/>
      <c r="AR54" s="33"/>
      <c r="AS54" s="33" t="s">
        <v>13</v>
      </c>
      <c r="AT54" s="33"/>
      <c r="AU54" s="33"/>
    </row>
    <row r="55" spans="1:48" x14ac:dyDescent="0.2">
      <c r="A55" s="1" t="s">
        <v>0</v>
      </c>
      <c r="B55" s="1" t="s">
        <v>21</v>
      </c>
      <c r="C55" s="1" t="s">
        <v>3</v>
      </c>
      <c r="D55" s="1" t="s">
        <v>4</v>
      </c>
      <c r="E55" s="1" t="s">
        <v>21</v>
      </c>
      <c r="F55" s="1" t="s">
        <v>3</v>
      </c>
      <c r="G55" s="1" t="s">
        <v>4</v>
      </c>
      <c r="H55" s="1" t="s">
        <v>21</v>
      </c>
      <c r="I55" s="1" t="s">
        <v>3</v>
      </c>
      <c r="J55" s="1" t="s">
        <v>4</v>
      </c>
      <c r="M55" s="1" t="s">
        <v>0</v>
      </c>
      <c r="N55" s="1" t="s">
        <v>21</v>
      </c>
      <c r="O55" s="1" t="s">
        <v>3</v>
      </c>
      <c r="P55" s="1" t="s">
        <v>4</v>
      </c>
      <c r="Q55" s="1" t="s">
        <v>21</v>
      </c>
      <c r="R55" s="1" t="s">
        <v>3</v>
      </c>
      <c r="S55" s="1" t="s">
        <v>4</v>
      </c>
      <c r="T55" s="1" t="s">
        <v>21</v>
      </c>
      <c r="U55" s="1" t="s">
        <v>3</v>
      </c>
      <c r="V55" s="1" t="s">
        <v>4</v>
      </c>
      <c r="Z55" s="1" t="s">
        <v>0</v>
      </c>
      <c r="AA55" s="1" t="s">
        <v>21</v>
      </c>
      <c r="AB55" s="1" t="s">
        <v>3</v>
      </c>
      <c r="AC55" s="1" t="s">
        <v>4</v>
      </c>
      <c r="AD55" s="1" t="s">
        <v>21</v>
      </c>
      <c r="AE55" s="1" t="s">
        <v>3</v>
      </c>
      <c r="AF55" s="1" t="s">
        <v>4</v>
      </c>
      <c r="AG55" s="1" t="s">
        <v>21</v>
      </c>
      <c r="AH55" s="1" t="s">
        <v>3</v>
      </c>
      <c r="AI55" s="1" t="s">
        <v>4</v>
      </c>
      <c r="AL55" s="1" t="s">
        <v>0</v>
      </c>
      <c r="AM55" s="1" t="s">
        <v>21</v>
      </c>
      <c r="AN55" s="1" t="s">
        <v>3</v>
      </c>
      <c r="AO55" s="1" t="s">
        <v>4</v>
      </c>
      <c r="AP55" s="1" t="s">
        <v>21</v>
      </c>
      <c r="AQ55" s="1" t="s">
        <v>3</v>
      </c>
      <c r="AR55" s="1" t="s">
        <v>4</v>
      </c>
      <c r="AS55" s="1" t="s">
        <v>21</v>
      </c>
      <c r="AT55" s="1" t="s">
        <v>3</v>
      </c>
      <c r="AU55" s="1" t="s">
        <v>4</v>
      </c>
    </row>
    <row r="56" spans="1:48" x14ac:dyDescent="0.2">
      <c r="A56" t="s">
        <v>6</v>
      </c>
      <c r="B56" s="2">
        <f t="shared" ref="B56:J56" si="32">AVERAGE(B8,B32)</f>
        <v>0.1905</v>
      </c>
      <c r="C56" s="2">
        <f t="shared" si="32"/>
        <v>0.21863102413737201</v>
      </c>
      <c r="D56" s="2">
        <f t="shared" si="32"/>
        <v>0.4904704460098</v>
      </c>
      <c r="E56" s="2">
        <f t="shared" si="32"/>
        <v>0.26985000000000003</v>
      </c>
      <c r="F56" s="2">
        <f t="shared" si="32"/>
        <v>0.29412092154634506</v>
      </c>
      <c r="G56" s="2">
        <f t="shared" si="32"/>
        <v>0.39967901872463252</v>
      </c>
      <c r="H56" s="2">
        <f t="shared" si="32"/>
        <v>0.14369999999999999</v>
      </c>
      <c r="I56" s="2">
        <f t="shared" si="32"/>
        <v>0.14095161006016949</v>
      </c>
      <c r="J56" s="2">
        <f t="shared" si="32"/>
        <v>0.47861982898042699</v>
      </c>
      <c r="K56" s="6"/>
      <c r="M56" t="s">
        <v>6</v>
      </c>
      <c r="N56" s="2">
        <f t="shared" ref="N56:V56" si="33">AVERAGE(N8,N32)</f>
        <v>0.19214999999999999</v>
      </c>
      <c r="O56" s="2">
        <f t="shared" si="33"/>
        <v>0.24358552377199899</v>
      </c>
      <c r="P56" s="2">
        <f t="shared" si="33"/>
        <v>0.4941260412759455</v>
      </c>
      <c r="Q56" s="2">
        <f t="shared" si="33"/>
        <v>0.40275</v>
      </c>
      <c r="R56" s="2">
        <f t="shared" si="33"/>
        <v>0.39602765838921899</v>
      </c>
      <c r="S56" s="2">
        <f t="shared" si="33"/>
        <v>0.46209032367159852</v>
      </c>
      <c r="T56" s="2">
        <f t="shared" si="33"/>
        <v>0.15095</v>
      </c>
      <c r="U56" s="2">
        <f t="shared" si="33"/>
        <v>0.14814282249187749</v>
      </c>
      <c r="V56" s="2">
        <f t="shared" si="33"/>
        <v>0.49842875543110698</v>
      </c>
      <c r="W56" s="6"/>
      <c r="Z56" t="s">
        <v>6</v>
      </c>
      <c r="AA56" s="2">
        <f t="shared" ref="AA56:AI56" si="34">AVERAGE(AA8,AA32)</f>
        <v>2.6049999999999997E-2</v>
      </c>
      <c r="AB56" s="2">
        <f t="shared" si="34"/>
        <v>5.9549999999999999E-2</v>
      </c>
      <c r="AC56" s="2">
        <f t="shared" si="34"/>
        <v>3.7949999999999998E-2</v>
      </c>
      <c r="AD56" s="2">
        <f t="shared" si="34"/>
        <v>4.9500000000000002E-2</v>
      </c>
      <c r="AE56" s="2">
        <f t="shared" si="34"/>
        <v>4.8250000000000001E-2</v>
      </c>
      <c r="AF56" s="2">
        <f t="shared" si="34"/>
        <v>5.6999999999999995E-2</v>
      </c>
      <c r="AG56" s="2">
        <f t="shared" si="34"/>
        <v>4.2500000000000003E-3</v>
      </c>
      <c r="AH56" s="2">
        <f t="shared" si="34"/>
        <v>4.0000000000000001E-3</v>
      </c>
      <c r="AI56" s="2">
        <f t="shared" si="34"/>
        <v>1.435E-2</v>
      </c>
      <c r="AJ56" s="6"/>
      <c r="AL56" t="s">
        <v>6</v>
      </c>
      <c r="AM56" s="2">
        <f t="shared" ref="AM56:AU56" si="35">AVERAGE(AM8,AM32)</f>
        <v>2.6000000000000002E-2</v>
      </c>
      <c r="AN56" s="2">
        <f t="shared" si="35"/>
        <v>9.5350000000000004E-2</v>
      </c>
      <c r="AO56" s="2">
        <f t="shared" si="35"/>
        <v>6.2450000000000006E-2</v>
      </c>
      <c r="AP56" s="2">
        <f t="shared" si="35"/>
        <v>0.32535000000000003</v>
      </c>
      <c r="AQ56" s="2">
        <f t="shared" si="35"/>
        <v>0.21190000000000001</v>
      </c>
      <c r="AR56" s="2">
        <f t="shared" si="35"/>
        <v>0.17914999999999998</v>
      </c>
      <c r="AS56" s="2">
        <f t="shared" si="35"/>
        <v>4.9449999999999994E-2</v>
      </c>
      <c r="AT56" s="2">
        <f t="shared" si="35"/>
        <v>4.87E-2</v>
      </c>
      <c r="AU56" s="2">
        <f t="shared" si="35"/>
        <v>0.18395</v>
      </c>
    </row>
    <row r="57" spans="1:48" x14ac:dyDescent="0.2">
      <c r="A57" t="s">
        <v>7</v>
      </c>
      <c r="B57" s="2">
        <f t="shared" ref="B57:C60" si="36">AVERAGE(B9,B33)</f>
        <v>0.19120000000000001</v>
      </c>
      <c r="C57" s="2">
        <f t="shared" si="36"/>
        <v>0.21715440070360351</v>
      </c>
      <c r="D57" s="2">
        <f t="shared" ref="D57:J57" si="37">AVERAGE(D9,D33)</f>
        <v>0.49120826455326999</v>
      </c>
      <c r="E57" s="2">
        <f t="shared" si="37"/>
        <v>0.27539999999999998</v>
      </c>
      <c r="F57" s="2">
        <f t="shared" si="37"/>
        <v>0.29227329450785594</v>
      </c>
      <c r="G57" s="2">
        <f t="shared" si="37"/>
        <v>0.38640258197659066</v>
      </c>
      <c r="H57" s="2">
        <f t="shared" si="37"/>
        <v>0.14305000000000001</v>
      </c>
      <c r="I57" s="2">
        <f t="shared" si="37"/>
        <v>0.14027256077839001</v>
      </c>
      <c r="J57" s="2">
        <f t="shared" si="37"/>
        <v>0.47624477394358755</v>
      </c>
      <c r="K57" s="6"/>
      <c r="M57" t="s">
        <v>7</v>
      </c>
      <c r="N57" s="2">
        <f t="shared" ref="N57:V57" si="38">AVERAGE(N9,N33)</f>
        <v>0.19040000000000001</v>
      </c>
      <c r="O57" s="2">
        <f t="shared" si="38"/>
        <v>0.23938677250317097</v>
      </c>
      <c r="P57" s="2">
        <f t="shared" si="38"/>
        <v>0.49189435825660599</v>
      </c>
      <c r="Q57" s="2">
        <f t="shared" si="38"/>
        <v>0.40360000000000001</v>
      </c>
      <c r="R57" s="2">
        <f t="shared" si="38"/>
        <v>0.39760209162807547</v>
      </c>
      <c r="S57" s="2">
        <f t="shared" si="38"/>
        <v>0.46587118630422253</v>
      </c>
      <c r="T57" s="2">
        <f t="shared" si="38"/>
        <v>0.1487</v>
      </c>
      <c r="U57" s="2">
        <f t="shared" si="38"/>
        <v>0.145913270789329</v>
      </c>
      <c r="V57" s="2">
        <f t="shared" si="38"/>
        <v>0.4976039473028015</v>
      </c>
      <c r="W57" s="6"/>
      <c r="Z57" t="s">
        <v>7</v>
      </c>
      <c r="AA57" s="2">
        <f t="shared" ref="AA57:AI57" si="39">AVERAGE(AA9,AA33)</f>
        <v>2.6450000000000001E-2</v>
      </c>
      <c r="AB57" s="2">
        <f t="shared" si="39"/>
        <v>5.8999999999999997E-2</v>
      </c>
      <c r="AC57" s="2">
        <f t="shared" si="39"/>
        <v>3.5349999999999999E-2</v>
      </c>
      <c r="AD57" s="2">
        <f t="shared" si="39"/>
        <v>3.9800000000000002E-2</v>
      </c>
      <c r="AE57" s="2">
        <f t="shared" si="39"/>
        <v>4.5499999999999999E-2</v>
      </c>
      <c r="AF57" s="2">
        <f t="shared" si="39"/>
        <v>5.5349999999999996E-2</v>
      </c>
      <c r="AG57" s="2">
        <f t="shared" si="39"/>
        <v>3.0999999999999999E-3</v>
      </c>
      <c r="AH57" s="2">
        <f t="shared" si="39"/>
        <v>3.15E-3</v>
      </c>
      <c r="AI57" s="2">
        <f t="shared" si="39"/>
        <v>1.175E-2</v>
      </c>
      <c r="AJ57" s="6"/>
      <c r="AL57" t="s">
        <v>7</v>
      </c>
      <c r="AM57" s="2">
        <f t="shared" ref="AM57:AU57" si="40">AVERAGE(AM9,AM33)</f>
        <v>1.7649999999999999E-2</v>
      </c>
      <c r="AN57" s="2">
        <f t="shared" si="40"/>
        <v>8.8999999999999996E-2</v>
      </c>
      <c r="AO57" s="2">
        <f t="shared" si="40"/>
        <v>7.1300000000000002E-2</v>
      </c>
      <c r="AP57" s="2">
        <f t="shared" si="40"/>
        <v>0.32869999999999999</v>
      </c>
      <c r="AQ57" s="2">
        <f t="shared" si="40"/>
        <v>0.21415000000000001</v>
      </c>
      <c r="AR57" s="2">
        <f t="shared" si="40"/>
        <v>0.18090000000000001</v>
      </c>
      <c r="AS57" s="2">
        <f t="shared" si="40"/>
        <v>4.6649999999999997E-2</v>
      </c>
      <c r="AT57" s="2">
        <f t="shared" si="40"/>
        <v>4.6050000000000001E-2</v>
      </c>
      <c r="AU57" s="2">
        <f t="shared" si="40"/>
        <v>0.18529999999999999</v>
      </c>
    </row>
    <row r="58" spans="1:48" x14ac:dyDescent="0.2">
      <c r="A58" t="s">
        <v>2</v>
      </c>
      <c r="B58" s="2">
        <f t="shared" si="36"/>
        <v>0.22215000000000001</v>
      </c>
      <c r="C58" s="2">
        <f t="shared" si="36"/>
        <v>0.50001309255963244</v>
      </c>
      <c r="D58" s="2">
        <f t="shared" ref="D58:J58" si="41">AVERAGE(D10,D34)</f>
        <v>0.22153325392774351</v>
      </c>
      <c r="E58" s="2">
        <f t="shared" si="41"/>
        <v>0.98185</v>
      </c>
      <c r="F58" s="2">
        <f t="shared" si="41"/>
        <v>0.96428139073074903</v>
      </c>
      <c r="G58" s="2">
        <f t="shared" si="41"/>
        <v>0.94367401227615844</v>
      </c>
      <c r="H58" s="2">
        <f t="shared" si="41"/>
        <v>0.5554</v>
      </c>
      <c r="I58" s="2">
        <f t="shared" si="41"/>
        <v>0.54473662741809448</v>
      </c>
      <c r="J58" s="2">
        <f t="shared" si="41"/>
        <v>0.456659725392487</v>
      </c>
      <c r="K58" s="6"/>
      <c r="M58" t="s">
        <v>2</v>
      </c>
      <c r="N58" s="2">
        <f t="shared" ref="N58:V58" si="42">AVERAGE(N10,N34)</f>
        <v>0.71375</v>
      </c>
      <c r="O58" s="2">
        <f t="shared" si="42"/>
        <v>0.61246458018911842</v>
      </c>
      <c r="P58" s="2">
        <f t="shared" si="42"/>
        <v>0.70441993443366502</v>
      </c>
      <c r="Q58" s="2">
        <f t="shared" si="42"/>
        <v>0.95235000000000003</v>
      </c>
      <c r="R58" s="2">
        <f t="shared" si="42"/>
        <v>0.79188533649210457</v>
      </c>
      <c r="S58" s="2">
        <f t="shared" si="42"/>
        <v>0.76577577156413845</v>
      </c>
      <c r="T58" s="2">
        <f t="shared" si="42"/>
        <v>0.75409999999999999</v>
      </c>
      <c r="U58" s="2">
        <f t="shared" si="42"/>
        <v>0.73967265542149008</v>
      </c>
      <c r="V58" s="2">
        <f t="shared" si="42"/>
        <v>0.75983860626789446</v>
      </c>
      <c r="W58" s="6"/>
      <c r="Z58" t="s">
        <v>2</v>
      </c>
      <c r="AA58" s="2">
        <f t="shared" ref="AA58:AI58" si="43">AVERAGE(AA10,AA34)</f>
        <v>9.9399999999999988E-2</v>
      </c>
      <c r="AB58" s="2">
        <f t="shared" si="43"/>
        <v>3.56E-2</v>
      </c>
      <c r="AC58" s="2">
        <f t="shared" si="43"/>
        <v>7.9399999999999998E-2</v>
      </c>
      <c r="AD58" s="2">
        <f t="shared" si="43"/>
        <v>5.7000000000000002E-3</v>
      </c>
      <c r="AE58" s="2">
        <f t="shared" si="43"/>
        <v>6.0000000000000001E-3</v>
      </c>
      <c r="AF58" s="2">
        <f t="shared" si="43"/>
        <v>1.8149999999999999E-2</v>
      </c>
      <c r="AG58" s="2">
        <f t="shared" si="43"/>
        <v>8.6999999999999994E-3</v>
      </c>
      <c r="AH58" s="2">
        <f t="shared" si="43"/>
        <v>8.8500000000000002E-3</v>
      </c>
      <c r="AI58" s="2">
        <f t="shared" si="43"/>
        <v>8.6999999999999994E-3</v>
      </c>
      <c r="AJ58" s="6"/>
      <c r="AL58" t="s">
        <v>2</v>
      </c>
      <c r="AM58" s="2">
        <f t="shared" ref="AM58:AU58" si="44">AVERAGE(AM10,AM34)</f>
        <v>7.6300000000000007E-2</v>
      </c>
      <c r="AN58" s="2">
        <f t="shared" si="44"/>
        <v>7.644999999999999E-2</v>
      </c>
      <c r="AO58" s="2">
        <f t="shared" si="44"/>
        <v>8.1549999999999997E-2</v>
      </c>
      <c r="AP58" s="2">
        <f t="shared" si="44"/>
        <v>1.745E-2</v>
      </c>
      <c r="AQ58" s="2">
        <f t="shared" si="44"/>
        <v>5.7099999999999998E-2</v>
      </c>
      <c r="AR58" s="2">
        <f t="shared" si="44"/>
        <v>4.335E-2</v>
      </c>
      <c r="AS58" s="2">
        <f t="shared" si="44"/>
        <v>2.6600000000000002E-2</v>
      </c>
      <c r="AT58" s="2">
        <f t="shared" si="44"/>
        <v>2.6249999999999999E-2</v>
      </c>
      <c r="AU58" s="2">
        <f t="shared" si="44"/>
        <v>2.4899999999999999E-2</v>
      </c>
    </row>
    <row r="59" spans="1:48" x14ac:dyDescent="0.2">
      <c r="A59" t="s">
        <v>8</v>
      </c>
      <c r="B59" s="2">
        <f t="shared" si="36"/>
        <v>0.97099999999999997</v>
      </c>
      <c r="C59" s="2">
        <f t="shared" si="36"/>
        <v>0.96585598504652204</v>
      </c>
      <c r="D59" s="2">
        <f t="shared" ref="D59:J59" si="45">AVERAGE(D11,D35)</f>
        <v>0.97184190945876348</v>
      </c>
      <c r="E59" s="2">
        <f t="shared" si="45"/>
        <v>0.98799999999999999</v>
      </c>
      <c r="F59" s="2">
        <f t="shared" si="45"/>
        <v>0.97527526671368991</v>
      </c>
      <c r="G59" s="2">
        <f t="shared" si="45"/>
        <v>0.98307687910715447</v>
      </c>
      <c r="H59" s="2">
        <f t="shared" si="45"/>
        <v>0.98119999999999996</v>
      </c>
      <c r="I59" s="2">
        <f t="shared" si="45"/>
        <v>0.96234352955255154</v>
      </c>
      <c r="J59" s="2">
        <f t="shared" si="45"/>
        <v>0.97815534560755246</v>
      </c>
      <c r="K59" s="6"/>
      <c r="M59" t="s">
        <v>8</v>
      </c>
      <c r="N59" s="2">
        <f t="shared" ref="N59:V59" si="46">AVERAGE(N11,N35)</f>
        <v>0.70100000000000007</v>
      </c>
      <c r="O59" s="2">
        <f t="shared" si="46"/>
        <v>0.5385779867157815</v>
      </c>
      <c r="P59" s="2">
        <f t="shared" si="46"/>
        <v>0.73506574712707096</v>
      </c>
      <c r="Q59" s="2">
        <f t="shared" si="46"/>
        <v>0.53049999999999997</v>
      </c>
      <c r="R59" s="2">
        <f t="shared" si="46"/>
        <v>0.45562822358725352</v>
      </c>
      <c r="S59" s="2">
        <f t="shared" si="46"/>
        <v>0.71693850703245454</v>
      </c>
      <c r="T59" s="2">
        <f t="shared" si="46"/>
        <v>0.61769999999999992</v>
      </c>
      <c r="U59" s="2">
        <f t="shared" si="46"/>
        <v>0.60592875053360107</v>
      </c>
      <c r="V59" s="2">
        <f t="shared" si="46"/>
        <v>0.65677705200747005</v>
      </c>
      <c r="W59" s="6"/>
      <c r="Z59" t="s">
        <v>8</v>
      </c>
      <c r="AA59" s="2">
        <f t="shared" ref="AA59:AI59" si="47">AVERAGE(AA11,AA35)</f>
        <v>6.2500000000000003E-3</v>
      </c>
      <c r="AB59" s="2">
        <f t="shared" si="47"/>
        <v>5.2500000000000003E-3</v>
      </c>
      <c r="AC59" s="2">
        <f t="shared" si="47"/>
        <v>5.7499999999999999E-3</v>
      </c>
      <c r="AD59" s="2">
        <f t="shared" si="47"/>
        <v>1.1000000000000001E-2</v>
      </c>
      <c r="AE59" s="2">
        <f t="shared" si="47"/>
        <v>1.32E-2</v>
      </c>
      <c r="AF59" s="2">
        <f t="shared" si="47"/>
        <v>5.7499999999999999E-3</v>
      </c>
      <c r="AG59" s="2">
        <f t="shared" si="47"/>
        <v>6.0000000000000006E-4</v>
      </c>
      <c r="AH59" s="2">
        <f t="shared" si="47"/>
        <v>7.45E-3</v>
      </c>
      <c r="AI59" s="2">
        <f t="shared" si="47"/>
        <v>8.0999999999999996E-3</v>
      </c>
      <c r="AJ59" s="6"/>
      <c r="AL59" t="s">
        <v>8</v>
      </c>
      <c r="AM59" s="2">
        <f t="shared" ref="AM59:AU59" si="48">AVERAGE(AM11,AM35)</f>
        <v>3.4450000000000001E-2</v>
      </c>
      <c r="AN59" s="2">
        <f t="shared" si="48"/>
        <v>2.76E-2</v>
      </c>
      <c r="AO59" s="2">
        <f t="shared" si="48"/>
        <v>3.09E-2</v>
      </c>
      <c r="AP59" s="2">
        <f t="shared" si="48"/>
        <v>7.5449999999999989E-2</v>
      </c>
      <c r="AQ59" s="2">
        <f t="shared" si="48"/>
        <v>4.0849999999999997E-2</v>
      </c>
      <c r="AR59" s="2">
        <f t="shared" si="48"/>
        <v>4.6600000000000003E-2</v>
      </c>
      <c r="AS59" s="2">
        <f t="shared" si="48"/>
        <v>2.0500000000000001E-2</v>
      </c>
      <c r="AT59" s="2">
        <f t="shared" si="48"/>
        <v>2.1049999999999999E-2</v>
      </c>
      <c r="AU59" s="2">
        <f t="shared" si="48"/>
        <v>3.04E-2</v>
      </c>
    </row>
    <row r="60" spans="1:48" x14ac:dyDescent="0.2">
      <c r="A60" t="s">
        <v>9</v>
      </c>
      <c r="B60" s="2">
        <f t="shared" si="36"/>
        <v>0.26195000000000002</v>
      </c>
      <c r="C60" s="2">
        <f t="shared" si="36"/>
        <v>0.52543809519530593</v>
      </c>
      <c r="D60" s="2">
        <f t="shared" ref="D60:J60" si="49">AVERAGE(D12,D36)</f>
        <v>0.26004017802627749</v>
      </c>
      <c r="E60" s="2">
        <f t="shared" si="49"/>
        <v>0.98929999999999996</v>
      </c>
      <c r="F60" s="2">
        <f t="shared" si="49"/>
        <v>0.9727242429269245</v>
      </c>
      <c r="G60" s="2">
        <f t="shared" si="49"/>
        <v>0.97159881833929207</v>
      </c>
      <c r="H60" s="2">
        <f t="shared" si="49"/>
        <v>0.56535000000000002</v>
      </c>
      <c r="I60" s="2">
        <f t="shared" si="49"/>
        <v>0.55450611695484098</v>
      </c>
      <c r="J60" s="2">
        <f t="shared" si="49"/>
        <v>0.46001074662477148</v>
      </c>
      <c r="K60" s="6"/>
      <c r="M60" t="s">
        <v>9</v>
      </c>
      <c r="N60" s="2">
        <f t="shared" ref="N60:V60" si="50">AVERAGE(N12,N36)</f>
        <v>0.72150000000000003</v>
      </c>
      <c r="O60" s="2">
        <f t="shared" si="50"/>
        <v>0.61639604606322207</v>
      </c>
      <c r="P60" s="2">
        <f t="shared" si="50"/>
        <v>0.706973034579222</v>
      </c>
      <c r="Q60" s="2">
        <f t="shared" si="50"/>
        <v>0.93855</v>
      </c>
      <c r="R60" s="2">
        <f t="shared" si="50"/>
        <v>0.77855981593674395</v>
      </c>
      <c r="S60" s="2">
        <f t="shared" si="50"/>
        <v>0.76667193558530244</v>
      </c>
      <c r="T60" s="2">
        <f t="shared" si="50"/>
        <v>0.75814999999999999</v>
      </c>
      <c r="U60" s="2">
        <f t="shared" si="50"/>
        <v>0.74367998744857899</v>
      </c>
      <c r="V60" s="2">
        <f t="shared" si="50"/>
        <v>0.75988786408979447</v>
      </c>
      <c r="W60" s="6"/>
      <c r="Z60" t="s">
        <v>9</v>
      </c>
      <c r="AA60" s="2">
        <f t="shared" ref="AA60:AI60" si="51">AVERAGE(AA12,AA36)</f>
        <v>8.77E-2</v>
      </c>
      <c r="AB60" s="2">
        <f t="shared" si="51"/>
        <v>3.6699999999999997E-2</v>
      </c>
      <c r="AC60" s="2">
        <f t="shared" si="51"/>
        <v>6.1550000000000001E-2</v>
      </c>
      <c r="AD60" s="2">
        <f t="shared" si="51"/>
        <v>2.9499999999999999E-3</v>
      </c>
      <c r="AE60" s="2">
        <f t="shared" si="51"/>
        <v>5.8499999999999993E-3</v>
      </c>
      <c r="AF60" s="2">
        <f t="shared" si="51"/>
        <v>1.035E-2</v>
      </c>
      <c r="AG60" s="2">
        <f t="shared" si="51"/>
        <v>8.6499999999999997E-3</v>
      </c>
      <c r="AH60" s="2">
        <f t="shared" si="51"/>
        <v>8.6999999999999994E-3</v>
      </c>
      <c r="AI60" s="2">
        <f t="shared" si="51"/>
        <v>7.9499999999999987E-3</v>
      </c>
      <c r="AJ60" s="6"/>
      <c r="AL60" t="s">
        <v>9</v>
      </c>
      <c r="AM60" s="2">
        <f t="shared" ref="AM60:AU60" si="52">AVERAGE(AM12,AM36)</f>
        <v>7.1800000000000003E-2</v>
      </c>
      <c r="AN60" s="2">
        <f t="shared" si="52"/>
        <v>7.6600000000000001E-2</v>
      </c>
      <c r="AO60" s="2">
        <f t="shared" si="52"/>
        <v>7.4949999999999989E-2</v>
      </c>
      <c r="AP60" s="2">
        <f t="shared" si="52"/>
        <v>1.7149999999999999E-2</v>
      </c>
      <c r="AQ60" s="2">
        <f t="shared" si="52"/>
        <v>5.4150000000000004E-2</v>
      </c>
      <c r="AR60" s="2">
        <f t="shared" si="52"/>
        <v>4.3450000000000003E-2</v>
      </c>
      <c r="AS60" s="2">
        <f t="shared" si="52"/>
        <v>2.6450000000000001E-2</v>
      </c>
      <c r="AT60" s="2">
        <f t="shared" si="52"/>
        <v>2.605E-2</v>
      </c>
      <c r="AU60" s="2">
        <f t="shared" si="52"/>
        <v>2.4850000000000001E-2</v>
      </c>
    </row>
    <row r="61" spans="1:48" x14ac:dyDescent="0.2">
      <c r="A61" s="1" t="s">
        <v>54</v>
      </c>
      <c r="B61" s="15">
        <f t="shared" ref="B61:J61" si="53">AVERAGE(B56:B60)</f>
        <v>0.36736000000000002</v>
      </c>
      <c r="C61" s="15">
        <f t="shared" si="53"/>
        <v>0.48541851952848719</v>
      </c>
      <c r="D61" s="15">
        <f t="shared" si="53"/>
        <v>0.48701881039517081</v>
      </c>
      <c r="E61" s="15">
        <f t="shared" si="53"/>
        <v>0.70087999999999995</v>
      </c>
      <c r="F61" s="15">
        <f t="shared" si="53"/>
        <v>0.69973502328511294</v>
      </c>
      <c r="G61" s="15">
        <f t="shared" si="53"/>
        <v>0.73688626208476571</v>
      </c>
      <c r="H61" s="15">
        <f t="shared" si="53"/>
        <v>0.47774</v>
      </c>
      <c r="I61" s="15">
        <f t="shared" si="53"/>
        <v>0.46856208895280932</v>
      </c>
      <c r="J61" s="15">
        <f t="shared" si="53"/>
        <v>0.5699380841097651</v>
      </c>
      <c r="K61" s="6"/>
      <c r="M61" s="1" t="s">
        <v>54</v>
      </c>
      <c r="N61" s="15">
        <f t="shared" ref="N61:V61" si="54">AVERAGE(N56:N60)</f>
        <v>0.50375999999999999</v>
      </c>
      <c r="O61" s="15">
        <f t="shared" si="54"/>
        <v>0.45008218184865834</v>
      </c>
      <c r="P61" s="15">
        <f t="shared" si="54"/>
        <v>0.62649582313450192</v>
      </c>
      <c r="Q61" s="15">
        <f t="shared" si="54"/>
        <v>0.64555000000000007</v>
      </c>
      <c r="R61" s="15">
        <f t="shared" si="54"/>
        <v>0.5639406252066792</v>
      </c>
      <c r="S61" s="15">
        <f t="shared" si="54"/>
        <v>0.63546954483154328</v>
      </c>
      <c r="T61" s="15">
        <f t="shared" si="54"/>
        <v>0.48591999999999996</v>
      </c>
      <c r="U61" s="15">
        <f t="shared" si="54"/>
        <v>0.47666749733697539</v>
      </c>
      <c r="V61" s="15">
        <f t="shared" si="54"/>
        <v>0.63450724501981348</v>
      </c>
      <c r="W61" s="6"/>
      <c r="AA61" s="6">
        <f t="shared" ref="AA61:AI61" si="55">AVERAGE(AA56:AA60)</f>
        <v>4.9169999999999998E-2</v>
      </c>
      <c r="AB61" s="6">
        <f t="shared" si="55"/>
        <v>3.9219999999999998E-2</v>
      </c>
      <c r="AC61" s="6">
        <f t="shared" si="55"/>
        <v>4.3999999999999997E-2</v>
      </c>
      <c r="AD61" s="6">
        <f t="shared" si="55"/>
        <v>2.1789999999999997E-2</v>
      </c>
      <c r="AE61" s="6">
        <f t="shared" si="55"/>
        <v>2.376E-2</v>
      </c>
      <c r="AF61" s="6">
        <f t="shared" si="55"/>
        <v>2.9320000000000002E-2</v>
      </c>
      <c r="AG61" s="6">
        <f t="shared" si="55"/>
        <v>5.0600000000000003E-3</v>
      </c>
      <c r="AH61" s="6">
        <f t="shared" si="55"/>
        <v>6.43E-3</v>
      </c>
      <c r="AI61" s="6">
        <f t="shared" si="55"/>
        <v>1.0169999999999998E-2</v>
      </c>
      <c r="AJ61" s="6"/>
      <c r="AM61" s="6">
        <f t="shared" ref="AM61:AU61" si="56">AVERAGE(AM56:AM60)</f>
        <v>4.5240000000000002E-2</v>
      </c>
      <c r="AN61" s="6">
        <f t="shared" si="56"/>
        <v>7.3000000000000009E-2</v>
      </c>
      <c r="AO61" s="6">
        <f t="shared" si="56"/>
        <v>6.4229999999999995E-2</v>
      </c>
      <c r="AP61" s="6">
        <f t="shared" si="56"/>
        <v>0.15282000000000001</v>
      </c>
      <c r="AQ61" s="6">
        <f t="shared" si="56"/>
        <v>0.11563000000000001</v>
      </c>
      <c r="AR61" s="6">
        <f t="shared" si="56"/>
        <v>9.8689999999999986E-2</v>
      </c>
      <c r="AS61" s="6">
        <f t="shared" si="56"/>
        <v>3.3930000000000002E-2</v>
      </c>
      <c r="AT61" s="6">
        <f t="shared" si="56"/>
        <v>3.3619999999999997E-2</v>
      </c>
      <c r="AU61" s="6">
        <f t="shared" si="56"/>
        <v>8.9879999999999988E-2</v>
      </c>
    </row>
    <row r="62" spans="1:48" x14ac:dyDescent="0.2">
      <c r="A62" s="1" t="s">
        <v>83</v>
      </c>
      <c r="B62" s="9">
        <f t="shared" ref="B62:J62" si="57">STDEV(B56:B60)</f>
        <v>0.33870719914108693</v>
      </c>
      <c r="C62" s="9">
        <f t="shared" si="57"/>
        <v>0.30650282682948554</v>
      </c>
      <c r="D62" s="9">
        <f t="shared" si="57"/>
        <v>0.29878285716597691</v>
      </c>
      <c r="E62" s="9">
        <f t="shared" si="57"/>
        <v>0.39095659062100491</v>
      </c>
      <c r="F62" s="9">
        <f t="shared" si="57"/>
        <v>0.37113952237181103</v>
      </c>
      <c r="G62" s="9">
        <f t="shared" si="57"/>
        <v>0.31424851336137055</v>
      </c>
      <c r="H62" s="9">
        <f t="shared" si="57"/>
        <v>0.35027798853196584</v>
      </c>
      <c r="I62" s="9">
        <f t="shared" si="57"/>
        <v>0.34355192021353104</v>
      </c>
      <c r="J62" s="9">
        <f t="shared" si="57"/>
        <v>0.22840468403402736</v>
      </c>
      <c r="K62" s="6"/>
      <c r="M62" s="1" t="s">
        <v>83</v>
      </c>
      <c r="N62" s="9">
        <f t="shared" ref="N62:V62" si="58">STDEV(N56:N60)</f>
        <v>0.28535303003472728</v>
      </c>
      <c r="O62" s="9">
        <f t="shared" si="58"/>
        <v>0.19293345842281445</v>
      </c>
      <c r="P62" s="9">
        <f t="shared" si="58"/>
        <v>0.12244946975792861</v>
      </c>
      <c r="Q62" s="9">
        <f t="shared" si="58"/>
        <v>0.27870386838004241</v>
      </c>
      <c r="R62" s="9">
        <f t="shared" si="58"/>
        <v>0.20347913710974994</v>
      </c>
      <c r="S62" s="9">
        <f t="shared" si="58"/>
        <v>0.15784084500856613</v>
      </c>
      <c r="T62" s="9">
        <f t="shared" si="58"/>
        <v>0.31197671507662234</v>
      </c>
      <c r="U62" s="9">
        <f t="shared" si="58"/>
        <v>0.30598311840436171</v>
      </c>
      <c r="V62" s="9">
        <f t="shared" si="58"/>
        <v>0.1315143170043408</v>
      </c>
      <c r="W62" s="6"/>
      <c r="AA62" s="2">
        <f t="shared" ref="AA62:AI62" si="59">STDEV(AA56:AA60)</f>
        <v>4.1534542852907384E-2</v>
      </c>
      <c r="AB62" s="2">
        <f t="shared" si="59"/>
        <v>2.2237204185778393E-2</v>
      </c>
      <c r="AC62" s="2">
        <f t="shared" si="59"/>
        <v>2.7998437456401029E-2</v>
      </c>
      <c r="AD62" s="2">
        <f t="shared" si="59"/>
        <v>2.1345151674326424E-2</v>
      </c>
      <c r="AE62" s="2">
        <f t="shared" si="59"/>
        <v>2.1331238829472608E-2</v>
      </c>
      <c r="AF62" s="2">
        <f t="shared" si="59"/>
        <v>2.4919460267028248E-2</v>
      </c>
      <c r="AG62" s="2">
        <f t="shared" si="59"/>
        <v>3.5541173306462455E-3</v>
      </c>
      <c r="AH62" s="2">
        <f t="shared" si="59"/>
        <v>2.6792256343951353E-3</v>
      </c>
      <c r="AI62" s="2">
        <f t="shared" si="59"/>
        <v>2.7992409685484386E-3</v>
      </c>
      <c r="AJ62" s="6"/>
      <c r="AM62" s="2">
        <f t="shared" ref="AM62:AU62" si="60">STDEV(AM56:AM60)</f>
        <v>2.700910494629542E-2</v>
      </c>
      <c r="AN62" s="2">
        <f t="shared" si="60"/>
        <v>2.6653072055581074E-2</v>
      </c>
      <c r="AO62" s="2">
        <f t="shared" si="60"/>
        <v>1.9867957871910234E-2</v>
      </c>
      <c r="AP62" s="2">
        <f t="shared" si="60"/>
        <v>0.16079325079119461</v>
      </c>
      <c r="AQ62" s="2">
        <f t="shared" si="60"/>
        <v>8.9123093247485505E-2</v>
      </c>
      <c r="AR62" s="2">
        <f t="shared" si="60"/>
        <v>7.4262434985664191E-2</v>
      </c>
      <c r="AS62" s="2">
        <f t="shared" si="60"/>
        <v>1.315972074171789E-2</v>
      </c>
      <c r="AT62" s="2">
        <f t="shared" si="60"/>
        <v>1.2762621204125734E-2</v>
      </c>
      <c r="AU62" s="2">
        <f t="shared" si="60"/>
        <v>8.652068105372264E-2</v>
      </c>
    </row>
    <row r="63" spans="1:48" x14ac:dyDescent="0.2">
      <c r="A63" s="4" t="s">
        <v>14</v>
      </c>
      <c r="M63" s="1" t="s">
        <v>10</v>
      </c>
      <c r="Z63" s="4" t="s">
        <v>14</v>
      </c>
      <c r="AL63" s="1" t="s">
        <v>10</v>
      </c>
    </row>
    <row r="64" spans="1:48" x14ac:dyDescent="0.2">
      <c r="A64" s="1" t="s">
        <v>5</v>
      </c>
      <c r="B64" s="5"/>
      <c r="C64" s="5"/>
      <c r="D64" s="5"/>
      <c r="E64" s="5"/>
      <c r="F64" s="5"/>
      <c r="G64" s="5"/>
      <c r="H64" s="5"/>
      <c r="I64" s="5"/>
      <c r="J64" s="5"/>
      <c r="M64" s="1" t="s">
        <v>5</v>
      </c>
      <c r="N64" s="5"/>
      <c r="O64" s="5"/>
      <c r="P64" s="5"/>
      <c r="Q64" s="5"/>
      <c r="R64" s="5"/>
      <c r="S64" s="5"/>
      <c r="T64" s="5"/>
      <c r="U64" s="5"/>
      <c r="V64" s="5"/>
      <c r="Z64" s="1" t="s">
        <v>5</v>
      </c>
      <c r="AA64" s="5"/>
      <c r="AB64" s="5"/>
      <c r="AC64" s="5"/>
      <c r="AD64" s="5"/>
      <c r="AE64" s="5"/>
      <c r="AF64" s="5"/>
      <c r="AG64" s="5"/>
      <c r="AH64" s="5"/>
      <c r="AI64" s="5"/>
      <c r="AL64" s="1" t="s">
        <v>5</v>
      </c>
      <c r="AM64" s="5"/>
      <c r="AN64" s="5"/>
      <c r="AO64" s="5"/>
      <c r="AP64" s="5"/>
      <c r="AQ64" s="5"/>
      <c r="AR64" s="5"/>
      <c r="AS64" s="5"/>
      <c r="AT64" s="5"/>
      <c r="AU64" s="5"/>
    </row>
    <row r="65" spans="1:47" x14ac:dyDescent="0.2">
      <c r="A65" s="5"/>
      <c r="B65" s="33" t="s">
        <v>20</v>
      </c>
      <c r="C65" s="33"/>
      <c r="D65" s="33"/>
      <c r="E65" s="33" t="s">
        <v>12</v>
      </c>
      <c r="F65" s="33"/>
      <c r="G65" s="33"/>
      <c r="H65" s="33" t="s">
        <v>13</v>
      </c>
      <c r="I65" s="33"/>
      <c r="J65" s="33"/>
      <c r="M65" s="5"/>
      <c r="N65" s="33" t="s">
        <v>20</v>
      </c>
      <c r="O65" s="33"/>
      <c r="P65" s="33"/>
      <c r="Q65" s="33" t="s">
        <v>12</v>
      </c>
      <c r="R65" s="33"/>
      <c r="S65" s="33"/>
      <c r="T65" s="33" t="s">
        <v>13</v>
      </c>
      <c r="U65" s="33"/>
      <c r="V65" s="33"/>
      <c r="Z65" s="5"/>
      <c r="AA65" s="33" t="s">
        <v>20</v>
      </c>
      <c r="AB65" s="33"/>
      <c r="AC65" s="33"/>
      <c r="AD65" s="33" t="s">
        <v>12</v>
      </c>
      <c r="AE65" s="33"/>
      <c r="AF65" s="33"/>
      <c r="AG65" s="33" t="s">
        <v>13</v>
      </c>
      <c r="AH65" s="33"/>
      <c r="AI65" s="33"/>
      <c r="AL65" s="5"/>
      <c r="AM65" s="33" t="s">
        <v>20</v>
      </c>
      <c r="AN65" s="33"/>
      <c r="AO65" s="33"/>
      <c r="AP65" s="33" t="s">
        <v>12</v>
      </c>
      <c r="AQ65" s="33"/>
      <c r="AR65" s="33"/>
      <c r="AS65" s="33" t="s">
        <v>13</v>
      </c>
      <c r="AT65" s="33"/>
      <c r="AU65" s="33"/>
    </row>
    <row r="66" spans="1:47" x14ac:dyDescent="0.2">
      <c r="A66" s="4" t="s">
        <v>0</v>
      </c>
      <c r="B66" s="1" t="s">
        <v>21</v>
      </c>
      <c r="C66" s="1" t="s">
        <v>3</v>
      </c>
      <c r="D66" s="1" t="s">
        <v>4</v>
      </c>
      <c r="E66" s="1" t="s">
        <v>21</v>
      </c>
      <c r="F66" s="1" t="s">
        <v>3</v>
      </c>
      <c r="G66" s="1" t="s">
        <v>4</v>
      </c>
      <c r="H66" s="1" t="s">
        <v>21</v>
      </c>
      <c r="I66" s="1" t="s">
        <v>3</v>
      </c>
      <c r="J66" s="1" t="s">
        <v>4</v>
      </c>
      <c r="M66" s="4" t="s">
        <v>0</v>
      </c>
      <c r="N66" s="1" t="s">
        <v>21</v>
      </c>
      <c r="O66" s="1" t="s">
        <v>3</v>
      </c>
      <c r="P66" s="1" t="s">
        <v>4</v>
      </c>
      <c r="Q66" s="1" t="s">
        <v>21</v>
      </c>
      <c r="R66" s="1" t="s">
        <v>3</v>
      </c>
      <c r="S66" s="1" t="s">
        <v>4</v>
      </c>
      <c r="T66" s="1" t="s">
        <v>21</v>
      </c>
      <c r="U66" s="1" t="s">
        <v>3</v>
      </c>
      <c r="V66" s="1" t="s">
        <v>4</v>
      </c>
      <c r="Z66" s="4" t="s">
        <v>0</v>
      </c>
      <c r="AA66" s="1" t="s">
        <v>21</v>
      </c>
      <c r="AB66" s="1" t="s">
        <v>3</v>
      </c>
      <c r="AC66" s="1" t="s">
        <v>4</v>
      </c>
      <c r="AD66" s="1" t="s">
        <v>21</v>
      </c>
      <c r="AE66" s="1" t="s">
        <v>3</v>
      </c>
      <c r="AF66" s="1" t="s">
        <v>4</v>
      </c>
      <c r="AG66" s="1" t="s">
        <v>21</v>
      </c>
      <c r="AH66" s="1" t="s">
        <v>3</v>
      </c>
      <c r="AI66" s="1" t="s">
        <v>4</v>
      </c>
      <c r="AL66" s="4" t="s">
        <v>0</v>
      </c>
      <c r="AM66" s="1" t="s">
        <v>21</v>
      </c>
      <c r="AN66" s="1" t="s">
        <v>3</v>
      </c>
      <c r="AO66" s="1" t="s">
        <v>4</v>
      </c>
      <c r="AP66" s="1" t="s">
        <v>21</v>
      </c>
      <c r="AQ66" s="1" t="s">
        <v>3</v>
      </c>
      <c r="AR66" s="1" t="s">
        <v>4</v>
      </c>
      <c r="AS66" s="1" t="s">
        <v>21</v>
      </c>
      <c r="AT66" s="1" t="s">
        <v>3</v>
      </c>
      <c r="AU66" s="1" t="s">
        <v>4</v>
      </c>
    </row>
    <row r="67" spans="1:47" x14ac:dyDescent="0.2">
      <c r="A67" t="s">
        <v>6</v>
      </c>
      <c r="B67" s="2">
        <f t="shared" ref="B67:J67" si="61">AVERAGE(B19,B43)</f>
        <v>0.25924999999999998</v>
      </c>
      <c r="C67" s="2">
        <f t="shared" si="61"/>
        <v>0.39386120559005666</v>
      </c>
      <c r="D67" s="2">
        <f t="shared" si="61"/>
        <v>0.45994167942477104</v>
      </c>
      <c r="E67" s="2">
        <f t="shared" si="61"/>
        <v>0.2571</v>
      </c>
      <c r="F67" s="2">
        <f t="shared" si="61"/>
        <v>0.42238879604330493</v>
      </c>
      <c r="G67" s="2">
        <f t="shared" si="61"/>
        <v>0.49399316671674803</v>
      </c>
      <c r="H67" s="2">
        <f t="shared" si="61"/>
        <v>0.16055</v>
      </c>
      <c r="I67" s="2">
        <f t="shared" si="61"/>
        <v>0.157675603520289</v>
      </c>
      <c r="J67" s="2">
        <f t="shared" si="61"/>
        <v>0.49563283706890704</v>
      </c>
      <c r="K67" s="6"/>
      <c r="M67" t="s">
        <v>6</v>
      </c>
      <c r="N67" s="2">
        <f t="shared" ref="N67:V67" si="62">AVERAGE(N19,N43)</f>
        <v>0.27100000000000002</v>
      </c>
      <c r="O67" s="2">
        <f t="shared" si="62"/>
        <v>0.38044342669735198</v>
      </c>
      <c r="P67" s="2">
        <f t="shared" si="62"/>
        <v>0.4811059650676705</v>
      </c>
      <c r="Q67" s="2">
        <f t="shared" si="62"/>
        <v>0.31469999999999998</v>
      </c>
      <c r="R67" s="2">
        <f t="shared" si="62"/>
        <v>0.42594707823108902</v>
      </c>
      <c r="S67" s="2">
        <f t="shared" si="62"/>
        <v>0.51737782757341755</v>
      </c>
      <c r="T67" s="2">
        <f t="shared" si="62"/>
        <v>0.16244999999999998</v>
      </c>
      <c r="U67" s="2">
        <f t="shared" si="62"/>
        <v>0.15960231533348052</v>
      </c>
      <c r="V67" s="2">
        <f t="shared" si="62"/>
        <v>0.4833096792652905</v>
      </c>
      <c r="W67" s="6"/>
      <c r="Z67" t="s">
        <v>6</v>
      </c>
      <c r="AA67" s="2">
        <f t="shared" ref="AA67:AI67" si="63">AVERAGE(AA19,AA43)</f>
        <v>2.3799999999999998E-2</v>
      </c>
      <c r="AB67" s="2">
        <f t="shared" si="63"/>
        <v>3.2750000000000001E-2</v>
      </c>
      <c r="AC67" s="2">
        <f t="shared" si="63"/>
        <v>5.7649999999999993E-2</v>
      </c>
      <c r="AD67" s="2">
        <f t="shared" si="63"/>
        <v>5.5750000000000001E-2</v>
      </c>
      <c r="AE67" s="2">
        <f t="shared" si="63"/>
        <v>2.9150000000000002E-2</v>
      </c>
      <c r="AF67" s="2">
        <f t="shared" si="63"/>
        <v>4.0900000000000006E-2</v>
      </c>
      <c r="AG67" s="2">
        <f t="shared" si="63"/>
        <v>8.9499999999999996E-3</v>
      </c>
      <c r="AH67" s="2">
        <f t="shared" si="63"/>
        <v>8.7499999999999991E-3</v>
      </c>
      <c r="AI67" s="2">
        <f t="shared" si="63"/>
        <v>3.2000000000000001E-2</v>
      </c>
      <c r="AJ67" s="6"/>
      <c r="AL67" t="s">
        <v>6</v>
      </c>
      <c r="AM67" s="2">
        <f t="shared" ref="AM67:AU67" si="64">AVERAGE(AM19,AM43)</f>
        <v>8.3250000000000005E-2</v>
      </c>
      <c r="AN67" s="2">
        <f t="shared" si="64"/>
        <v>0.31835000000000002</v>
      </c>
      <c r="AO67" s="2">
        <f t="shared" si="64"/>
        <v>0.16689999999999999</v>
      </c>
      <c r="AP67" s="2">
        <f t="shared" si="64"/>
        <v>0.19245000000000001</v>
      </c>
      <c r="AQ67" s="2">
        <f t="shared" si="64"/>
        <v>0.33410000000000001</v>
      </c>
      <c r="AR67" s="2">
        <f t="shared" si="64"/>
        <v>0.31664999999999999</v>
      </c>
      <c r="AS67" s="2">
        <f t="shared" si="64"/>
        <v>3.1E-2</v>
      </c>
      <c r="AT67" s="2">
        <f t="shared" si="64"/>
        <v>3.0550000000000001E-2</v>
      </c>
      <c r="AU67" s="2">
        <f t="shared" si="64"/>
        <v>0.12015000000000001</v>
      </c>
    </row>
    <row r="68" spans="1:47" x14ac:dyDescent="0.2">
      <c r="A68" t="s">
        <v>7</v>
      </c>
      <c r="B68" s="2">
        <f t="shared" ref="B68:J68" si="65">AVERAGE(B20,B44)</f>
        <v>0.25855</v>
      </c>
      <c r="C68" s="2">
        <f t="shared" si="65"/>
        <v>0.39330473525711473</v>
      </c>
      <c r="D68" s="2">
        <f t="shared" si="65"/>
        <v>0.46323437500019499</v>
      </c>
      <c r="E68" s="2">
        <f t="shared" si="65"/>
        <v>0.24395</v>
      </c>
      <c r="F68" s="2">
        <f t="shared" si="65"/>
        <v>0.42157743644239404</v>
      </c>
      <c r="G68" s="2">
        <f t="shared" si="65"/>
        <v>0.49032705484022049</v>
      </c>
      <c r="H68" s="2">
        <f t="shared" si="65"/>
        <v>0.15239999999999998</v>
      </c>
      <c r="I68" s="2">
        <f t="shared" si="65"/>
        <v>0.14969024672779099</v>
      </c>
      <c r="J68" s="2">
        <f t="shared" si="65"/>
        <v>0.4958041277592945</v>
      </c>
      <c r="K68" s="6"/>
      <c r="M68" t="s">
        <v>7</v>
      </c>
      <c r="N68" s="2">
        <f t="shared" ref="N68:V68" si="66">AVERAGE(N20,N44)</f>
        <v>0.27129999999999999</v>
      </c>
      <c r="O68" s="2">
        <f t="shared" si="66"/>
        <v>0.37788822159205848</v>
      </c>
      <c r="P68" s="2">
        <f t="shared" si="66"/>
        <v>0.48013861368216948</v>
      </c>
      <c r="Q68" s="2">
        <f t="shared" si="66"/>
        <v>0.30025000000000002</v>
      </c>
      <c r="R68" s="2">
        <f t="shared" si="66"/>
        <v>0.42215049481864053</v>
      </c>
      <c r="S68" s="2">
        <f t="shared" si="66"/>
        <v>0.52029103083416195</v>
      </c>
      <c r="T68" s="2">
        <f t="shared" si="66"/>
        <v>0.15565000000000001</v>
      </c>
      <c r="U68" s="2">
        <f t="shared" si="66"/>
        <v>0.1528692021731565</v>
      </c>
      <c r="V68" s="2">
        <f t="shared" si="66"/>
        <v>0.48363090827659899</v>
      </c>
      <c r="W68" s="6"/>
      <c r="Z68" t="s">
        <v>7</v>
      </c>
      <c r="AA68" s="2">
        <f t="shared" ref="AA68:AI68" si="67">AVERAGE(AA20,AA44)</f>
        <v>2.52E-2</v>
      </c>
      <c r="AB68" s="2">
        <f t="shared" si="67"/>
        <v>3.1849999999999996E-2</v>
      </c>
      <c r="AC68" s="2">
        <f t="shared" si="67"/>
        <v>5.5599999999999997E-2</v>
      </c>
      <c r="AD68" s="2">
        <f t="shared" si="67"/>
        <v>6.0499999999999998E-2</v>
      </c>
      <c r="AE68" s="2">
        <f t="shared" si="67"/>
        <v>2.9350000000000001E-2</v>
      </c>
      <c r="AF68" s="2">
        <f t="shared" si="67"/>
        <v>3.8449999999999998E-2</v>
      </c>
      <c r="AG68" s="2">
        <f t="shared" si="67"/>
        <v>1.235E-2</v>
      </c>
      <c r="AH68" s="2">
        <f t="shared" si="67"/>
        <v>1.2199999999999999E-2</v>
      </c>
      <c r="AI68" s="2">
        <f t="shared" si="67"/>
        <v>3.0249999999999999E-2</v>
      </c>
      <c r="AJ68" s="6"/>
      <c r="AL68" t="s">
        <v>7</v>
      </c>
      <c r="AM68" s="2">
        <f t="shared" ref="AM68:AU68" si="68">AVERAGE(AM20,AM44)</f>
        <v>8.0649999999999999E-2</v>
      </c>
      <c r="AN68" s="2">
        <f t="shared" si="68"/>
        <v>0.31879999999999997</v>
      </c>
      <c r="AO68" s="2">
        <f t="shared" si="68"/>
        <v>0.1656</v>
      </c>
      <c r="AP68" s="2">
        <f t="shared" si="68"/>
        <v>0.18530000000000002</v>
      </c>
      <c r="AQ68" s="2">
        <f t="shared" si="68"/>
        <v>0.33189999999999997</v>
      </c>
      <c r="AR68" s="2">
        <f t="shared" si="68"/>
        <v>0.31655</v>
      </c>
      <c r="AS68" s="2">
        <f t="shared" si="68"/>
        <v>2.4800000000000003E-2</v>
      </c>
      <c r="AT68" s="2">
        <f t="shared" si="68"/>
        <v>2.4399999999999998E-2</v>
      </c>
      <c r="AU68" s="2">
        <f t="shared" si="68"/>
        <v>0.1202</v>
      </c>
    </row>
    <row r="69" spans="1:47" x14ac:dyDescent="0.2">
      <c r="A69" t="s">
        <v>2</v>
      </c>
      <c r="B69" s="2">
        <f t="shared" ref="B69:J69" si="69">AVERAGE(B21,B45)</f>
        <v>0.1321</v>
      </c>
      <c r="C69" s="2">
        <f t="shared" si="69"/>
        <v>0.74457444490711899</v>
      </c>
      <c r="D69" s="2">
        <f t="shared" si="69"/>
        <v>0.19530289627669151</v>
      </c>
      <c r="E69" s="2">
        <f t="shared" si="69"/>
        <v>0.73170000000000002</v>
      </c>
      <c r="F69" s="2">
        <f t="shared" si="69"/>
        <v>0.93891542227960645</v>
      </c>
      <c r="G69" s="2">
        <f t="shared" si="69"/>
        <v>0.85922616759158499</v>
      </c>
      <c r="H69" s="2">
        <f t="shared" si="69"/>
        <v>0.52754999999999996</v>
      </c>
      <c r="I69" s="2">
        <f t="shared" si="69"/>
        <v>0.51828864561248245</v>
      </c>
      <c r="J69" s="2">
        <f t="shared" si="69"/>
        <v>0.48538222019482752</v>
      </c>
      <c r="K69" s="6"/>
      <c r="M69" t="s">
        <v>2</v>
      </c>
      <c r="N69" s="2">
        <f t="shared" ref="N69:V69" si="70">AVERAGE(N21,N45)</f>
        <v>0.40375</v>
      </c>
      <c r="O69" s="2">
        <f t="shared" si="70"/>
        <v>0.83180577354991292</v>
      </c>
      <c r="P69" s="2">
        <f t="shared" si="70"/>
        <v>0.47401938302793351</v>
      </c>
      <c r="Q69" s="2">
        <f t="shared" si="70"/>
        <v>0.77524999999999999</v>
      </c>
      <c r="R69" s="2">
        <f t="shared" si="70"/>
        <v>0.94035567143278742</v>
      </c>
      <c r="S69" s="2">
        <f t="shared" si="70"/>
        <v>0.87658791016291149</v>
      </c>
      <c r="T69" s="2">
        <f t="shared" si="70"/>
        <v>0.61819999999999997</v>
      </c>
      <c r="U69" s="2">
        <f t="shared" si="70"/>
        <v>0.60748120385123294</v>
      </c>
      <c r="V69" s="2">
        <f t="shared" si="70"/>
        <v>0.63687405006795794</v>
      </c>
      <c r="W69" s="6"/>
      <c r="Z69" t="s">
        <v>2</v>
      </c>
      <c r="AA69" s="2">
        <f t="shared" ref="AA69:AI69" si="71">AVERAGE(AA21,AA45)</f>
        <v>2.0500000000000001E-2</v>
      </c>
      <c r="AB69" s="2">
        <f t="shared" si="71"/>
        <v>4.0249999999999994E-2</v>
      </c>
      <c r="AC69" s="2">
        <f t="shared" si="71"/>
        <v>4.9849999999999998E-2</v>
      </c>
      <c r="AD69" s="2">
        <f t="shared" si="71"/>
        <v>5.8749999999999997E-2</v>
      </c>
      <c r="AE69" s="2">
        <f t="shared" si="71"/>
        <v>1.175E-2</v>
      </c>
      <c r="AF69" s="2">
        <f t="shared" si="71"/>
        <v>4.0050000000000002E-2</v>
      </c>
      <c r="AG69" s="2">
        <f t="shared" si="71"/>
        <v>3.6199999999999996E-2</v>
      </c>
      <c r="AH69" s="2">
        <f t="shared" si="71"/>
        <v>3.5699999999999996E-2</v>
      </c>
      <c r="AI69" s="2">
        <f t="shared" si="71"/>
        <v>5.0449999999999995E-2</v>
      </c>
      <c r="AJ69" s="6"/>
      <c r="AL69" t="s">
        <v>2</v>
      </c>
      <c r="AM69" s="2">
        <f t="shared" ref="AM69:AU69" si="72">AVERAGE(AM21,AM45)</f>
        <v>9.0299999999999991E-2</v>
      </c>
      <c r="AN69" s="2">
        <f t="shared" si="72"/>
        <v>4.3650000000000001E-2</v>
      </c>
      <c r="AO69" s="2">
        <f t="shared" si="72"/>
        <v>0.10335</v>
      </c>
      <c r="AP69" s="2">
        <f t="shared" si="72"/>
        <v>6.0899999999999996E-2</v>
      </c>
      <c r="AQ69" s="2">
        <f t="shared" si="72"/>
        <v>1.5399999999999999E-2</v>
      </c>
      <c r="AR69" s="2">
        <f t="shared" si="72"/>
        <v>4.1700000000000001E-2</v>
      </c>
      <c r="AS69" s="2">
        <f t="shared" si="72"/>
        <v>7.1800000000000003E-2</v>
      </c>
      <c r="AT69" s="2">
        <f t="shared" si="72"/>
        <v>7.0650000000000004E-2</v>
      </c>
      <c r="AU69" s="2">
        <f t="shared" si="72"/>
        <v>6.855E-2</v>
      </c>
    </row>
    <row r="70" spans="1:47" x14ac:dyDescent="0.2">
      <c r="A70" t="s">
        <v>8</v>
      </c>
      <c r="B70" s="2">
        <f t="shared" ref="B70:J70" si="73">AVERAGE(B22,B46)</f>
        <v>0.81440000000000001</v>
      </c>
      <c r="C70" s="2">
        <f t="shared" si="73"/>
        <v>0.958349733373419</v>
      </c>
      <c r="D70" s="2">
        <f t="shared" si="73"/>
        <v>0.87636808958767509</v>
      </c>
      <c r="E70" s="2">
        <f t="shared" si="73"/>
        <v>0.90839999999999999</v>
      </c>
      <c r="F70" s="2">
        <f t="shared" si="73"/>
        <v>0.92042293410912446</v>
      </c>
      <c r="G70" s="2">
        <f t="shared" si="73"/>
        <v>0.96906479326460504</v>
      </c>
      <c r="H70" s="2">
        <f t="shared" si="73"/>
        <v>0.97194999999999998</v>
      </c>
      <c r="I70" s="2">
        <f t="shared" si="73"/>
        <v>0.95478194235376102</v>
      </c>
      <c r="J70" s="2">
        <f t="shared" si="73"/>
        <v>0.98223498980964996</v>
      </c>
      <c r="K70" s="6"/>
      <c r="M70" t="s">
        <v>8</v>
      </c>
      <c r="N70" s="2">
        <f t="shared" ref="N70:V70" si="74">AVERAGE(N22,N46)</f>
        <v>0.51954999999999996</v>
      </c>
      <c r="O70" s="2">
        <f t="shared" si="74"/>
        <v>0.80025246981703946</v>
      </c>
      <c r="P70" s="2">
        <f t="shared" si="74"/>
        <v>0.58518936168305702</v>
      </c>
      <c r="Q70" s="2">
        <f t="shared" si="74"/>
        <v>0.54949999999999999</v>
      </c>
      <c r="R70" s="2">
        <f t="shared" si="74"/>
        <v>0.66362824124369046</v>
      </c>
      <c r="S70" s="2">
        <f t="shared" si="74"/>
        <v>0.86402757497214955</v>
      </c>
      <c r="T70" s="2">
        <f t="shared" si="74"/>
        <v>0.72615000000000007</v>
      </c>
      <c r="U70" s="2">
        <f t="shared" si="74"/>
        <v>0.71344756890691396</v>
      </c>
      <c r="V70" s="2">
        <f t="shared" si="74"/>
        <v>0.79440585239596351</v>
      </c>
      <c r="W70" s="6"/>
      <c r="Z70" t="s">
        <v>8</v>
      </c>
      <c r="AA70" s="2">
        <f t="shared" ref="AA70:AI70" si="75">AVERAGE(AA22,AA46)</f>
        <v>4.8250000000000001E-2</v>
      </c>
      <c r="AB70" s="2">
        <f t="shared" si="75"/>
        <v>3.65E-3</v>
      </c>
      <c r="AC70" s="2">
        <f t="shared" si="75"/>
        <v>3.5299999999999998E-2</v>
      </c>
      <c r="AD70" s="2">
        <f t="shared" si="75"/>
        <v>3.3099999999999997E-2</v>
      </c>
      <c r="AE70" s="2">
        <f t="shared" si="75"/>
        <v>5.645E-2</v>
      </c>
      <c r="AF70" s="2">
        <f t="shared" si="75"/>
        <v>1.125E-2</v>
      </c>
      <c r="AG70" s="2">
        <f t="shared" si="75"/>
        <v>1.15E-3</v>
      </c>
      <c r="AH70" s="2">
        <f t="shared" si="75"/>
        <v>3.15E-3</v>
      </c>
      <c r="AI70" s="2">
        <f t="shared" si="75"/>
        <v>2.8500000000000001E-3</v>
      </c>
      <c r="AJ70" s="6"/>
      <c r="AL70" t="s">
        <v>8</v>
      </c>
      <c r="AM70" s="2">
        <f t="shared" ref="AM70:AU70" si="76">AVERAGE(AM22,AM46)</f>
        <v>8.1449999999999995E-2</v>
      </c>
      <c r="AN70" s="2">
        <f t="shared" si="76"/>
        <v>4.6100000000000002E-2</v>
      </c>
      <c r="AO70" s="2">
        <f t="shared" si="76"/>
        <v>8.585000000000001E-2</v>
      </c>
      <c r="AP70" s="2">
        <f t="shared" si="76"/>
        <v>8.1100000000000005E-2</v>
      </c>
      <c r="AQ70" s="2">
        <f t="shared" si="76"/>
        <v>8.9900000000000008E-2</v>
      </c>
      <c r="AR70" s="2">
        <f t="shared" si="76"/>
        <v>4.3450000000000003E-2</v>
      </c>
      <c r="AS70" s="2">
        <f t="shared" si="76"/>
        <v>4.65E-2</v>
      </c>
      <c r="AT70" s="2">
        <f t="shared" si="76"/>
        <v>4.5100000000000001E-2</v>
      </c>
      <c r="AU70" s="2">
        <f t="shared" si="76"/>
        <v>5.2499999999999998E-2</v>
      </c>
    </row>
    <row r="71" spans="1:47" x14ac:dyDescent="0.2">
      <c r="A71" t="s">
        <v>9</v>
      </c>
      <c r="B71" s="2">
        <f t="shared" ref="B71:J71" si="77">AVERAGE(B23,B47)</f>
        <v>0.18614999999999998</v>
      </c>
      <c r="C71" s="2">
        <f t="shared" si="77"/>
        <v>0.78134884091898105</v>
      </c>
      <c r="D71" s="2">
        <f t="shared" si="77"/>
        <v>0.32661086815121954</v>
      </c>
      <c r="E71" s="2">
        <f t="shared" si="77"/>
        <v>0.80994999999999995</v>
      </c>
      <c r="F71" s="2">
        <f t="shared" si="77"/>
        <v>0.95347498746293091</v>
      </c>
      <c r="G71" s="2">
        <f t="shared" si="77"/>
        <v>0.93634241295465803</v>
      </c>
      <c r="H71" s="2">
        <f t="shared" si="77"/>
        <v>0.55035000000000001</v>
      </c>
      <c r="I71" s="2">
        <f t="shared" si="77"/>
        <v>0.5407031801972465</v>
      </c>
      <c r="J71" s="2">
        <f t="shared" si="77"/>
        <v>0.51711947682360404</v>
      </c>
      <c r="K71" s="6"/>
      <c r="M71" t="s">
        <v>9</v>
      </c>
      <c r="N71" s="2">
        <f t="shared" ref="N71:V71" si="78">AVERAGE(N23,N47)</f>
        <v>0.47675000000000001</v>
      </c>
      <c r="O71" s="2">
        <f t="shared" si="78"/>
        <v>0.85033977214220502</v>
      </c>
      <c r="P71" s="2">
        <f t="shared" si="78"/>
        <v>0.56235962247997151</v>
      </c>
      <c r="Q71" s="2">
        <f t="shared" si="78"/>
        <v>0.79794999999999994</v>
      </c>
      <c r="R71" s="2">
        <f t="shared" si="78"/>
        <v>0.91393208077494803</v>
      </c>
      <c r="S71" s="2">
        <f t="shared" si="78"/>
        <v>0.90614541179313357</v>
      </c>
      <c r="T71" s="2">
        <f t="shared" si="78"/>
        <v>0.63385000000000002</v>
      </c>
      <c r="U71" s="2">
        <f t="shared" si="78"/>
        <v>0.62283525623428404</v>
      </c>
      <c r="V71" s="2">
        <f t="shared" si="78"/>
        <v>0.65225722765156502</v>
      </c>
      <c r="W71" s="6"/>
      <c r="Z71" t="s">
        <v>9</v>
      </c>
      <c r="AA71" s="2">
        <f t="shared" ref="AA71:AI71" si="79">AVERAGE(AA23,AA47)</f>
        <v>1.7049999999999999E-2</v>
      </c>
      <c r="AB71" s="2">
        <f t="shared" si="79"/>
        <v>3.3700000000000001E-2</v>
      </c>
      <c r="AC71" s="2">
        <f t="shared" si="79"/>
        <v>3.5449999999999995E-2</v>
      </c>
      <c r="AD71" s="2">
        <f t="shared" si="79"/>
        <v>5.0250000000000003E-2</v>
      </c>
      <c r="AE71" s="2">
        <f t="shared" si="79"/>
        <v>9.4000000000000004E-3</v>
      </c>
      <c r="AF71" s="2">
        <f t="shared" si="79"/>
        <v>2.8000000000000001E-2</v>
      </c>
      <c r="AG71" s="2">
        <f t="shared" si="79"/>
        <v>3.6650000000000002E-2</v>
      </c>
      <c r="AH71" s="2">
        <f t="shared" si="79"/>
        <v>3.6150000000000002E-2</v>
      </c>
      <c r="AI71" s="2">
        <f t="shared" si="79"/>
        <v>4.8500000000000001E-2</v>
      </c>
      <c r="AJ71" s="6"/>
      <c r="AL71" t="s">
        <v>9</v>
      </c>
      <c r="AM71" s="2">
        <f t="shared" ref="AM71:AU71" si="80">AVERAGE(AM23,AM47)</f>
        <v>8.3299999999999999E-2</v>
      </c>
      <c r="AN71" s="2">
        <f t="shared" si="80"/>
        <v>3.415E-2</v>
      </c>
      <c r="AO71" s="2">
        <f t="shared" si="80"/>
        <v>8.7649999999999992E-2</v>
      </c>
      <c r="AP71" s="2">
        <f t="shared" si="80"/>
        <v>5.1299999999999998E-2</v>
      </c>
      <c r="AQ71" s="2">
        <f t="shared" si="80"/>
        <v>1.2799999999999999E-2</v>
      </c>
      <c r="AR71" s="2">
        <f t="shared" si="80"/>
        <v>3.8099999999999995E-2</v>
      </c>
      <c r="AS71" s="2">
        <f t="shared" si="80"/>
        <v>6.9349999999999995E-2</v>
      </c>
      <c r="AT71" s="2">
        <f t="shared" si="80"/>
        <v>6.8250000000000005E-2</v>
      </c>
      <c r="AU71" s="2">
        <f t="shared" si="80"/>
        <v>6.6750000000000004E-2</v>
      </c>
    </row>
    <row r="72" spans="1:47" x14ac:dyDescent="0.2">
      <c r="A72" s="1" t="s">
        <v>54</v>
      </c>
      <c r="B72" s="15">
        <f t="shared" ref="B72:J72" si="81">AVERAGE(B67:B71)</f>
        <v>0.33009000000000005</v>
      </c>
      <c r="C72" s="15">
        <f t="shared" si="81"/>
        <v>0.65428779200933807</v>
      </c>
      <c r="D72" s="15">
        <f t="shared" si="81"/>
        <v>0.46429158168811047</v>
      </c>
      <c r="E72" s="15">
        <f t="shared" si="81"/>
        <v>0.59022000000000008</v>
      </c>
      <c r="F72" s="15">
        <f t="shared" si="81"/>
        <v>0.73135591526747212</v>
      </c>
      <c r="G72" s="15">
        <f t="shared" si="81"/>
        <v>0.74979071907356332</v>
      </c>
      <c r="H72" s="15">
        <f t="shared" si="81"/>
        <v>0.47255999999999998</v>
      </c>
      <c r="I72" s="15">
        <f t="shared" si="81"/>
        <v>0.46422792368231403</v>
      </c>
      <c r="J72" s="15">
        <f t="shared" si="81"/>
        <v>0.59523473033125662</v>
      </c>
      <c r="K72" s="6"/>
      <c r="M72" s="1" t="s">
        <v>54</v>
      </c>
      <c r="N72" s="15">
        <f t="shared" ref="N72:V72" si="82">AVERAGE(N67:N71)</f>
        <v>0.38846999999999998</v>
      </c>
      <c r="O72" s="15">
        <f t="shared" si="82"/>
        <v>0.64814593275971366</v>
      </c>
      <c r="P72" s="15">
        <f t="shared" si="82"/>
        <v>0.51656258918816034</v>
      </c>
      <c r="Q72" s="15">
        <f t="shared" si="82"/>
        <v>0.54753000000000007</v>
      </c>
      <c r="R72" s="15">
        <f t="shared" si="82"/>
        <v>0.67320271330023107</v>
      </c>
      <c r="S72" s="15">
        <f t="shared" si="82"/>
        <v>0.73688595106715482</v>
      </c>
      <c r="T72" s="15">
        <f t="shared" si="82"/>
        <v>0.45926</v>
      </c>
      <c r="U72" s="15">
        <f t="shared" si="82"/>
        <v>0.4512471092998136</v>
      </c>
      <c r="V72" s="15">
        <f t="shared" si="82"/>
        <v>0.61009554353147522</v>
      </c>
      <c r="W72" s="6"/>
      <c r="Z72" s="1" t="s">
        <v>54</v>
      </c>
      <c r="AA72" s="15">
        <f t="shared" ref="AA72:AI72" si="83">AVERAGE(AA67:AA71)</f>
        <v>2.6960000000000001E-2</v>
      </c>
      <c r="AB72" s="15">
        <f t="shared" si="83"/>
        <v>2.844E-2</v>
      </c>
      <c r="AC72" s="15">
        <f t="shared" si="83"/>
        <v>4.6769999999999999E-2</v>
      </c>
      <c r="AD72" s="15">
        <f t="shared" si="83"/>
        <v>5.1669999999999994E-2</v>
      </c>
      <c r="AE72" s="15">
        <f t="shared" si="83"/>
        <v>2.7220000000000001E-2</v>
      </c>
      <c r="AF72" s="15">
        <f t="shared" si="83"/>
        <v>3.1730000000000001E-2</v>
      </c>
      <c r="AG72" s="15">
        <f t="shared" si="83"/>
        <v>1.9060000000000001E-2</v>
      </c>
      <c r="AH72" s="15">
        <f t="shared" si="83"/>
        <v>1.9189999999999999E-2</v>
      </c>
      <c r="AI72" s="15">
        <f t="shared" si="83"/>
        <v>3.2809999999999999E-2</v>
      </c>
      <c r="AJ72" s="6"/>
      <c r="AL72" s="1" t="s">
        <v>54</v>
      </c>
      <c r="AM72" s="15">
        <f t="shared" ref="AM72:AU72" si="84">AVERAGE(AM67:AM71)</f>
        <v>8.3790000000000003E-2</v>
      </c>
      <c r="AN72" s="15">
        <f t="shared" si="84"/>
        <v>0.15221000000000001</v>
      </c>
      <c r="AO72" s="15">
        <f t="shared" si="84"/>
        <v>0.12187000000000001</v>
      </c>
      <c r="AP72" s="15">
        <f t="shared" si="84"/>
        <v>0.11421000000000001</v>
      </c>
      <c r="AQ72" s="15">
        <f t="shared" si="84"/>
        <v>0.15681999999999999</v>
      </c>
      <c r="AR72" s="15">
        <f t="shared" si="84"/>
        <v>0.15128999999999998</v>
      </c>
      <c r="AS72" s="15">
        <f t="shared" si="84"/>
        <v>4.8689999999999997E-2</v>
      </c>
      <c r="AT72" s="15">
        <f t="shared" si="84"/>
        <v>4.7789999999999999E-2</v>
      </c>
      <c r="AU72" s="15">
        <f t="shared" si="84"/>
        <v>8.5630000000000012E-2</v>
      </c>
    </row>
    <row r="73" spans="1:47" x14ac:dyDescent="0.2">
      <c r="A73" s="1" t="s">
        <v>83</v>
      </c>
      <c r="B73" s="9">
        <f t="shared" ref="B73:J73" si="85">STDEV(B67:B71)</f>
        <v>0.27595797551438878</v>
      </c>
      <c r="C73" s="9">
        <f t="shared" si="85"/>
        <v>0.25133842566016951</v>
      </c>
      <c r="D73" s="9">
        <f t="shared" si="85"/>
        <v>0.25550830684039033</v>
      </c>
      <c r="E73" s="9">
        <f t="shared" si="85"/>
        <v>0.31638908917660219</v>
      </c>
      <c r="F73" s="9">
        <f t="shared" si="85"/>
        <v>0.28266037726511206</v>
      </c>
      <c r="G73" s="9">
        <f t="shared" si="85"/>
        <v>0.23854378651712715</v>
      </c>
      <c r="H73" s="9">
        <f t="shared" si="85"/>
        <v>0.33849601991751688</v>
      </c>
      <c r="I73" s="9">
        <f t="shared" si="85"/>
        <v>0.33253666977117369</v>
      </c>
      <c r="J73" s="9">
        <f t="shared" si="85"/>
        <v>0.21664818803734026</v>
      </c>
      <c r="K73" s="6"/>
      <c r="M73" s="1" t="s">
        <v>83</v>
      </c>
      <c r="N73" s="9">
        <f t="shared" ref="N73:V73" si="86">STDEV(N67:N71)</f>
        <v>0.11482248582050468</v>
      </c>
      <c r="O73" s="9">
        <f t="shared" si="86"/>
        <v>0.24619786078301639</v>
      </c>
      <c r="P73" s="9">
        <f t="shared" si="86"/>
        <v>5.2916927200735722E-2</v>
      </c>
      <c r="Q73" s="9">
        <f t="shared" si="86"/>
        <v>0.23975386493235076</v>
      </c>
      <c r="R73" s="9">
        <f t="shared" si="86"/>
        <v>0.25178143666525904</v>
      </c>
      <c r="S73" s="9">
        <f t="shared" si="86"/>
        <v>0.19964191111845703</v>
      </c>
      <c r="T73" s="9">
        <f t="shared" si="86"/>
        <v>0.27715026249311042</v>
      </c>
      <c r="U73" s="9">
        <f t="shared" si="86"/>
        <v>0.27234478460025202</v>
      </c>
      <c r="V73" s="9">
        <f t="shared" si="86"/>
        <v>0.13089398890109699</v>
      </c>
      <c r="W73" s="6"/>
      <c r="Z73" s="1" t="s">
        <v>83</v>
      </c>
      <c r="AA73" s="9">
        <f t="shared" ref="AA73:AI73" si="87">STDEV(AA67:AA71)</f>
        <v>1.2311447924594415E-2</v>
      </c>
      <c r="AB73" s="9">
        <f t="shared" si="87"/>
        <v>1.4246859303018332E-2</v>
      </c>
      <c r="AC73" s="9">
        <f t="shared" si="87"/>
        <v>1.0788106877483153E-2</v>
      </c>
      <c r="AD73" s="9">
        <f t="shared" si="87"/>
        <v>1.1086061067845574E-2</v>
      </c>
      <c r="AE73" s="9">
        <f t="shared" si="87"/>
        <v>1.8838312026293651E-2</v>
      </c>
      <c r="AF73" s="9">
        <f t="shared" si="87"/>
        <v>1.2567945337245855E-2</v>
      </c>
      <c r="AG73" s="9">
        <f t="shared" si="87"/>
        <v>1.6364534823819464E-2</v>
      </c>
      <c r="AH73" s="9">
        <f t="shared" si="87"/>
        <v>1.5615353021946063E-2</v>
      </c>
      <c r="AI73" s="9">
        <f t="shared" si="87"/>
        <v>1.9119080783343113E-2</v>
      </c>
      <c r="AJ73" s="6"/>
      <c r="AL73" s="1" t="s">
        <v>83</v>
      </c>
      <c r="AM73" s="9">
        <f t="shared" ref="AM73:AU73" si="88">STDEV(AM67:AM71)</f>
        <v>3.8159861110858328E-3</v>
      </c>
      <c r="AN73" s="9">
        <f t="shared" si="88"/>
        <v>0.15193542789619544</v>
      </c>
      <c r="AO73" s="9">
        <f t="shared" si="88"/>
        <v>4.1083612913179801E-2</v>
      </c>
      <c r="AP73" s="9">
        <f t="shared" si="88"/>
        <v>6.9049225194784056E-2</v>
      </c>
      <c r="AQ73" s="9">
        <f t="shared" si="88"/>
        <v>0.16378405600057655</v>
      </c>
      <c r="AR73" s="9">
        <f t="shared" si="88"/>
        <v>0.1509190238174101</v>
      </c>
      <c r="AS73" s="9">
        <f t="shared" si="88"/>
        <v>2.1502162681925764E-2</v>
      </c>
      <c r="AT73" s="9">
        <f t="shared" si="88"/>
        <v>2.1170362538227839E-2</v>
      </c>
      <c r="AU73" s="9">
        <f t="shared" si="88"/>
        <v>3.2142234676512463E-2</v>
      </c>
    </row>
    <row r="75" spans="1:47" ht="19" x14ac:dyDescent="0.25">
      <c r="A75" s="7" t="s">
        <v>53</v>
      </c>
      <c r="M75" s="7" t="s">
        <v>53</v>
      </c>
      <c r="Z75" s="7" t="s">
        <v>84</v>
      </c>
      <c r="AL75" s="7" t="s">
        <v>84</v>
      </c>
    </row>
    <row r="76" spans="1:47" x14ac:dyDescent="0.2">
      <c r="A76" s="1" t="s">
        <v>14</v>
      </c>
      <c r="B76" s="5"/>
      <c r="C76" s="5"/>
      <c r="D76" s="5"/>
      <c r="E76" s="5"/>
      <c r="F76" s="5"/>
      <c r="G76" s="5"/>
      <c r="H76" s="5"/>
      <c r="I76" s="5"/>
      <c r="J76" s="5"/>
      <c r="M76" s="1" t="s">
        <v>10</v>
      </c>
      <c r="N76" s="5"/>
      <c r="O76" s="5"/>
      <c r="P76" s="5"/>
      <c r="Q76" s="5"/>
      <c r="R76" s="5"/>
      <c r="S76" s="5"/>
      <c r="T76" s="5"/>
      <c r="U76" s="5"/>
      <c r="V76" s="5"/>
      <c r="Z76" s="1" t="s">
        <v>14</v>
      </c>
      <c r="AA76" s="5"/>
      <c r="AB76" s="5"/>
      <c r="AC76" s="5"/>
      <c r="AD76" s="5"/>
      <c r="AE76" s="5"/>
      <c r="AF76" s="5"/>
      <c r="AG76" s="5"/>
      <c r="AH76" s="5"/>
      <c r="AI76" s="5"/>
      <c r="AL76" s="1" t="s">
        <v>10</v>
      </c>
      <c r="AM76" s="5"/>
      <c r="AN76" s="5"/>
      <c r="AO76" s="5"/>
      <c r="AP76" s="5"/>
      <c r="AQ76" s="5"/>
      <c r="AR76" s="5"/>
      <c r="AS76" s="5"/>
      <c r="AT76" s="5"/>
      <c r="AU76" s="5"/>
    </row>
    <row r="77" spans="1:47" x14ac:dyDescent="0.2">
      <c r="A77" s="5"/>
      <c r="B77" s="33" t="s">
        <v>20</v>
      </c>
      <c r="C77" s="33"/>
      <c r="D77" s="33"/>
      <c r="E77" s="33" t="s">
        <v>12</v>
      </c>
      <c r="F77" s="33"/>
      <c r="G77" s="33"/>
      <c r="H77" s="33" t="s">
        <v>13</v>
      </c>
      <c r="I77" s="33"/>
      <c r="J77" s="33"/>
      <c r="M77" s="5"/>
      <c r="N77" s="33" t="s">
        <v>20</v>
      </c>
      <c r="O77" s="33"/>
      <c r="P77" s="33"/>
      <c r="Q77" s="33" t="s">
        <v>12</v>
      </c>
      <c r="R77" s="33"/>
      <c r="S77" s="33"/>
      <c r="T77" s="33" t="s">
        <v>13</v>
      </c>
      <c r="U77" s="33"/>
      <c r="V77" s="33"/>
      <c r="Z77" s="5"/>
      <c r="AA77" s="33" t="s">
        <v>20</v>
      </c>
      <c r="AB77" s="33"/>
      <c r="AC77" s="33"/>
      <c r="AD77" s="33" t="s">
        <v>12</v>
      </c>
      <c r="AE77" s="33"/>
      <c r="AF77" s="33"/>
      <c r="AG77" s="33" t="s">
        <v>13</v>
      </c>
      <c r="AH77" s="33"/>
      <c r="AI77" s="33"/>
      <c r="AL77" s="5"/>
      <c r="AM77" s="33" t="s">
        <v>20</v>
      </c>
      <c r="AN77" s="33"/>
      <c r="AO77" s="33"/>
      <c r="AP77" s="33" t="s">
        <v>12</v>
      </c>
      <c r="AQ77" s="33"/>
      <c r="AR77" s="33"/>
      <c r="AS77" s="33" t="s">
        <v>13</v>
      </c>
      <c r="AT77" s="33"/>
      <c r="AU77" s="33"/>
    </row>
    <row r="78" spans="1:47" x14ac:dyDescent="0.2">
      <c r="A78" s="4" t="s">
        <v>0</v>
      </c>
      <c r="B78" s="1" t="s">
        <v>21</v>
      </c>
      <c r="C78" s="1" t="s">
        <v>3</v>
      </c>
      <c r="D78" s="1" t="s">
        <v>4</v>
      </c>
      <c r="E78" s="1" t="s">
        <v>21</v>
      </c>
      <c r="F78" s="1" t="s">
        <v>3</v>
      </c>
      <c r="G78" s="1" t="s">
        <v>4</v>
      </c>
      <c r="H78" s="1" t="s">
        <v>21</v>
      </c>
      <c r="I78" s="1" t="s">
        <v>3</v>
      </c>
      <c r="J78" s="1" t="s">
        <v>4</v>
      </c>
      <c r="M78" s="4" t="s">
        <v>0</v>
      </c>
      <c r="N78" s="1" t="s">
        <v>21</v>
      </c>
      <c r="O78" s="1" t="s">
        <v>3</v>
      </c>
      <c r="P78" s="1" t="s">
        <v>4</v>
      </c>
      <c r="Q78" s="1" t="s">
        <v>21</v>
      </c>
      <c r="R78" s="1" t="s">
        <v>3</v>
      </c>
      <c r="S78" s="1" t="s">
        <v>4</v>
      </c>
      <c r="T78" s="1" t="s">
        <v>21</v>
      </c>
      <c r="U78" s="1" t="s">
        <v>3</v>
      </c>
      <c r="V78" s="1" t="s">
        <v>4</v>
      </c>
      <c r="Z78" s="4" t="s">
        <v>0</v>
      </c>
      <c r="AA78" s="1" t="s">
        <v>21</v>
      </c>
      <c r="AB78" s="1" t="s">
        <v>3</v>
      </c>
      <c r="AC78" s="1" t="s">
        <v>4</v>
      </c>
      <c r="AD78" s="1" t="s">
        <v>21</v>
      </c>
      <c r="AE78" s="1" t="s">
        <v>3</v>
      </c>
      <c r="AF78" s="1" t="s">
        <v>4</v>
      </c>
      <c r="AG78" s="1" t="s">
        <v>21</v>
      </c>
      <c r="AH78" s="1" t="s">
        <v>3</v>
      </c>
      <c r="AI78" s="1" t="s">
        <v>4</v>
      </c>
      <c r="AL78" s="4" t="s">
        <v>0</v>
      </c>
      <c r="AM78" s="1" t="s">
        <v>21</v>
      </c>
      <c r="AN78" s="1" t="s">
        <v>3</v>
      </c>
      <c r="AO78" s="1" t="s">
        <v>4</v>
      </c>
      <c r="AP78" s="1" t="s">
        <v>21</v>
      </c>
      <c r="AQ78" s="1" t="s">
        <v>3</v>
      </c>
      <c r="AR78" s="1" t="s">
        <v>4</v>
      </c>
      <c r="AS78" s="1" t="s">
        <v>21</v>
      </c>
      <c r="AT78" s="1" t="s">
        <v>3</v>
      </c>
      <c r="AU78" s="1" t="s">
        <v>4</v>
      </c>
    </row>
    <row r="79" spans="1:47" x14ac:dyDescent="0.2">
      <c r="A79" t="s">
        <v>6</v>
      </c>
      <c r="B79" s="2">
        <f>AVERAGE(B56,B67)</f>
        <v>0.22487499999999999</v>
      </c>
      <c r="C79" s="2">
        <f t="shared" ref="C79:J79" si="89">AVERAGE(C56,C67)</f>
        <v>0.30624611486371434</v>
      </c>
      <c r="D79" s="2">
        <f t="shared" si="89"/>
        <v>0.47520606271728549</v>
      </c>
      <c r="E79" s="2">
        <f t="shared" si="89"/>
        <v>0.26347500000000001</v>
      </c>
      <c r="F79" s="2">
        <f t="shared" si="89"/>
        <v>0.35825485879482499</v>
      </c>
      <c r="G79" s="2">
        <f t="shared" si="89"/>
        <v>0.44683609272069025</v>
      </c>
      <c r="H79" s="2">
        <f t="shared" si="89"/>
        <v>0.15212500000000001</v>
      </c>
      <c r="I79" s="2">
        <f t="shared" si="89"/>
        <v>0.14931360679022926</v>
      </c>
      <c r="J79" s="2">
        <f t="shared" si="89"/>
        <v>0.48712633302466701</v>
      </c>
      <c r="K79" s="6"/>
      <c r="M79" t="s">
        <v>6</v>
      </c>
      <c r="N79" s="2">
        <f>AVERAGE(N56,N67)</f>
        <v>0.231575</v>
      </c>
      <c r="O79" s="2">
        <f t="shared" ref="O79:V79" si="90">AVERAGE(O56,O67)</f>
        <v>0.31201447523467551</v>
      </c>
      <c r="P79" s="2">
        <f t="shared" si="90"/>
        <v>0.48761600317180798</v>
      </c>
      <c r="Q79" s="2">
        <f t="shared" si="90"/>
        <v>0.35872499999999996</v>
      </c>
      <c r="R79" s="2">
        <f t="shared" si="90"/>
        <v>0.41098736831015403</v>
      </c>
      <c r="S79" s="2">
        <f t="shared" si="90"/>
        <v>0.48973407562250804</v>
      </c>
      <c r="T79" s="2">
        <f t="shared" si="90"/>
        <v>0.15670000000000001</v>
      </c>
      <c r="U79" s="2">
        <f t="shared" si="90"/>
        <v>0.153872568912679</v>
      </c>
      <c r="V79" s="2">
        <f t="shared" si="90"/>
        <v>0.49086921734819877</v>
      </c>
      <c r="W79" s="6"/>
      <c r="Z79" t="s">
        <v>6</v>
      </c>
      <c r="AA79" s="2">
        <f>AVERAGE(AA56,AA67)</f>
        <v>2.4924999999999996E-2</v>
      </c>
      <c r="AB79" s="2">
        <f t="shared" ref="AB79:AI79" si="91">AVERAGE(AB56,AB67)</f>
        <v>4.6149999999999997E-2</v>
      </c>
      <c r="AC79" s="2">
        <f t="shared" si="91"/>
        <v>4.7799999999999995E-2</v>
      </c>
      <c r="AD79" s="2">
        <f t="shared" si="91"/>
        <v>5.2625000000000005E-2</v>
      </c>
      <c r="AE79" s="2">
        <f t="shared" si="91"/>
        <v>3.8699999999999998E-2</v>
      </c>
      <c r="AF79" s="2">
        <f t="shared" si="91"/>
        <v>4.895E-2</v>
      </c>
      <c r="AG79" s="2">
        <f t="shared" si="91"/>
        <v>6.6E-3</v>
      </c>
      <c r="AH79" s="2">
        <f t="shared" si="91"/>
        <v>6.3749999999999996E-3</v>
      </c>
      <c r="AI79" s="2">
        <f t="shared" si="91"/>
        <v>2.3175000000000001E-2</v>
      </c>
      <c r="AJ79" s="6"/>
      <c r="AL79" t="s">
        <v>6</v>
      </c>
      <c r="AM79" s="2">
        <f>AVERAGE(AM56,AM67)</f>
        <v>5.4625000000000007E-2</v>
      </c>
      <c r="AN79" s="2">
        <f t="shared" ref="AN79:AU79" si="92">AVERAGE(AN56,AN67)</f>
        <v>0.20685000000000001</v>
      </c>
      <c r="AO79" s="2">
        <f t="shared" si="92"/>
        <v>0.114675</v>
      </c>
      <c r="AP79" s="2">
        <f t="shared" si="92"/>
        <v>0.25890000000000002</v>
      </c>
      <c r="AQ79" s="2">
        <f t="shared" si="92"/>
        <v>0.27300000000000002</v>
      </c>
      <c r="AR79" s="2">
        <f t="shared" si="92"/>
        <v>0.24789999999999998</v>
      </c>
      <c r="AS79" s="2">
        <f t="shared" si="92"/>
        <v>4.0224999999999997E-2</v>
      </c>
      <c r="AT79" s="2">
        <f t="shared" si="92"/>
        <v>3.9625E-2</v>
      </c>
      <c r="AU79" s="2">
        <f t="shared" si="92"/>
        <v>0.15205000000000002</v>
      </c>
    </row>
    <row r="80" spans="1:47" x14ac:dyDescent="0.2">
      <c r="A80" t="s">
        <v>7</v>
      </c>
      <c r="B80" s="2">
        <f>AVERAGE(B57,B68)</f>
        <v>0.22487499999999999</v>
      </c>
      <c r="C80" s="2">
        <f t="shared" ref="C80:J80" si="93">AVERAGE(C57,C68)</f>
        <v>0.30522956798035911</v>
      </c>
      <c r="D80" s="2">
        <f t="shared" si="93"/>
        <v>0.47722131977673249</v>
      </c>
      <c r="E80" s="2">
        <f t="shared" si="93"/>
        <v>0.25967499999999999</v>
      </c>
      <c r="F80" s="2">
        <f t="shared" si="93"/>
        <v>0.35692536547512499</v>
      </c>
      <c r="G80" s="2">
        <f t="shared" si="93"/>
        <v>0.43836481840840558</v>
      </c>
      <c r="H80" s="2">
        <f t="shared" si="93"/>
        <v>0.147725</v>
      </c>
      <c r="I80" s="2">
        <f t="shared" si="93"/>
        <v>0.14498140375309049</v>
      </c>
      <c r="J80" s="2">
        <f t="shared" si="93"/>
        <v>0.48602445085144103</v>
      </c>
      <c r="K80" s="6"/>
      <c r="M80" t="s">
        <v>7</v>
      </c>
      <c r="N80" s="2">
        <f>AVERAGE(N57,N68)</f>
        <v>0.23085</v>
      </c>
      <c r="O80" s="2">
        <f t="shared" ref="O80:V80" si="94">AVERAGE(O57,O68)</f>
        <v>0.30863749704761473</v>
      </c>
      <c r="P80" s="2">
        <f t="shared" si="94"/>
        <v>0.48601648596938773</v>
      </c>
      <c r="Q80" s="2">
        <f t="shared" si="94"/>
        <v>0.35192500000000004</v>
      </c>
      <c r="R80" s="2">
        <f t="shared" si="94"/>
        <v>0.409876293223358</v>
      </c>
      <c r="S80" s="2">
        <f t="shared" si="94"/>
        <v>0.49308110856919224</v>
      </c>
      <c r="T80" s="2">
        <f t="shared" si="94"/>
        <v>0.152175</v>
      </c>
      <c r="U80" s="2">
        <f t="shared" si="94"/>
        <v>0.14939123648124275</v>
      </c>
      <c r="V80" s="2">
        <f t="shared" si="94"/>
        <v>0.49061742778970024</v>
      </c>
      <c r="W80" s="6"/>
      <c r="Z80" t="s">
        <v>7</v>
      </c>
      <c r="AA80" s="2">
        <f>AVERAGE(AA57,AA68)</f>
        <v>2.5825000000000001E-2</v>
      </c>
      <c r="AB80" s="2">
        <f t="shared" ref="AB80:AI80" si="95">AVERAGE(AB57,AB68)</f>
        <v>4.5424999999999993E-2</v>
      </c>
      <c r="AC80" s="2">
        <f t="shared" si="95"/>
        <v>4.5475000000000002E-2</v>
      </c>
      <c r="AD80" s="2">
        <f t="shared" si="95"/>
        <v>5.015E-2</v>
      </c>
      <c r="AE80" s="2">
        <f t="shared" si="95"/>
        <v>3.7425E-2</v>
      </c>
      <c r="AF80" s="2">
        <f t="shared" si="95"/>
        <v>4.6899999999999997E-2</v>
      </c>
      <c r="AG80" s="2">
        <f t="shared" si="95"/>
        <v>7.7250000000000001E-3</v>
      </c>
      <c r="AH80" s="2">
        <f t="shared" si="95"/>
        <v>7.6749999999999995E-3</v>
      </c>
      <c r="AI80" s="2">
        <f t="shared" si="95"/>
        <v>2.0999999999999998E-2</v>
      </c>
      <c r="AJ80" s="6"/>
      <c r="AL80" t="s">
        <v>7</v>
      </c>
      <c r="AM80" s="2">
        <f>AVERAGE(AM57,AM68)</f>
        <v>4.9149999999999999E-2</v>
      </c>
      <c r="AN80" s="2">
        <f t="shared" ref="AN80:AU80" si="96">AVERAGE(AN57,AN68)</f>
        <v>0.20389999999999997</v>
      </c>
      <c r="AO80" s="2">
        <f t="shared" si="96"/>
        <v>0.11845</v>
      </c>
      <c r="AP80" s="2">
        <f t="shared" si="96"/>
        <v>0.25700000000000001</v>
      </c>
      <c r="AQ80" s="2">
        <f t="shared" si="96"/>
        <v>0.27302499999999996</v>
      </c>
      <c r="AR80" s="2">
        <f t="shared" si="96"/>
        <v>0.248725</v>
      </c>
      <c r="AS80" s="2">
        <f t="shared" si="96"/>
        <v>3.5725E-2</v>
      </c>
      <c r="AT80" s="2">
        <f t="shared" si="96"/>
        <v>3.5224999999999999E-2</v>
      </c>
      <c r="AU80" s="2">
        <f t="shared" si="96"/>
        <v>0.15275</v>
      </c>
    </row>
    <row r="81" spans="1:47" x14ac:dyDescent="0.2">
      <c r="A81" t="s">
        <v>2</v>
      </c>
      <c r="B81" s="2">
        <f>AVERAGE(B58,B69)</f>
        <v>0.177125</v>
      </c>
      <c r="C81" s="2">
        <f t="shared" ref="C81:J81" si="97">AVERAGE(C58,C69)</f>
        <v>0.62229376873337572</v>
      </c>
      <c r="D81" s="2">
        <f t="shared" si="97"/>
        <v>0.20841807510221749</v>
      </c>
      <c r="E81" s="2">
        <f t="shared" si="97"/>
        <v>0.85677500000000006</v>
      </c>
      <c r="F81" s="2">
        <f t="shared" si="97"/>
        <v>0.95159840650517769</v>
      </c>
      <c r="G81" s="2">
        <f t="shared" si="97"/>
        <v>0.90145008993387177</v>
      </c>
      <c r="H81" s="2">
        <f t="shared" si="97"/>
        <v>0.54147499999999993</v>
      </c>
      <c r="I81" s="2">
        <f t="shared" si="97"/>
        <v>0.53151263651528846</v>
      </c>
      <c r="J81" s="2">
        <f t="shared" si="97"/>
        <v>0.47102097279365729</v>
      </c>
      <c r="K81" s="6"/>
      <c r="M81" t="s">
        <v>2</v>
      </c>
      <c r="N81" s="2">
        <f>AVERAGE(N58,N69)</f>
        <v>0.55874999999999997</v>
      </c>
      <c r="O81" s="2">
        <f t="shared" ref="O81:V81" si="98">AVERAGE(O58,O69)</f>
        <v>0.72213517686951567</v>
      </c>
      <c r="P81" s="2">
        <f t="shared" si="98"/>
        <v>0.58921965873079929</v>
      </c>
      <c r="Q81" s="2">
        <f t="shared" si="98"/>
        <v>0.86380000000000001</v>
      </c>
      <c r="R81" s="2">
        <f t="shared" si="98"/>
        <v>0.866120503962446</v>
      </c>
      <c r="S81" s="2">
        <f t="shared" si="98"/>
        <v>0.82118184086352497</v>
      </c>
      <c r="T81" s="2">
        <f t="shared" si="98"/>
        <v>0.68615000000000004</v>
      </c>
      <c r="U81" s="2">
        <f t="shared" si="98"/>
        <v>0.67357692963636151</v>
      </c>
      <c r="V81" s="2">
        <f t="shared" si="98"/>
        <v>0.69835632816792614</v>
      </c>
      <c r="W81" s="6"/>
      <c r="Z81" t="s">
        <v>2</v>
      </c>
      <c r="AA81" s="2">
        <f>AVERAGE(AA58,AA69)</f>
        <v>5.9949999999999996E-2</v>
      </c>
      <c r="AB81" s="2">
        <f t="shared" ref="AB81:AI81" si="99">AVERAGE(AB58,AB69)</f>
        <v>3.7925E-2</v>
      </c>
      <c r="AC81" s="2">
        <f t="shared" si="99"/>
        <v>6.4625000000000002E-2</v>
      </c>
      <c r="AD81" s="2">
        <f t="shared" si="99"/>
        <v>3.2224999999999997E-2</v>
      </c>
      <c r="AE81" s="2">
        <f t="shared" si="99"/>
        <v>8.8750000000000009E-3</v>
      </c>
      <c r="AF81" s="2">
        <f t="shared" si="99"/>
        <v>2.9100000000000001E-2</v>
      </c>
      <c r="AG81" s="2">
        <f t="shared" si="99"/>
        <v>2.2449999999999998E-2</v>
      </c>
      <c r="AH81" s="2">
        <f t="shared" si="99"/>
        <v>2.2274999999999996E-2</v>
      </c>
      <c r="AI81" s="2">
        <f t="shared" si="99"/>
        <v>2.9574999999999997E-2</v>
      </c>
      <c r="AJ81" s="6"/>
      <c r="AL81" t="s">
        <v>2</v>
      </c>
      <c r="AM81" s="2">
        <f>AVERAGE(AM58,AM69)</f>
        <v>8.3299999999999999E-2</v>
      </c>
      <c r="AN81" s="2">
        <f t="shared" ref="AN81:AU81" si="100">AVERAGE(AN58,AN69)</f>
        <v>6.0049999999999992E-2</v>
      </c>
      <c r="AO81" s="2">
        <f t="shared" si="100"/>
        <v>9.2450000000000004E-2</v>
      </c>
      <c r="AP81" s="2">
        <f t="shared" si="100"/>
        <v>3.9175000000000001E-2</v>
      </c>
      <c r="AQ81" s="2">
        <f t="shared" si="100"/>
        <v>3.6249999999999998E-2</v>
      </c>
      <c r="AR81" s="2">
        <f t="shared" si="100"/>
        <v>4.2525E-2</v>
      </c>
      <c r="AS81" s="2">
        <f t="shared" si="100"/>
        <v>4.9200000000000001E-2</v>
      </c>
      <c r="AT81" s="2">
        <f t="shared" si="100"/>
        <v>4.845E-2</v>
      </c>
      <c r="AU81" s="2">
        <f t="shared" si="100"/>
        <v>4.6725000000000003E-2</v>
      </c>
    </row>
    <row r="82" spans="1:47" x14ac:dyDescent="0.2">
      <c r="A82" t="s">
        <v>8</v>
      </c>
      <c r="B82" s="2">
        <f>AVERAGE(B59,B70)</f>
        <v>0.89270000000000005</v>
      </c>
      <c r="C82" s="2">
        <f t="shared" ref="C82:J82" si="101">AVERAGE(C59,C70)</f>
        <v>0.96210285920997052</v>
      </c>
      <c r="D82" s="2">
        <f t="shared" si="101"/>
        <v>0.92410499952321934</v>
      </c>
      <c r="E82" s="2">
        <f t="shared" si="101"/>
        <v>0.94819999999999993</v>
      </c>
      <c r="F82" s="2">
        <f t="shared" si="101"/>
        <v>0.94784910041140713</v>
      </c>
      <c r="G82" s="2">
        <f t="shared" si="101"/>
        <v>0.97607083618587975</v>
      </c>
      <c r="H82" s="2">
        <f t="shared" si="101"/>
        <v>0.97657499999999997</v>
      </c>
      <c r="I82" s="2">
        <f t="shared" si="101"/>
        <v>0.95856273595315633</v>
      </c>
      <c r="J82" s="2">
        <f t="shared" si="101"/>
        <v>0.98019516770860116</v>
      </c>
      <c r="K82" s="6"/>
      <c r="M82" t="s">
        <v>8</v>
      </c>
      <c r="N82" s="2">
        <f>AVERAGE(N59,N70)</f>
        <v>0.61027500000000001</v>
      </c>
      <c r="O82" s="2">
        <f t="shared" ref="O82:V82" si="102">AVERAGE(O59,O70)</f>
        <v>0.66941522826641053</v>
      </c>
      <c r="P82" s="2">
        <f t="shared" si="102"/>
        <v>0.66012755440506399</v>
      </c>
      <c r="Q82" s="2">
        <f t="shared" si="102"/>
        <v>0.54</v>
      </c>
      <c r="R82" s="2">
        <f t="shared" si="102"/>
        <v>0.55962823241547199</v>
      </c>
      <c r="S82" s="2">
        <f t="shared" si="102"/>
        <v>0.79048304100230204</v>
      </c>
      <c r="T82" s="2">
        <f t="shared" si="102"/>
        <v>0.67192499999999999</v>
      </c>
      <c r="U82" s="2">
        <f t="shared" si="102"/>
        <v>0.65968815972025752</v>
      </c>
      <c r="V82" s="2">
        <f t="shared" si="102"/>
        <v>0.72559145220171684</v>
      </c>
      <c r="W82" s="6"/>
      <c r="Z82" t="s">
        <v>8</v>
      </c>
      <c r="AA82" s="2">
        <f>AVERAGE(AA59,AA70)</f>
        <v>2.725E-2</v>
      </c>
      <c r="AB82" s="2">
        <f t="shared" ref="AB82:AI82" si="103">AVERAGE(AB59,AB70)</f>
        <v>4.45E-3</v>
      </c>
      <c r="AC82" s="2">
        <f t="shared" si="103"/>
        <v>2.0524999999999998E-2</v>
      </c>
      <c r="AD82" s="2">
        <f t="shared" si="103"/>
        <v>2.205E-2</v>
      </c>
      <c r="AE82" s="2">
        <f t="shared" si="103"/>
        <v>3.4825000000000002E-2</v>
      </c>
      <c r="AF82" s="2">
        <f t="shared" si="103"/>
        <v>8.5000000000000006E-3</v>
      </c>
      <c r="AG82" s="2">
        <f t="shared" si="103"/>
        <v>8.7500000000000002E-4</v>
      </c>
      <c r="AH82" s="2">
        <f t="shared" si="103"/>
        <v>5.3E-3</v>
      </c>
      <c r="AI82" s="2">
        <f t="shared" si="103"/>
        <v>5.4749999999999998E-3</v>
      </c>
      <c r="AJ82" s="6"/>
      <c r="AL82" t="s">
        <v>8</v>
      </c>
      <c r="AM82" s="2">
        <f>AVERAGE(AM59,AM70)</f>
        <v>5.7950000000000002E-2</v>
      </c>
      <c r="AN82" s="2">
        <f t="shared" ref="AN82:AU82" si="104">AVERAGE(AN59,AN70)</f>
        <v>3.6850000000000001E-2</v>
      </c>
      <c r="AO82" s="2">
        <f t="shared" si="104"/>
        <v>5.8375000000000003E-2</v>
      </c>
      <c r="AP82" s="2">
        <f t="shared" si="104"/>
        <v>7.8274999999999997E-2</v>
      </c>
      <c r="AQ82" s="2">
        <f t="shared" si="104"/>
        <v>6.5375000000000003E-2</v>
      </c>
      <c r="AR82" s="2">
        <f t="shared" si="104"/>
        <v>4.5025000000000003E-2</v>
      </c>
      <c r="AS82" s="2">
        <f t="shared" si="104"/>
        <v>3.3500000000000002E-2</v>
      </c>
      <c r="AT82" s="2">
        <f t="shared" si="104"/>
        <v>3.3075E-2</v>
      </c>
      <c r="AU82" s="2">
        <f t="shared" si="104"/>
        <v>4.1450000000000001E-2</v>
      </c>
    </row>
    <row r="83" spans="1:47" x14ac:dyDescent="0.2">
      <c r="A83" t="s">
        <v>9</v>
      </c>
      <c r="B83" s="2">
        <f>AVERAGE(B60,B71)</f>
        <v>0.22405</v>
      </c>
      <c r="C83" s="2">
        <f t="shared" ref="C83:J83" si="105">AVERAGE(C60,C71)</f>
        <v>0.65339346805714349</v>
      </c>
      <c r="D83" s="2">
        <f t="shared" si="105"/>
        <v>0.29332552308874849</v>
      </c>
      <c r="E83" s="2">
        <f t="shared" si="105"/>
        <v>0.8996249999999999</v>
      </c>
      <c r="F83" s="2">
        <f t="shared" si="105"/>
        <v>0.96309961519492771</v>
      </c>
      <c r="G83" s="2">
        <f t="shared" si="105"/>
        <v>0.95397061564697505</v>
      </c>
      <c r="H83" s="2">
        <f t="shared" si="105"/>
        <v>0.55784999999999996</v>
      </c>
      <c r="I83" s="2">
        <f t="shared" si="105"/>
        <v>0.54760464857604374</v>
      </c>
      <c r="J83" s="2">
        <f t="shared" si="105"/>
        <v>0.48856511172418776</v>
      </c>
      <c r="K83" s="6"/>
      <c r="M83" t="s">
        <v>9</v>
      </c>
      <c r="N83" s="2">
        <f>AVERAGE(N60,N71)</f>
        <v>0.59912500000000002</v>
      </c>
      <c r="O83" s="2">
        <f t="shared" ref="O83:V83" si="106">AVERAGE(O60,O71)</f>
        <v>0.73336790910271354</v>
      </c>
      <c r="P83" s="2">
        <f t="shared" si="106"/>
        <v>0.63466632852959681</v>
      </c>
      <c r="Q83" s="2">
        <f t="shared" si="106"/>
        <v>0.86824999999999997</v>
      </c>
      <c r="R83" s="2">
        <f t="shared" si="106"/>
        <v>0.84624594835584599</v>
      </c>
      <c r="S83" s="2">
        <f t="shared" si="106"/>
        <v>0.83640867368921801</v>
      </c>
      <c r="T83" s="2">
        <f t="shared" si="106"/>
        <v>0.69599999999999995</v>
      </c>
      <c r="U83" s="2">
        <f t="shared" si="106"/>
        <v>0.68325762184143146</v>
      </c>
      <c r="V83" s="2">
        <f t="shared" si="106"/>
        <v>0.7060725458706798</v>
      </c>
      <c r="W83" s="6"/>
      <c r="Z83" t="s">
        <v>9</v>
      </c>
      <c r="AA83" s="2">
        <f>AVERAGE(AA60,AA71)</f>
        <v>5.2374999999999998E-2</v>
      </c>
      <c r="AB83" s="2">
        <f t="shared" ref="AB83:AI83" si="107">AVERAGE(AB60,AB71)</f>
        <v>3.5199999999999995E-2</v>
      </c>
      <c r="AC83" s="2">
        <f t="shared" si="107"/>
        <v>4.8500000000000001E-2</v>
      </c>
      <c r="AD83" s="2">
        <f t="shared" si="107"/>
        <v>2.6600000000000002E-2</v>
      </c>
      <c r="AE83" s="2">
        <f t="shared" si="107"/>
        <v>7.6249999999999998E-3</v>
      </c>
      <c r="AF83" s="2">
        <f t="shared" si="107"/>
        <v>1.9175000000000001E-2</v>
      </c>
      <c r="AG83" s="2">
        <f t="shared" si="107"/>
        <v>2.265E-2</v>
      </c>
      <c r="AH83" s="2">
        <f t="shared" si="107"/>
        <v>2.2425E-2</v>
      </c>
      <c r="AI83" s="2">
        <f t="shared" si="107"/>
        <v>2.8225E-2</v>
      </c>
      <c r="AJ83" s="6"/>
      <c r="AL83" t="s">
        <v>9</v>
      </c>
      <c r="AM83" s="2">
        <f>AVERAGE(AM60,AM71)</f>
        <v>7.7550000000000008E-2</v>
      </c>
      <c r="AN83" s="2">
        <f t="shared" ref="AN83:AU83" si="108">AVERAGE(AN60,AN71)</f>
        <v>5.5375000000000001E-2</v>
      </c>
      <c r="AO83" s="2">
        <f t="shared" si="108"/>
        <v>8.1299999999999983E-2</v>
      </c>
      <c r="AP83" s="2">
        <f t="shared" si="108"/>
        <v>3.4224999999999998E-2</v>
      </c>
      <c r="AQ83" s="2">
        <f t="shared" si="108"/>
        <v>3.3475000000000005E-2</v>
      </c>
      <c r="AR83" s="2">
        <f t="shared" si="108"/>
        <v>4.0774999999999999E-2</v>
      </c>
      <c r="AS83" s="2">
        <f t="shared" si="108"/>
        <v>4.7899999999999998E-2</v>
      </c>
      <c r="AT83" s="2">
        <f t="shared" si="108"/>
        <v>4.7150000000000004E-2</v>
      </c>
      <c r="AU83" s="2">
        <f t="shared" si="108"/>
        <v>4.58E-2</v>
      </c>
    </row>
    <row r="84" spans="1:47" x14ac:dyDescent="0.2">
      <c r="A84" s="1" t="s">
        <v>54</v>
      </c>
      <c r="B84" s="15">
        <f t="shared" ref="B84:J84" si="109">AVERAGE(B79:B83)</f>
        <v>0.34872500000000006</v>
      </c>
      <c r="C84" s="15">
        <f t="shared" si="109"/>
        <v>0.56985315576891271</v>
      </c>
      <c r="D84" s="15">
        <f t="shared" si="109"/>
        <v>0.47565519604164069</v>
      </c>
      <c r="E84" s="15">
        <f t="shared" si="109"/>
        <v>0.64554999999999996</v>
      </c>
      <c r="F84" s="15">
        <f t="shared" si="109"/>
        <v>0.71554546927629248</v>
      </c>
      <c r="G84" s="15">
        <f t="shared" si="109"/>
        <v>0.74333849057916446</v>
      </c>
      <c r="H84" s="15">
        <f t="shared" si="109"/>
        <v>0.47515000000000002</v>
      </c>
      <c r="I84" s="15">
        <f t="shared" si="109"/>
        <v>0.46639500631756164</v>
      </c>
      <c r="J84" s="15">
        <f t="shared" si="109"/>
        <v>0.58258640722051092</v>
      </c>
      <c r="K84" s="6"/>
      <c r="M84" s="1" t="s">
        <v>54</v>
      </c>
      <c r="N84" s="15">
        <f t="shared" ref="N84:V84" si="110">AVERAGE(N79:N83)</f>
        <v>0.44611499999999998</v>
      </c>
      <c r="O84" s="15">
        <f t="shared" si="110"/>
        <v>0.54911405730418594</v>
      </c>
      <c r="P84" s="15">
        <f t="shared" si="110"/>
        <v>0.57152920616133118</v>
      </c>
      <c r="Q84" s="15">
        <f t="shared" si="110"/>
        <v>0.59654000000000007</v>
      </c>
      <c r="R84" s="15">
        <f t="shared" si="110"/>
        <v>0.61857166925345519</v>
      </c>
      <c r="S84" s="15">
        <f t="shared" si="110"/>
        <v>0.68617774794934905</v>
      </c>
      <c r="T84" s="15">
        <f t="shared" si="110"/>
        <v>0.47258999999999995</v>
      </c>
      <c r="U84" s="15">
        <f t="shared" si="110"/>
        <v>0.46395730331839447</v>
      </c>
      <c r="V84" s="15">
        <f t="shared" si="110"/>
        <v>0.62230139427564435</v>
      </c>
      <c r="W84" s="6"/>
      <c r="Z84" s="1" t="s">
        <v>54</v>
      </c>
      <c r="AA84" s="15">
        <f t="shared" ref="AA84:AI84" si="111">AVERAGE(AA79:AA83)</f>
        <v>3.8065000000000002E-2</v>
      </c>
      <c r="AB84" s="15">
        <f t="shared" si="111"/>
        <v>3.3830000000000006E-2</v>
      </c>
      <c r="AC84" s="15">
        <f t="shared" si="111"/>
        <v>4.5384999999999995E-2</v>
      </c>
      <c r="AD84" s="15">
        <f t="shared" si="111"/>
        <v>3.6730000000000006E-2</v>
      </c>
      <c r="AE84" s="15">
        <f t="shared" si="111"/>
        <v>2.5489999999999995E-2</v>
      </c>
      <c r="AF84" s="15">
        <f t="shared" si="111"/>
        <v>3.0524999999999997E-2</v>
      </c>
      <c r="AG84" s="15">
        <f t="shared" si="111"/>
        <v>1.2060000000000001E-2</v>
      </c>
      <c r="AH84" s="15">
        <f t="shared" si="111"/>
        <v>1.2809999999999998E-2</v>
      </c>
      <c r="AI84" s="15">
        <f t="shared" si="111"/>
        <v>2.1489999999999999E-2</v>
      </c>
      <c r="AJ84" s="6"/>
      <c r="AL84" s="1" t="s">
        <v>54</v>
      </c>
      <c r="AM84" s="15">
        <f t="shared" ref="AM84:AU84" si="112">AVERAGE(AM79:AM83)</f>
        <v>6.4515000000000003E-2</v>
      </c>
      <c r="AN84" s="15">
        <f t="shared" si="112"/>
        <v>0.11260499999999998</v>
      </c>
      <c r="AO84" s="15">
        <f t="shared" si="112"/>
        <v>9.3049999999999994E-2</v>
      </c>
      <c r="AP84" s="15">
        <f t="shared" si="112"/>
        <v>0.13351499999999999</v>
      </c>
      <c r="AQ84" s="15">
        <f t="shared" si="112"/>
        <v>0.13622499999999998</v>
      </c>
      <c r="AR84" s="15">
        <f t="shared" si="112"/>
        <v>0.12499</v>
      </c>
      <c r="AS84" s="15">
        <f t="shared" si="112"/>
        <v>4.1309999999999999E-2</v>
      </c>
      <c r="AT84" s="15">
        <f t="shared" si="112"/>
        <v>4.0704999999999998E-2</v>
      </c>
      <c r="AU84" s="15">
        <f t="shared" si="112"/>
        <v>8.7755E-2</v>
      </c>
    </row>
    <row r="85" spans="1:47" x14ac:dyDescent="0.2">
      <c r="A85" s="1" t="s">
        <v>83</v>
      </c>
      <c r="B85" s="9">
        <f t="shared" ref="B85:J85" si="113">STDEV(B79:B83)</f>
        <v>0.3047855234628114</v>
      </c>
      <c r="C85" s="9">
        <f t="shared" si="113"/>
        <v>0.27527402108797988</v>
      </c>
      <c r="D85" s="9">
        <f t="shared" si="113"/>
        <v>0.2764822187564977</v>
      </c>
      <c r="E85" s="9">
        <f t="shared" si="113"/>
        <v>0.35201134569783399</v>
      </c>
      <c r="F85" s="9">
        <f t="shared" si="113"/>
        <v>0.32681568986319653</v>
      </c>
      <c r="G85" s="9">
        <f t="shared" si="113"/>
        <v>0.27588590363854748</v>
      </c>
      <c r="H85" s="9">
        <f t="shared" si="113"/>
        <v>0.34431729825119145</v>
      </c>
      <c r="I85" s="9">
        <f t="shared" si="113"/>
        <v>0.33797622094337421</v>
      </c>
      <c r="J85" s="9">
        <f t="shared" si="113"/>
        <v>0.22238278584786689</v>
      </c>
      <c r="K85" s="6"/>
      <c r="M85" s="1" t="s">
        <v>83</v>
      </c>
      <c r="N85" s="9">
        <f t="shared" ref="N85:V85" si="114">STDEV(N79:N83)</f>
        <v>0.19711268398431403</v>
      </c>
      <c r="O85" s="9">
        <f t="shared" si="114"/>
        <v>0.21931903092497759</v>
      </c>
      <c r="P85" s="9">
        <f t="shared" si="114"/>
        <v>8.1398351634357838E-2</v>
      </c>
      <c r="Q85" s="9">
        <f t="shared" si="114"/>
        <v>0.25731472740109523</v>
      </c>
      <c r="R85" s="9">
        <f t="shared" si="114"/>
        <v>0.22540814850583213</v>
      </c>
      <c r="S85" s="9">
        <f t="shared" si="114"/>
        <v>0.17857173547923644</v>
      </c>
      <c r="T85" s="9">
        <f t="shared" si="114"/>
        <v>0.29056264739725252</v>
      </c>
      <c r="U85" s="9">
        <f t="shared" si="114"/>
        <v>0.28524022266620064</v>
      </c>
      <c r="V85" s="9">
        <f t="shared" si="114"/>
        <v>0.12050506113504927</v>
      </c>
      <c r="W85" s="6"/>
      <c r="Z85" s="1" t="s">
        <v>83</v>
      </c>
      <c r="AA85" s="9">
        <f t="shared" ref="AA85:AI85" si="115">STDEV(AA79:AA83)</f>
        <v>1.675686985985152E-2</v>
      </c>
      <c r="AB85" s="9">
        <f t="shared" si="115"/>
        <v>1.7088422615911605E-2</v>
      </c>
      <c r="AC85" s="9">
        <f t="shared" si="115"/>
        <v>1.584093392133179E-2</v>
      </c>
      <c r="AD85" s="9">
        <f t="shared" si="115"/>
        <v>1.3884899621531289E-2</v>
      </c>
      <c r="AE85" s="9">
        <f t="shared" si="115"/>
        <v>1.5805908705291201E-2</v>
      </c>
      <c r="AF85" s="9">
        <f t="shared" si="115"/>
        <v>1.7489818466753744E-2</v>
      </c>
      <c r="AG85" s="9">
        <f t="shared" si="115"/>
        <v>9.922301270370696E-3</v>
      </c>
      <c r="AH85" s="9">
        <f t="shared" si="115"/>
        <v>8.7494571260164494E-3</v>
      </c>
      <c r="AI85" s="9">
        <f t="shared" si="115"/>
        <v>9.6214214126604022E-3</v>
      </c>
      <c r="AJ85" s="6"/>
      <c r="AL85" s="1" t="s">
        <v>83</v>
      </c>
      <c r="AM85" s="9">
        <f t="shared" ref="AM85:AU85" si="116">STDEV(AM79:AM83)</f>
        <v>1.4998183223310764E-2</v>
      </c>
      <c r="AN85" s="9">
        <f t="shared" si="116"/>
        <v>8.5136681283686427E-2</v>
      </c>
      <c r="AO85" s="9">
        <f t="shared" si="116"/>
        <v>2.476680616268475E-2</v>
      </c>
      <c r="AP85" s="9">
        <f t="shared" si="116"/>
        <v>0.11486942668743504</v>
      </c>
      <c r="AQ85" s="9">
        <f t="shared" si="116"/>
        <v>0.12549295423449078</v>
      </c>
      <c r="AR85" s="9">
        <f t="shared" si="116"/>
        <v>0.11258803444416286</v>
      </c>
      <c r="AS85" s="9">
        <f t="shared" si="116"/>
        <v>7.0541787261168779E-3</v>
      </c>
      <c r="AT85" s="9">
        <f t="shared" si="116"/>
        <v>6.9089932334602941E-3</v>
      </c>
      <c r="AU85" s="9">
        <f t="shared" si="116"/>
        <v>5.9046661632983118E-2</v>
      </c>
    </row>
    <row r="86" spans="1:47" x14ac:dyDescent="0.2">
      <c r="B86" s="2"/>
      <c r="C86" s="2"/>
      <c r="D86" s="2"/>
      <c r="E86" s="2"/>
      <c r="F86" s="2"/>
      <c r="G86" s="2"/>
      <c r="H86" s="2"/>
      <c r="I86" s="2"/>
      <c r="J86" s="2"/>
      <c r="K86" s="6"/>
      <c r="N86" s="2"/>
      <c r="O86" s="2"/>
      <c r="P86" s="2"/>
      <c r="Q86" s="2"/>
      <c r="R86" s="2"/>
      <c r="S86" s="2"/>
      <c r="T86" s="2"/>
      <c r="U86" s="2"/>
      <c r="V86" s="2"/>
      <c r="W86" s="6"/>
    </row>
    <row r="87" spans="1:47" ht="26" x14ac:dyDescent="0.3">
      <c r="A87" s="24" t="s">
        <v>74</v>
      </c>
      <c r="B87" s="27"/>
    </row>
    <row r="89" spans="1:47" x14ac:dyDescent="0.2">
      <c r="A89" s="1" t="s">
        <v>1</v>
      </c>
      <c r="B89" s="1" t="s">
        <v>21</v>
      </c>
      <c r="C89" s="1" t="s">
        <v>3</v>
      </c>
      <c r="D89" s="1" t="s">
        <v>4</v>
      </c>
      <c r="E89" s="1" t="s">
        <v>21</v>
      </c>
      <c r="F89" s="1" t="s">
        <v>3</v>
      </c>
      <c r="G89" s="1" t="s">
        <v>4</v>
      </c>
      <c r="H89" s="1" t="s">
        <v>21</v>
      </c>
      <c r="I89" s="1" t="s">
        <v>3</v>
      </c>
      <c r="J89" s="1" t="s">
        <v>4</v>
      </c>
      <c r="N89" s="1" t="s">
        <v>21</v>
      </c>
      <c r="O89" s="1" t="s">
        <v>3</v>
      </c>
      <c r="P89" s="1" t="s">
        <v>4</v>
      </c>
      <c r="Q89" s="1" t="s">
        <v>21</v>
      </c>
      <c r="R89" s="1" t="s">
        <v>3</v>
      </c>
      <c r="S89" s="1" t="s">
        <v>4</v>
      </c>
      <c r="T89" s="1" t="s">
        <v>21</v>
      </c>
      <c r="U89" s="1" t="s">
        <v>3</v>
      </c>
      <c r="V89" s="1" t="s">
        <v>4</v>
      </c>
    </row>
    <row r="90" spans="1:47" x14ac:dyDescent="0.2">
      <c r="A90" t="s">
        <v>6</v>
      </c>
      <c r="B90" s="6">
        <f t="shared" ref="B90:J90" si="117">B8-B32</f>
        <v>5.4999999999999993E-2</v>
      </c>
      <c r="C90" s="6">
        <f t="shared" si="117"/>
        <v>-0.154309590103478</v>
      </c>
      <c r="D90" s="6">
        <f>D8-D32</f>
        <v>0.15747771178173997</v>
      </c>
      <c r="E90" s="6">
        <f t="shared" si="117"/>
        <v>-0.46950000000000003</v>
      </c>
      <c r="F90" s="6">
        <f t="shared" si="117"/>
        <v>-0.51754292157519588</v>
      </c>
      <c r="G90" s="6">
        <f t="shared" si="117"/>
        <v>-0.57381190402410298</v>
      </c>
      <c r="H90" s="6">
        <f t="shared" si="117"/>
        <v>3.7999999999999978E-3</v>
      </c>
      <c r="I90" s="6">
        <f t="shared" si="117"/>
        <v>3.7912767491049826E-3</v>
      </c>
      <c r="J90" s="6">
        <f t="shared" si="117"/>
        <v>6.3455057863996023E-2</v>
      </c>
      <c r="M90" t="s">
        <v>6</v>
      </c>
      <c r="N90" s="6">
        <f t="shared" ref="N90:V90" si="118">N8-N32</f>
        <v>2.8099999999999986E-2</v>
      </c>
      <c r="O90" s="6">
        <f t="shared" si="118"/>
        <v>7.6062052299216004E-2</v>
      </c>
      <c r="P90" s="6">
        <f t="shared" si="118"/>
        <v>5.3616698181031042E-2</v>
      </c>
      <c r="Q90" s="6">
        <f t="shared" si="118"/>
        <v>0.12970000000000004</v>
      </c>
      <c r="R90" s="6">
        <f t="shared" si="118"/>
        <v>0.14319084178149399</v>
      </c>
      <c r="S90" s="6">
        <f t="shared" si="118"/>
        <v>4.3285919845925003E-2</v>
      </c>
      <c r="T90" s="6">
        <f t="shared" si="118"/>
        <v>9.6999999999999864E-3</v>
      </c>
      <c r="U90" s="6">
        <f t="shared" si="118"/>
        <v>9.5709599091070019E-3</v>
      </c>
      <c r="V90" s="6">
        <f t="shared" si="118"/>
        <v>3.4859752868111993E-2</v>
      </c>
    </row>
    <row r="91" spans="1:47" x14ac:dyDescent="0.2">
      <c r="A91" t="s">
        <v>7</v>
      </c>
      <c r="B91" s="6">
        <f t="shared" ref="B91:J91" si="119">B9-B33</f>
        <v>5.4400000000000004E-2</v>
      </c>
      <c r="C91" s="6">
        <f t="shared" si="119"/>
        <v>-0.14349149881436302</v>
      </c>
      <c r="D91" s="6">
        <f t="shared" si="119"/>
        <v>0.16176832593773793</v>
      </c>
      <c r="E91" s="6">
        <f t="shared" si="119"/>
        <v>-0.4894</v>
      </c>
      <c r="F91" s="6">
        <f t="shared" si="119"/>
        <v>-0.52062598494588819</v>
      </c>
      <c r="G91" s="6">
        <f t="shared" si="119"/>
        <v>-0.59055045434207665</v>
      </c>
      <c r="H91" s="6">
        <f t="shared" si="119"/>
        <v>2.5000000000000022E-3</v>
      </c>
      <c r="I91" s="6">
        <f t="shared" si="119"/>
        <v>2.4846071307540185E-3</v>
      </c>
      <c r="J91" s="6">
        <f t="shared" si="119"/>
        <v>6.0341840314615036E-2</v>
      </c>
      <c r="M91" t="s">
        <v>7</v>
      </c>
      <c r="N91" s="6">
        <f t="shared" ref="N91:V91" si="120">N9-N33</f>
        <v>2.7800000000000019E-2</v>
      </c>
      <c r="O91" s="6">
        <f t="shared" si="120"/>
        <v>7.2937424507867971E-2</v>
      </c>
      <c r="P91" s="6">
        <f t="shared" si="120"/>
        <v>4.9614726706731949E-2</v>
      </c>
      <c r="Q91" s="6">
        <f t="shared" si="120"/>
        <v>0.14300000000000002</v>
      </c>
      <c r="R91" s="6">
        <f t="shared" si="120"/>
        <v>0.151684630854859</v>
      </c>
      <c r="S91" s="6">
        <f t="shared" si="120"/>
        <v>4.8989274242006997E-2</v>
      </c>
      <c r="T91" s="6">
        <f t="shared" si="120"/>
        <v>1.3799999999999979E-2</v>
      </c>
      <c r="U91" s="6">
        <f t="shared" si="120"/>
        <v>1.3567984986506021E-2</v>
      </c>
      <c r="V91" s="6">
        <f t="shared" si="120"/>
        <v>3.2896241698899042E-2</v>
      </c>
    </row>
    <row r="92" spans="1:47" x14ac:dyDescent="0.2">
      <c r="A92" t="s">
        <v>2</v>
      </c>
      <c r="B92" s="6">
        <f t="shared" ref="B92:J92" si="121">B10-B34</f>
        <v>-8.7000000000000133E-3</v>
      </c>
      <c r="C92" s="6">
        <f t="shared" si="121"/>
        <v>-5.9210805690769752E-3</v>
      </c>
      <c r="D92" s="6">
        <f t="shared" si="121"/>
        <v>-1.6099804070689006E-2</v>
      </c>
      <c r="E92" s="6">
        <f t="shared" si="121"/>
        <v>-4.9999999999994493E-4</v>
      </c>
      <c r="F92" s="6">
        <f t="shared" si="121"/>
        <v>-2.891655887239386E-4</v>
      </c>
      <c r="G92" s="6">
        <f t="shared" si="121"/>
        <v>-2.26881491501707E-3</v>
      </c>
      <c r="H92" s="6">
        <f t="shared" si="121"/>
        <v>-1.9999999999997797E-4</v>
      </c>
      <c r="I92" s="6">
        <f t="shared" si="121"/>
        <v>-1.802394355110426E-4</v>
      </c>
      <c r="J92" s="6">
        <f t="shared" si="121"/>
        <v>-2.0693931792608034E-2</v>
      </c>
      <c r="M92" t="s">
        <v>2</v>
      </c>
      <c r="N92" s="6">
        <f t="shared" ref="N92:V92" si="122">N10-N34</f>
        <v>0.4451</v>
      </c>
      <c r="O92" s="6">
        <f t="shared" si="122"/>
        <v>-1.2211169502000963E-2</v>
      </c>
      <c r="P92" s="6">
        <f t="shared" si="122"/>
        <v>0.43016012907469797</v>
      </c>
      <c r="Q92" s="6">
        <f t="shared" si="122"/>
        <v>7.0999999999999952E-3</v>
      </c>
      <c r="R92" s="6">
        <f t="shared" si="122"/>
        <v>-0.20357941249377898</v>
      </c>
      <c r="S92" s="6">
        <f t="shared" si="122"/>
        <v>-0.214897512111485</v>
      </c>
      <c r="T92" s="6">
        <f t="shared" si="122"/>
        <v>0.36220000000000008</v>
      </c>
      <c r="U92" s="6">
        <f t="shared" si="122"/>
        <v>0.35506751753542798</v>
      </c>
      <c r="V92" s="6">
        <f t="shared" si="122"/>
        <v>0.31788752514034302</v>
      </c>
    </row>
    <row r="93" spans="1:47" x14ac:dyDescent="0.2">
      <c r="A93" t="s">
        <v>8</v>
      </c>
      <c r="B93" s="6">
        <f t="shared" ref="B93:J93" si="123">B11-B35</f>
        <v>3.8000000000000256E-3</v>
      </c>
      <c r="C93" s="6">
        <f t="shared" si="123"/>
        <v>1.7360111666859801E-3</v>
      </c>
      <c r="D93" s="6">
        <f t="shared" si="123"/>
        <v>2.5467718966349917E-3</v>
      </c>
      <c r="E93" s="6">
        <f t="shared" si="123"/>
        <v>2.1000000000000019E-2</v>
      </c>
      <c r="F93" s="6">
        <f t="shared" si="123"/>
        <v>1.496198906996804E-2</v>
      </c>
      <c r="G93" s="6">
        <f t="shared" si="123"/>
        <v>1.4661921369509834E-3</v>
      </c>
      <c r="H93" s="6">
        <f t="shared" si="123"/>
        <v>1.8000000000000238E-3</v>
      </c>
      <c r="I93" s="6">
        <f t="shared" si="123"/>
        <v>1.7713489589369358E-3</v>
      </c>
      <c r="J93" s="6">
        <f t="shared" si="123"/>
        <v>-1.4285581780959511E-5</v>
      </c>
      <c r="M93" t="s">
        <v>8</v>
      </c>
      <c r="N93" s="6">
        <f t="shared" ref="N93:V93" si="124">N11-N35</f>
        <v>-0.11580000000000001</v>
      </c>
      <c r="O93" s="6">
        <f t="shared" si="124"/>
        <v>-0.26128440714986501</v>
      </c>
      <c r="P93" s="6">
        <f t="shared" si="124"/>
        <v>-0.18932183602014396</v>
      </c>
      <c r="Q93" s="6">
        <f t="shared" si="124"/>
        <v>-0.16860000000000003</v>
      </c>
      <c r="R93" s="6">
        <f t="shared" si="124"/>
        <v>-0.32018981024603504</v>
      </c>
      <c r="S93" s="6">
        <f t="shared" si="124"/>
        <v>-0.32464537623869705</v>
      </c>
      <c r="T93" s="6">
        <f t="shared" si="124"/>
        <v>-0.18420000000000003</v>
      </c>
      <c r="U93" s="6">
        <f t="shared" si="124"/>
        <v>-0.18045252606598605</v>
      </c>
      <c r="V93" s="6">
        <f t="shared" si="124"/>
        <v>-0.2584161515751161</v>
      </c>
    </row>
    <row r="94" spans="1:47" x14ac:dyDescent="0.2">
      <c r="A94" t="s">
        <v>9</v>
      </c>
      <c r="B94" s="6">
        <f t="shared" ref="B94:J94" si="125">B12-B36</f>
        <v>-7.3000000000000287E-3</v>
      </c>
      <c r="C94" s="6">
        <f t="shared" si="125"/>
        <v>-4.912744447549966E-3</v>
      </c>
      <c r="D94" s="6">
        <f t="shared" si="125"/>
        <v>-6.1744197403830192E-3</v>
      </c>
      <c r="E94" s="6">
        <f t="shared" si="125"/>
        <v>-1.9999999999997797E-4</v>
      </c>
      <c r="F94" s="6">
        <f t="shared" si="125"/>
        <v>-1.4291089298490434E-4</v>
      </c>
      <c r="G94" s="6">
        <f t="shared" si="125"/>
        <v>-1.1673280423279975E-3</v>
      </c>
      <c r="H94" s="6">
        <f t="shared" si="125"/>
        <v>-7.0000000000003393E-4</v>
      </c>
      <c r="I94" s="6">
        <f t="shared" si="125"/>
        <v>-6.0407217065794327E-4</v>
      </c>
      <c r="J94" s="6">
        <f t="shared" si="125"/>
        <v>-2.0719700162394994E-2</v>
      </c>
      <c r="M94" t="s">
        <v>9</v>
      </c>
      <c r="N94" s="6">
        <f t="shared" ref="N94:V94" si="126">N12-N36</f>
        <v>0.42979999999999996</v>
      </c>
      <c r="O94" s="6">
        <f t="shared" si="126"/>
        <v>-1.9927411134767925E-2</v>
      </c>
      <c r="P94" s="6">
        <f t="shared" si="126"/>
        <v>0.425053928783584</v>
      </c>
      <c r="Q94" s="6">
        <f t="shared" si="126"/>
        <v>7.7000000000000401E-3</v>
      </c>
      <c r="R94" s="6">
        <f t="shared" si="126"/>
        <v>-0.20097135051329407</v>
      </c>
      <c r="S94" s="6">
        <f t="shared" si="126"/>
        <v>-0.21668984015381298</v>
      </c>
      <c r="T94" s="6">
        <f t="shared" si="126"/>
        <v>0.35430000000000006</v>
      </c>
      <c r="U94" s="6">
        <f t="shared" si="126"/>
        <v>0.34736913013951609</v>
      </c>
      <c r="V94" s="6">
        <f t="shared" si="126"/>
        <v>0.31778900949654298</v>
      </c>
    </row>
    <row r="95" spans="1:47" x14ac:dyDescent="0.2">
      <c r="C95" s="6"/>
      <c r="O95" s="6"/>
    </row>
    <row r="96" spans="1:47" x14ac:dyDescent="0.2">
      <c r="A96" s="1" t="s">
        <v>5</v>
      </c>
      <c r="B96" s="1" t="s">
        <v>21</v>
      </c>
      <c r="C96" s="1" t="s">
        <v>3</v>
      </c>
      <c r="D96" s="1" t="s">
        <v>4</v>
      </c>
      <c r="E96" s="1" t="s">
        <v>21</v>
      </c>
      <c r="F96" s="1" t="s">
        <v>3</v>
      </c>
      <c r="G96" s="1" t="s">
        <v>4</v>
      </c>
      <c r="H96" s="1" t="s">
        <v>21</v>
      </c>
      <c r="I96" s="1" t="s">
        <v>3</v>
      </c>
      <c r="J96" s="1" t="s">
        <v>4</v>
      </c>
      <c r="N96" s="1" t="s">
        <v>21</v>
      </c>
      <c r="O96" s="1" t="s">
        <v>3</v>
      </c>
      <c r="P96" s="1" t="s">
        <v>4</v>
      </c>
      <c r="Q96" s="1" t="s">
        <v>21</v>
      </c>
      <c r="R96" s="1" t="s">
        <v>3</v>
      </c>
      <c r="S96" s="1" t="s">
        <v>4</v>
      </c>
      <c r="T96" s="1" t="s">
        <v>21</v>
      </c>
      <c r="U96" s="1" t="s">
        <v>3</v>
      </c>
      <c r="V96" s="1" t="s">
        <v>4</v>
      </c>
    </row>
    <row r="97" spans="1:23" x14ac:dyDescent="0.2">
      <c r="A97" t="s">
        <v>6</v>
      </c>
      <c r="B97" s="6">
        <f t="shared" ref="B97:J97" si="127">B19-B43</f>
        <v>-0.28029999999999999</v>
      </c>
      <c r="C97" s="6">
        <f t="shared" si="127"/>
        <v>0.66779764179238077</v>
      </c>
      <c r="D97" s="6">
        <f t="shared" si="127"/>
        <v>-0.49566180706840002</v>
      </c>
      <c r="E97" s="6">
        <f t="shared" si="127"/>
        <v>0.43759999999999999</v>
      </c>
      <c r="F97" s="6">
        <f t="shared" si="127"/>
        <v>0.81411657305133023</v>
      </c>
      <c r="G97" s="6">
        <f t="shared" si="127"/>
        <v>0.72861214731039003</v>
      </c>
      <c r="H97" s="6">
        <f t="shared" si="127"/>
        <v>4.6499999999999986E-2</v>
      </c>
      <c r="I97" s="6">
        <f t="shared" si="127"/>
        <v>4.5757627802485989E-2</v>
      </c>
      <c r="J97" s="6">
        <f t="shared" si="127"/>
        <v>-2.9565230131426035E-2</v>
      </c>
      <c r="M97" t="s">
        <v>6</v>
      </c>
      <c r="N97" s="6">
        <f t="shared" ref="N97:V97" si="128">N19-N43</f>
        <v>-1.0000000000000009E-3</v>
      </c>
      <c r="O97" s="6">
        <f t="shared" si="128"/>
        <v>-4.4697098218717979E-2</v>
      </c>
      <c r="P97" s="6">
        <f t="shared" si="128"/>
        <v>8.5561799074890255E-3</v>
      </c>
      <c r="Q97" s="6">
        <f t="shared" si="128"/>
        <v>8.4000000000000186E-3</v>
      </c>
      <c r="R97" s="6">
        <f t="shared" si="128"/>
        <v>-3.1017508410459693E-3</v>
      </c>
      <c r="S97" s="6">
        <f t="shared" si="128"/>
        <v>6.7188651903250518E-3</v>
      </c>
      <c r="T97" s="6">
        <f t="shared" si="128"/>
        <v>-2.8999999999999859E-3</v>
      </c>
      <c r="U97" s="6">
        <f t="shared" si="128"/>
        <v>-2.9254785088409785E-3</v>
      </c>
      <c r="V97" s="6">
        <f t="shared" si="128"/>
        <v>-2.7492243304889641E-3</v>
      </c>
    </row>
    <row r="98" spans="1:23" x14ac:dyDescent="0.2">
      <c r="A98" t="s">
        <v>7</v>
      </c>
      <c r="B98" s="6">
        <f t="shared" ref="B98:J98" si="129">B20-B44</f>
        <v>-0.27790000000000004</v>
      </c>
      <c r="C98" s="6">
        <f t="shared" si="129"/>
        <v>0.66938368914854451</v>
      </c>
      <c r="D98" s="6">
        <f t="shared" si="129"/>
        <v>-0.49517262243085802</v>
      </c>
      <c r="E98" s="6">
        <f t="shared" si="129"/>
        <v>0.4113</v>
      </c>
      <c r="F98" s="6">
        <f t="shared" si="129"/>
        <v>0.81375405048019001</v>
      </c>
      <c r="G98" s="6">
        <f t="shared" si="129"/>
        <v>0.72851145412503693</v>
      </c>
      <c r="H98" s="6">
        <f t="shared" si="129"/>
        <v>5.3199999999999997E-2</v>
      </c>
      <c r="I98" s="6">
        <f t="shared" si="129"/>
        <v>5.2281714304155999E-2</v>
      </c>
      <c r="J98" s="6">
        <f t="shared" si="129"/>
        <v>-3.0023096166581054E-2</v>
      </c>
      <c r="M98" t="s">
        <v>7</v>
      </c>
      <c r="N98" s="6">
        <f t="shared" ref="N98:V98" si="130">N20-N44</f>
        <v>0</v>
      </c>
      <c r="O98" s="6">
        <f t="shared" si="130"/>
        <v>-5.1975800862070987E-2</v>
      </c>
      <c r="P98" s="6">
        <f t="shared" si="130"/>
        <v>4.140451955126967E-3</v>
      </c>
      <c r="Q98" s="6">
        <f t="shared" si="130"/>
        <v>-1.5000000000000013E-3</v>
      </c>
      <c r="R98" s="6">
        <f t="shared" si="130"/>
        <v>-1.0031453864657036E-2</v>
      </c>
      <c r="S98" s="6">
        <f t="shared" si="130"/>
        <v>-1.1352240715220008E-3</v>
      </c>
      <c r="T98" s="6">
        <f t="shared" si="130"/>
        <v>2.2999999999999965E-3</v>
      </c>
      <c r="U98" s="6">
        <f t="shared" si="130"/>
        <v>2.2301464310010011E-3</v>
      </c>
      <c r="V98" s="6">
        <f t="shared" si="130"/>
        <v>-9.6241413844719848E-3</v>
      </c>
    </row>
    <row r="99" spans="1:23" x14ac:dyDescent="0.2">
      <c r="A99" t="s">
        <v>2</v>
      </c>
      <c r="B99" s="6">
        <f t="shared" ref="B99:J99" si="131">B21-B45</f>
        <v>1.5999999999999903E-3</v>
      </c>
      <c r="C99" s="6">
        <f t="shared" si="131"/>
        <v>1.3568829476520161E-3</v>
      </c>
      <c r="D99" s="6">
        <f t="shared" si="131"/>
        <v>-1.9629681244749952E-3</v>
      </c>
      <c r="E99" s="6">
        <f t="shared" si="131"/>
        <v>-5.8000000000000274E-3</v>
      </c>
      <c r="F99" s="6">
        <f t="shared" si="131"/>
        <v>-4.012397956310032E-4</v>
      </c>
      <c r="G99" s="6">
        <f t="shared" si="131"/>
        <v>-3.0528943867740299E-3</v>
      </c>
      <c r="H99" s="6">
        <f t="shared" si="131"/>
        <v>5.2999999999999714E-3</v>
      </c>
      <c r="I99" s="6">
        <f t="shared" si="131"/>
        <v>5.1471001386870219E-3</v>
      </c>
      <c r="J99" s="6">
        <f t="shared" si="131"/>
        <v>5.2972364129589833E-3</v>
      </c>
      <c r="M99" t="s">
        <v>2</v>
      </c>
      <c r="N99" s="6">
        <f t="shared" ref="N99:V99" si="132">N21-N45</f>
        <v>0.47830000000000006</v>
      </c>
      <c r="O99" s="6">
        <f t="shared" si="132"/>
        <v>0.13092142182276201</v>
      </c>
      <c r="P99" s="6">
        <f t="shared" si="132"/>
        <v>0.47544650632419494</v>
      </c>
      <c r="Q99" s="6">
        <f t="shared" si="132"/>
        <v>0.10389999999999999</v>
      </c>
      <c r="R99" s="6">
        <f t="shared" si="132"/>
        <v>2.2639443765252953E-2</v>
      </c>
      <c r="S99" s="6">
        <f t="shared" si="132"/>
        <v>4.8217028731935008E-2</v>
      </c>
      <c r="T99" s="6">
        <f t="shared" si="132"/>
        <v>0.21760000000000002</v>
      </c>
      <c r="U99" s="6">
        <f t="shared" si="132"/>
        <v>0.21376139053848198</v>
      </c>
      <c r="V99" s="6">
        <f t="shared" si="132"/>
        <v>0.23405002730448199</v>
      </c>
    </row>
    <row r="100" spans="1:23" x14ac:dyDescent="0.2">
      <c r="A100" t="s">
        <v>8</v>
      </c>
      <c r="B100" s="6">
        <f t="shared" ref="B100:J100" si="133">B22-B46</f>
        <v>1.6000000000000014E-2</v>
      </c>
      <c r="C100" s="6">
        <f t="shared" si="133"/>
        <v>-6.4302274631939937E-3</v>
      </c>
      <c r="D100" s="6">
        <f t="shared" si="133"/>
        <v>1.3310616736648018E-2</v>
      </c>
      <c r="E100" s="6">
        <f t="shared" si="133"/>
        <v>-4.0799999999999947E-2</v>
      </c>
      <c r="F100" s="6">
        <f t="shared" si="133"/>
        <v>7.5509286803757014E-2</v>
      </c>
      <c r="G100" s="6">
        <f t="shared" si="133"/>
        <v>-1.5458995967245981E-2</v>
      </c>
      <c r="H100" s="6">
        <f t="shared" si="133"/>
        <v>-2.4999999999999467E-3</v>
      </c>
      <c r="I100" s="6">
        <f t="shared" si="133"/>
        <v>-2.4467979799360773E-3</v>
      </c>
      <c r="J100" s="6">
        <f t="shared" si="133"/>
        <v>-2.6439609772999084E-4</v>
      </c>
      <c r="M100" t="s">
        <v>8</v>
      </c>
      <c r="N100" s="6">
        <f t="shared" ref="N100:V100" si="134">N22-N46</f>
        <v>-0.3483</v>
      </c>
      <c r="O100" s="6">
        <f t="shared" si="134"/>
        <v>-7.9179960822800988E-2</v>
      </c>
      <c r="P100" s="6">
        <f t="shared" si="134"/>
        <v>-0.39151070623335604</v>
      </c>
      <c r="Q100" s="6">
        <f t="shared" si="134"/>
        <v>-0.34400000000000003</v>
      </c>
      <c r="R100" s="6">
        <f t="shared" si="134"/>
        <v>-0.33310507643837906</v>
      </c>
      <c r="S100" s="6">
        <f t="shared" si="134"/>
        <v>-0.10905706643000501</v>
      </c>
      <c r="T100" s="6">
        <f t="shared" si="134"/>
        <v>-0.25729999999999997</v>
      </c>
      <c r="U100" s="6">
        <f t="shared" si="134"/>
        <v>-0.25267390242113996</v>
      </c>
      <c r="V100" s="6">
        <f t="shared" si="134"/>
        <v>-0.32061415921470693</v>
      </c>
    </row>
    <row r="101" spans="1:23" x14ac:dyDescent="0.2">
      <c r="A101" t="s">
        <v>9</v>
      </c>
      <c r="B101" s="6">
        <f t="shared" ref="B101:J101" si="135">B23-B47</f>
        <v>2.9999999999999472E-4</v>
      </c>
      <c r="C101" s="6">
        <f t="shared" si="135"/>
        <v>1.0551397120159844E-3</v>
      </c>
      <c r="D101" s="6">
        <f t="shared" si="135"/>
        <v>-4.8574893693429932E-3</v>
      </c>
      <c r="E101" s="6">
        <f t="shared" si="135"/>
        <v>-1.5699999999999936E-2</v>
      </c>
      <c r="F101" s="6">
        <f t="shared" si="135"/>
        <v>-1.0138338322159823E-3</v>
      </c>
      <c r="G101" s="6">
        <f t="shared" si="135"/>
        <v>-9.1419626464880333E-3</v>
      </c>
      <c r="H101" s="6">
        <f t="shared" si="135"/>
        <v>4.4999999999999485E-3</v>
      </c>
      <c r="I101" s="6">
        <f t="shared" si="135"/>
        <v>4.3684342711909352E-3</v>
      </c>
      <c r="J101" s="6">
        <f t="shared" si="135"/>
        <v>-7.5353840897859348E-3</v>
      </c>
      <c r="M101" t="s">
        <v>9</v>
      </c>
      <c r="N101" s="6">
        <f t="shared" ref="N101:V101" si="136">N23-N47</f>
        <v>0.41870000000000002</v>
      </c>
      <c r="O101" s="6">
        <f t="shared" si="136"/>
        <v>9.0718478953228043E-2</v>
      </c>
      <c r="P101" s="6">
        <f t="shared" si="136"/>
        <v>0.37004959011132499</v>
      </c>
      <c r="Q101" s="6">
        <f t="shared" si="136"/>
        <v>3.6500000000000088E-2</v>
      </c>
      <c r="R101" s="6">
        <f t="shared" si="136"/>
        <v>-2.2040336630000046E-2</v>
      </c>
      <c r="S101" s="6">
        <f t="shared" si="136"/>
        <v>5.2514172839409623E-3</v>
      </c>
      <c r="T101" s="6">
        <f t="shared" si="136"/>
        <v>0.20609999999999995</v>
      </c>
      <c r="U101" s="6">
        <f t="shared" si="136"/>
        <v>0.20244638934283199</v>
      </c>
      <c r="V101" s="6">
        <f t="shared" si="136"/>
        <v>0.217763002438224</v>
      </c>
    </row>
    <row r="104" spans="1:23" ht="26" x14ac:dyDescent="0.3">
      <c r="A104" s="24" t="s">
        <v>48</v>
      </c>
    </row>
    <row r="105" spans="1:23" x14ac:dyDescent="0.2">
      <c r="F105" s="1"/>
      <c r="J105" s="1"/>
      <c r="K105" s="1"/>
      <c r="L105" s="1"/>
    </row>
    <row r="106" spans="1:23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23" x14ac:dyDescent="0.2">
      <c r="A107" s="1" t="s">
        <v>14</v>
      </c>
      <c r="B107" s="1"/>
      <c r="C107" s="1"/>
      <c r="D107" s="1"/>
      <c r="E107" s="1"/>
      <c r="G107" s="1"/>
      <c r="H107" s="1"/>
      <c r="I107" s="1"/>
      <c r="J107" s="1"/>
      <c r="K107" s="1"/>
      <c r="L107" s="1" t="s">
        <v>10</v>
      </c>
    </row>
    <row r="108" spans="1:23" x14ac:dyDescent="0.2">
      <c r="A108" s="1" t="s">
        <v>1</v>
      </c>
      <c r="B108" s="1"/>
      <c r="C108" s="1"/>
      <c r="D108" s="1"/>
      <c r="E108" s="1"/>
      <c r="G108" s="1"/>
      <c r="H108" s="1"/>
      <c r="I108" s="1"/>
      <c r="J108" s="1"/>
      <c r="K108" s="1"/>
      <c r="L108" s="1" t="s">
        <v>1</v>
      </c>
    </row>
    <row r="109" spans="1:23" x14ac:dyDescent="0.2">
      <c r="A109" s="1"/>
      <c r="B109" s="33" t="s">
        <v>20</v>
      </c>
      <c r="C109" s="33"/>
      <c r="D109" s="33"/>
      <c r="E109" s="33" t="s">
        <v>12</v>
      </c>
      <c r="F109" s="33"/>
      <c r="G109" s="33"/>
      <c r="H109" s="33" t="s">
        <v>13</v>
      </c>
      <c r="I109" s="33"/>
      <c r="J109" s="33"/>
      <c r="L109" s="1"/>
      <c r="M109" s="1" t="s">
        <v>20</v>
      </c>
      <c r="N109" s="1"/>
      <c r="O109" s="1"/>
      <c r="P109" s="1" t="s">
        <v>12</v>
      </c>
      <c r="Q109" s="1"/>
      <c r="R109" s="1"/>
      <c r="S109" s="1" t="s">
        <v>13</v>
      </c>
      <c r="T109" s="1"/>
      <c r="U109" s="1"/>
      <c r="V109" s="1"/>
      <c r="W109" s="1"/>
    </row>
    <row r="110" spans="1:23" x14ac:dyDescent="0.2">
      <c r="A110" s="1" t="s">
        <v>0</v>
      </c>
      <c r="B110" s="1" t="s">
        <v>21</v>
      </c>
      <c r="C110" s="1" t="s">
        <v>3</v>
      </c>
      <c r="D110" s="1" t="s">
        <v>4</v>
      </c>
      <c r="E110" s="1" t="s">
        <v>21</v>
      </c>
      <c r="F110" s="1" t="s">
        <v>3</v>
      </c>
      <c r="G110" s="1" t="s">
        <v>4</v>
      </c>
      <c r="H110" s="1" t="s">
        <v>21</v>
      </c>
      <c r="I110" s="1" t="s">
        <v>3</v>
      </c>
      <c r="J110" s="1" t="s">
        <v>4</v>
      </c>
      <c r="K110" s="1"/>
      <c r="L110" s="1" t="s">
        <v>0</v>
      </c>
      <c r="M110" s="1" t="s">
        <v>21</v>
      </c>
      <c r="N110" s="1"/>
      <c r="O110" s="1"/>
      <c r="P110" s="1" t="s">
        <v>21</v>
      </c>
      <c r="Q110" s="1"/>
      <c r="R110" s="1"/>
      <c r="S110" s="1" t="s">
        <v>21</v>
      </c>
      <c r="T110" s="1"/>
    </row>
    <row r="111" spans="1:23" x14ac:dyDescent="0.2">
      <c r="A111" s="1" t="s">
        <v>45</v>
      </c>
      <c r="B111" s="6">
        <f t="shared" ref="B111:J111" si="137">AVERAGE(B8:B9,B32:B33)</f>
        <v>0.19085000000000002</v>
      </c>
      <c r="C111" s="6">
        <f t="shared" si="137"/>
        <v>0.21789271242048774</v>
      </c>
      <c r="D111" s="6">
        <f t="shared" si="137"/>
        <v>0.49083935528153499</v>
      </c>
      <c r="E111" s="6">
        <f t="shared" si="137"/>
        <v>0.27262500000000001</v>
      </c>
      <c r="F111" s="6">
        <f t="shared" si="137"/>
        <v>0.29319710802710047</v>
      </c>
      <c r="G111" s="6">
        <f t="shared" si="137"/>
        <v>0.39304080035061156</v>
      </c>
      <c r="H111" s="6">
        <f t="shared" si="137"/>
        <v>0.14337500000000003</v>
      </c>
      <c r="I111" s="6">
        <f t="shared" si="137"/>
        <v>0.14061208541927975</v>
      </c>
      <c r="J111" s="6">
        <f t="shared" si="137"/>
        <v>0.47743230146200727</v>
      </c>
      <c r="L111" s="1" t="s">
        <v>45</v>
      </c>
      <c r="M111" s="6">
        <f t="shared" ref="M111:U111" si="138">AVERAGE(N8:N9,N32:N33)</f>
        <v>0.191275</v>
      </c>
      <c r="N111" s="6">
        <f t="shared" si="138"/>
        <v>0.24148614813758498</v>
      </c>
      <c r="O111" s="6">
        <f t="shared" si="138"/>
        <v>0.4930101997662758</v>
      </c>
      <c r="P111" s="6">
        <f t="shared" si="138"/>
        <v>0.40317500000000006</v>
      </c>
      <c r="Q111" s="6">
        <f t="shared" si="138"/>
        <v>0.39681487500864721</v>
      </c>
      <c r="R111" s="6">
        <f t="shared" si="138"/>
        <v>0.46398075498791047</v>
      </c>
      <c r="S111" s="6">
        <f t="shared" si="138"/>
        <v>0.14982500000000001</v>
      </c>
      <c r="T111" s="6">
        <f t="shared" si="138"/>
        <v>0.14702804664060326</v>
      </c>
      <c r="U111" s="6">
        <f t="shared" si="138"/>
        <v>0.49801635136695421</v>
      </c>
    </row>
    <row r="112" spans="1:23" x14ac:dyDescent="0.2">
      <c r="A112" s="1" t="s">
        <v>44</v>
      </c>
      <c r="B112" s="6">
        <f t="shared" ref="B112:J112" si="139">AVERAGE(B10:B12,B34:B36)</f>
        <v>0.48503333333333337</v>
      </c>
      <c r="C112" s="6">
        <f t="shared" si="139"/>
        <v>0.66376905760048688</v>
      </c>
      <c r="D112" s="6">
        <f t="shared" si="139"/>
        <v>0.4844717804709282</v>
      </c>
      <c r="E112" s="6">
        <f t="shared" si="139"/>
        <v>0.98638333333333339</v>
      </c>
      <c r="F112" s="6">
        <f t="shared" si="139"/>
        <v>0.97076030012378778</v>
      </c>
      <c r="G112" s="6">
        <f t="shared" si="139"/>
        <v>0.96611656990753492</v>
      </c>
      <c r="H112" s="6">
        <f t="shared" si="139"/>
        <v>0.70064999999999988</v>
      </c>
      <c r="I112" s="6">
        <f t="shared" si="139"/>
        <v>0.68719542464182914</v>
      </c>
      <c r="J112" s="6">
        <f t="shared" si="139"/>
        <v>0.63160860587493695</v>
      </c>
      <c r="L112" s="1" t="s">
        <v>44</v>
      </c>
      <c r="M112" s="6">
        <f t="shared" ref="M112:U112" si="140">AVERAGE(N10:N12,N34:N36)</f>
        <v>0.71208333333333329</v>
      </c>
      <c r="N112" s="6">
        <f t="shared" si="140"/>
        <v>0.58914620432270737</v>
      </c>
      <c r="O112" s="6">
        <f t="shared" si="140"/>
        <v>0.71548623871331929</v>
      </c>
      <c r="P112" s="6">
        <f t="shared" si="140"/>
        <v>0.80713333333333337</v>
      </c>
      <c r="Q112" s="6">
        <f t="shared" si="140"/>
        <v>0.67535779200536739</v>
      </c>
      <c r="R112" s="6">
        <f t="shared" si="140"/>
        <v>0.74979540472729855</v>
      </c>
      <c r="S112" s="6">
        <f t="shared" si="140"/>
        <v>0.7099833333333333</v>
      </c>
      <c r="T112" s="6">
        <f t="shared" si="140"/>
        <v>0.69642713113455679</v>
      </c>
      <c r="U112" s="6">
        <f t="shared" si="140"/>
        <v>0.72550117412171966</v>
      </c>
    </row>
    <row r="113" spans="1:33" x14ac:dyDescent="0.2">
      <c r="B113" s="6">
        <f>AVERAGE(B111:B112)</f>
        <v>0.3379416666666667</v>
      </c>
      <c r="C113" s="6">
        <f>AVERAGE(C111:C112)</f>
        <v>0.44083088501048728</v>
      </c>
      <c r="D113" s="6">
        <f>AVERAGE(D111:D112)</f>
        <v>0.4876555678762316</v>
      </c>
      <c r="E113" s="6">
        <f t="shared" ref="E113:G113" si="141">AVERAGE(E111:E112)</f>
        <v>0.62950416666666675</v>
      </c>
      <c r="F113" s="6">
        <f t="shared" si="141"/>
        <v>0.6319787040754441</v>
      </c>
      <c r="G113" s="6">
        <f t="shared" si="141"/>
        <v>0.67957868512907327</v>
      </c>
      <c r="H113" s="6">
        <f t="shared" ref="H113:J113" si="142">AVERAGE(H111:H112)</f>
        <v>0.42201249999999996</v>
      </c>
      <c r="I113" s="6">
        <f t="shared" si="142"/>
        <v>0.41390375503055443</v>
      </c>
      <c r="J113" s="6">
        <f t="shared" si="142"/>
        <v>0.55452045366847214</v>
      </c>
      <c r="M113" s="6">
        <f>AVERAGE(M111:M112)</f>
        <v>0.45167916666666663</v>
      </c>
      <c r="N113" s="6">
        <f>AVERAGE(N111:N112)</f>
        <v>0.41531617623014616</v>
      </c>
      <c r="O113" s="6">
        <f>AVERAGE(O111:O112)</f>
        <v>0.60424821923979755</v>
      </c>
      <c r="P113" s="6">
        <f t="shared" ref="P113:R113" si="143">AVERAGE(P111:P112)</f>
        <v>0.60515416666666666</v>
      </c>
      <c r="Q113" s="6">
        <f t="shared" si="143"/>
        <v>0.5360863335070073</v>
      </c>
      <c r="R113" s="6">
        <f t="shared" si="143"/>
        <v>0.60688807985760451</v>
      </c>
      <c r="S113" s="6">
        <f t="shared" ref="S113:U113" si="144">AVERAGE(S111:S112)</f>
        <v>0.42990416666666664</v>
      </c>
      <c r="T113" s="6">
        <f t="shared" si="144"/>
        <v>0.42172758888758</v>
      </c>
      <c r="U113" s="6">
        <f t="shared" si="144"/>
        <v>0.61175876274433694</v>
      </c>
      <c r="V113" s="1"/>
      <c r="W113" s="1"/>
    </row>
    <row r="114" spans="1:33" x14ac:dyDescent="0.2">
      <c r="A114" s="1" t="s">
        <v>14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 t="s">
        <v>10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AB114" s="1"/>
      <c r="AC114" s="1"/>
      <c r="AD114" s="1"/>
      <c r="AE114" s="1"/>
      <c r="AF114" s="1"/>
      <c r="AG114" s="1"/>
    </row>
    <row r="115" spans="1:33" x14ac:dyDescent="0.2">
      <c r="A115" s="1" t="s">
        <v>5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 t="s">
        <v>5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AB115" s="1"/>
      <c r="AC115" s="1"/>
      <c r="AD115" s="1"/>
      <c r="AE115" s="1"/>
      <c r="AF115" s="1"/>
      <c r="AG115" s="1"/>
    </row>
    <row r="116" spans="1:33" x14ac:dyDescent="0.2">
      <c r="A116" s="1"/>
      <c r="B116" s="33" t="s">
        <v>20</v>
      </c>
      <c r="C116" s="33"/>
      <c r="D116" s="33"/>
      <c r="E116" s="33" t="s">
        <v>12</v>
      </c>
      <c r="F116" s="33"/>
      <c r="G116" s="33"/>
      <c r="H116" s="33" t="s">
        <v>13</v>
      </c>
      <c r="I116" s="33"/>
      <c r="J116" s="33"/>
      <c r="K116" s="1"/>
      <c r="L116" s="1"/>
      <c r="M116" s="1" t="s">
        <v>20</v>
      </c>
      <c r="N116" s="1"/>
      <c r="O116" s="1"/>
      <c r="P116" s="1" t="s">
        <v>12</v>
      </c>
      <c r="Q116" s="1"/>
      <c r="R116" s="1"/>
      <c r="S116" s="1" t="s">
        <v>13</v>
      </c>
      <c r="T116" s="1"/>
      <c r="U116" s="1"/>
      <c r="V116" s="1"/>
      <c r="W116" s="1"/>
      <c r="AB116" s="1"/>
      <c r="AC116" s="1"/>
      <c r="AD116" s="1"/>
      <c r="AE116" s="1"/>
      <c r="AF116" s="1"/>
      <c r="AG116" s="1"/>
    </row>
    <row r="117" spans="1:33" x14ac:dyDescent="0.2">
      <c r="A117" s="1" t="s">
        <v>0</v>
      </c>
      <c r="B117" s="1" t="s">
        <v>21</v>
      </c>
      <c r="C117" s="1" t="s">
        <v>3</v>
      </c>
      <c r="D117" s="1" t="s">
        <v>4</v>
      </c>
      <c r="E117" s="1" t="s">
        <v>21</v>
      </c>
      <c r="F117" s="1" t="s">
        <v>3</v>
      </c>
      <c r="G117" s="1" t="s">
        <v>4</v>
      </c>
      <c r="H117" s="1" t="s">
        <v>21</v>
      </c>
      <c r="I117" s="1" t="s">
        <v>3</v>
      </c>
      <c r="J117" s="1" t="s">
        <v>4</v>
      </c>
      <c r="K117" s="1"/>
      <c r="L117" s="1" t="s">
        <v>0</v>
      </c>
      <c r="M117" s="1" t="s">
        <v>21</v>
      </c>
      <c r="N117" s="1"/>
      <c r="O117" s="1"/>
      <c r="P117" s="1" t="s">
        <v>21</v>
      </c>
      <c r="Q117" s="1"/>
      <c r="R117" s="1"/>
      <c r="S117" s="1" t="s">
        <v>21</v>
      </c>
      <c r="T117" s="1"/>
      <c r="AB117" s="1"/>
      <c r="AC117" s="1"/>
      <c r="AD117" s="1"/>
      <c r="AE117" s="1"/>
      <c r="AF117" s="1"/>
      <c r="AG117" s="1"/>
    </row>
    <row r="118" spans="1:33" x14ac:dyDescent="0.2">
      <c r="A118" s="1" t="s">
        <v>45</v>
      </c>
      <c r="B118" s="6">
        <f t="shared" ref="B118:J118" si="145">AVERAGE(B19:B20,B43:B44)</f>
        <v>0.25890000000000002</v>
      </c>
      <c r="C118" s="6">
        <f t="shared" si="145"/>
        <v>0.3935829704235857</v>
      </c>
      <c r="D118" s="6">
        <f t="shared" si="145"/>
        <v>0.46158802721248304</v>
      </c>
      <c r="E118" s="6">
        <f t="shared" si="145"/>
        <v>0.250525</v>
      </c>
      <c r="F118" s="6">
        <f t="shared" si="145"/>
        <v>0.42198311624284945</v>
      </c>
      <c r="G118" s="6">
        <f t="shared" si="145"/>
        <v>0.49216011077848426</v>
      </c>
      <c r="H118" s="6">
        <f t="shared" si="145"/>
        <v>0.156475</v>
      </c>
      <c r="I118" s="6">
        <f t="shared" si="145"/>
        <v>0.15368292512404</v>
      </c>
      <c r="J118" s="6">
        <f t="shared" si="145"/>
        <v>0.49571848241410077</v>
      </c>
      <c r="L118" s="1" t="s">
        <v>45</v>
      </c>
      <c r="M118" s="6">
        <f t="shared" ref="M118:U118" si="146">AVERAGE(N19:N20,N43:N44)</f>
        <v>0.27115</v>
      </c>
      <c r="N118" s="6">
        <f t="shared" si="146"/>
        <v>0.37916582414470529</v>
      </c>
      <c r="O118" s="6">
        <f t="shared" si="146"/>
        <v>0.48062228937492002</v>
      </c>
      <c r="P118" s="6">
        <f t="shared" si="146"/>
        <v>0.307475</v>
      </c>
      <c r="Q118" s="6">
        <f t="shared" si="146"/>
        <v>0.42404878652486477</v>
      </c>
      <c r="R118" s="6">
        <f t="shared" si="146"/>
        <v>0.51883442920378975</v>
      </c>
      <c r="S118" s="6">
        <f t="shared" si="146"/>
        <v>0.15905</v>
      </c>
      <c r="T118" s="6">
        <f t="shared" si="146"/>
        <v>0.15623575875331852</v>
      </c>
      <c r="U118" s="6">
        <f t="shared" si="146"/>
        <v>0.48347029377094475</v>
      </c>
    </row>
    <row r="119" spans="1:33" x14ac:dyDescent="0.2">
      <c r="A119" s="1" t="s">
        <v>44</v>
      </c>
      <c r="B119" s="6">
        <f t="shared" ref="B119:J119" si="147">AVERAGE(B21:B23,B45:B47)</f>
        <v>0.37755</v>
      </c>
      <c r="C119" s="6">
        <f t="shared" si="147"/>
        <v>0.82809100639983979</v>
      </c>
      <c r="D119" s="6">
        <f t="shared" si="147"/>
        <v>0.46609395133852871</v>
      </c>
      <c r="E119" s="6">
        <f t="shared" si="147"/>
        <v>0.81668333333333332</v>
      </c>
      <c r="F119" s="6">
        <f t="shared" si="147"/>
        <v>0.93760444795055387</v>
      </c>
      <c r="G119" s="6">
        <f t="shared" si="147"/>
        <v>0.92154445793694928</v>
      </c>
      <c r="H119" s="6">
        <f t="shared" si="147"/>
        <v>0.68328333333333335</v>
      </c>
      <c r="I119" s="6">
        <f t="shared" si="147"/>
        <v>0.67125792272116325</v>
      </c>
      <c r="J119" s="6">
        <f t="shared" si="147"/>
        <v>0.66157889560936056</v>
      </c>
      <c r="L119" s="1" t="s">
        <v>44</v>
      </c>
      <c r="M119" s="6">
        <f t="shared" ref="M119:U119" si="148">AVERAGE(N21:N23,N45:N47)</f>
        <v>0.46668333333333334</v>
      </c>
      <c r="N119" s="6">
        <f t="shared" si="148"/>
        <v>0.82746600516971924</v>
      </c>
      <c r="O119" s="6">
        <f t="shared" si="148"/>
        <v>0.54052278906365403</v>
      </c>
      <c r="P119" s="6">
        <f t="shared" si="148"/>
        <v>0.70756666666666668</v>
      </c>
      <c r="Q119" s="6">
        <f t="shared" si="148"/>
        <v>0.83930533115047534</v>
      </c>
      <c r="R119" s="6">
        <f t="shared" si="148"/>
        <v>0.88225363230939813</v>
      </c>
      <c r="S119" s="6">
        <f t="shared" si="148"/>
        <v>0.65939999999999999</v>
      </c>
      <c r="T119" s="6">
        <f t="shared" si="148"/>
        <v>0.64792134299747695</v>
      </c>
      <c r="U119" s="6">
        <f t="shared" si="148"/>
        <v>0.69451237670516208</v>
      </c>
    </row>
    <row r="120" spans="1:33" x14ac:dyDescent="0.2">
      <c r="B120" s="6">
        <f>AVERAGE(B118:B119)</f>
        <v>0.31822499999999998</v>
      </c>
      <c r="C120" s="6">
        <f>AVERAGE(C118:C119)</f>
        <v>0.61083698841171274</v>
      </c>
      <c r="D120" s="6">
        <f>AVERAGE(D118:D119)</f>
        <v>0.46384098927550588</v>
      </c>
      <c r="E120" s="6">
        <f t="shared" ref="E120:J120" si="149">AVERAGE(E118:E119)</f>
        <v>0.53360416666666666</v>
      </c>
      <c r="F120" s="6">
        <f t="shared" si="149"/>
        <v>0.67979378209670172</v>
      </c>
      <c r="G120" s="6">
        <f t="shared" si="149"/>
        <v>0.70685228435771674</v>
      </c>
      <c r="H120" s="6">
        <f t="shared" si="149"/>
        <v>0.41987916666666669</v>
      </c>
      <c r="I120" s="6">
        <f t="shared" si="149"/>
        <v>0.41247042392260164</v>
      </c>
      <c r="J120" s="6">
        <f t="shared" si="149"/>
        <v>0.57864868901173061</v>
      </c>
      <c r="M120" s="6">
        <f>AVERAGE(M118:M119)</f>
        <v>0.36891666666666667</v>
      </c>
      <c r="N120" s="6">
        <f>AVERAGE(N118:N119)</f>
        <v>0.60331591465721224</v>
      </c>
      <c r="O120" s="6">
        <f>AVERAGE(O118:O119)</f>
        <v>0.51057253921928702</v>
      </c>
      <c r="P120" s="6">
        <f t="shared" ref="P120:R120" si="150">AVERAGE(P118:P119)</f>
        <v>0.50752083333333331</v>
      </c>
      <c r="Q120" s="6">
        <f t="shared" si="150"/>
        <v>0.63167705883767011</v>
      </c>
      <c r="R120" s="6">
        <f t="shared" si="150"/>
        <v>0.70054403075659399</v>
      </c>
      <c r="S120" s="6">
        <f t="shared" ref="S120:U120" si="151">AVERAGE(S118:S119)</f>
        <v>0.40922500000000001</v>
      </c>
      <c r="T120" s="6">
        <f t="shared" si="151"/>
        <v>0.40207855087539773</v>
      </c>
      <c r="U120" s="6">
        <f t="shared" si="151"/>
        <v>0.58899133523805336</v>
      </c>
    </row>
    <row r="122" spans="1:33" ht="26" x14ac:dyDescent="0.3">
      <c r="A122" s="24"/>
    </row>
    <row r="123" spans="1:33" x14ac:dyDescent="0.2">
      <c r="A123" s="1"/>
      <c r="F123" s="1"/>
    </row>
    <row r="124" spans="1:33" x14ac:dyDescent="0.2">
      <c r="A124" s="1"/>
      <c r="B124" s="1"/>
      <c r="C124" s="1"/>
      <c r="D124" s="1"/>
      <c r="G124" s="1"/>
      <c r="H124" s="1"/>
      <c r="I124" s="1"/>
    </row>
    <row r="125" spans="1:33" x14ac:dyDescent="0.2">
      <c r="B125" s="6"/>
      <c r="C125" s="6"/>
      <c r="D125" s="6"/>
      <c r="G125" s="6"/>
      <c r="H125" s="6"/>
      <c r="I125" s="6"/>
    </row>
    <row r="126" spans="1:33" x14ac:dyDescent="0.2">
      <c r="B126" s="6"/>
      <c r="C126" s="6"/>
      <c r="D126" s="6"/>
      <c r="G126" s="6"/>
      <c r="H126" s="6"/>
      <c r="I126" s="6"/>
    </row>
    <row r="127" spans="1:33" x14ac:dyDescent="0.2">
      <c r="B127" s="6"/>
      <c r="C127" s="6"/>
      <c r="D127" s="6"/>
      <c r="G127" s="6"/>
      <c r="H127" s="6"/>
      <c r="I127" s="6"/>
    </row>
    <row r="128" spans="1:33" x14ac:dyDescent="0.2">
      <c r="B128" s="6"/>
      <c r="C128" s="6"/>
      <c r="D128" s="6"/>
      <c r="G128" s="6"/>
      <c r="H128" s="6"/>
      <c r="I128" s="6"/>
    </row>
    <row r="129" spans="2:9" x14ac:dyDescent="0.2">
      <c r="B129" s="6"/>
      <c r="C129" s="6"/>
      <c r="D129" s="6"/>
      <c r="G129" s="6"/>
      <c r="H129" s="6"/>
      <c r="I129" s="6"/>
    </row>
    <row r="130" spans="2:9" x14ac:dyDescent="0.2">
      <c r="B130" s="6"/>
      <c r="C130" s="6"/>
      <c r="D130" s="6"/>
      <c r="G130" s="6"/>
      <c r="H130" s="6"/>
      <c r="I130" s="6"/>
    </row>
    <row r="133" spans="2:9" x14ac:dyDescent="0.2">
      <c r="B133" s="6"/>
      <c r="C133" s="6"/>
      <c r="D133" s="6"/>
      <c r="G133" s="6"/>
      <c r="H133" s="6"/>
      <c r="I133" s="6"/>
    </row>
  </sheetData>
  <mergeCells count="90">
    <mergeCell ref="AS30:AU30"/>
    <mergeCell ref="AA41:AC41"/>
    <mergeCell ref="AD41:AF41"/>
    <mergeCell ref="AG41:AI41"/>
    <mergeCell ref="AM41:AO41"/>
    <mergeCell ref="AP41:AR41"/>
    <mergeCell ref="AS41:AU41"/>
    <mergeCell ref="AA30:AC30"/>
    <mergeCell ref="AD30:AF30"/>
    <mergeCell ref="AG30:AI30"/>
    <mergeCell ref="AM30:AO30"/>
    <mergeCell ref="AP30:AR30"/>
    <mergeCell ref="AS6:AU6"/>
    <mergeCell ref="AA17:AC17"/>
    <mergeCell ref="AD17:AF17"/>
    <mergeCell ref="AG17:AI17"/>
    <mergeCell ref="AM17:AO17"/>
    <mergeCell ref="AP17:AR17"/>
    <mergeCell ref="AS17:AU17"/>
    <mergeCell ref="AA6:AC6"/>
    <mergeCell ref="AD6:AF6"/>
    <mergeCell ref="AG6:AI6"/>
    <mergeCell ref="AM6:AO6"/>
    <mergeCell ref="AP6:AR6"/>
    <mergeCell ref="T77:V77"/>
    <mergeCell ref="B77:D77"/>
    <mergeCell ref="E77:G77"/>
    <mergeCell ref="H77:J77"/>
    <mergeCell ref="N77:P77"/>
    <mergeCell ref="Q77:S77"/>
    <mergeCell ref="T54:V54"/>
    <mergeCell ref="B65:D65"/>
    <mergeCell ref="E65:G65"/>
    <mergeCell ref="H65:J65"/>
    <mergeCell ref="N65:P65"/>
    <mergeCell ref="Q65:S65"/>
    <mergeCell ref="T65:V65"/>
    <mergeCell ref="B54:D54"/>
    <mergeCell ref="E54:G54"/>
    <mergeCell ref="H54:J54"/>
    <mergeCell ref="N54:P54"/>
    <mergeCell ref="Q54:S54"/>
    <mergeCell ref="B109:D109"/>
    <mergeCell ref="E109:G109"/>
    <mergeCell ref="H109:J109"/>
    <mergeCell ref="B116:D116"/>
    <mergeCell ref="E116:G116"/>
    <mergeCell ref="H116:J116"/>
    <mergeCell ref="T30:V30"/>
    <mergeCell ref="B41:D41"/>
    <mergeCell ref="E41:G41"/>
    <mergeCell ref="H41:J41"/>
    <mergeCell ref="N41:P41"/>
    <mergeCell ref="Q41:S41"/>
    <mergeCell ref="T41:V41"/>
    <mergeCell ref="B30:D30"/>
    <mergeCell ref="E30:G30"/>
    <mergeCell ref="H30:J30"/>
    <mergeCell ref="N30:P30"/>
    <mergeCell ref="Q30:S30"/>
    <mergeCell ref="T6:V6"/>
    <mergeCell ref="B17:D17"/>
    <mergeCell ref="E17:G17"/>
    <mergeCell ref="H17:J17"/>
    <mergeCell ref="N17:P17"/>
    <mergeCell ref="Q17:S17"/>
    <mergeCell ref="T17:V17"/>
    <mergeCell ref="B6:D6"/>
    <mergeCell ref="E6:G6"/>
    <mergeCell ref="H6:J6"/>
    <mergeCell ref="N6:P6"/>
    <mergeCell ref="Q6:S6"/>
    <mergeCell ref="AS54:AU54"/>
    <mergeCell ref="AA65:AC65"/>
    <mergeCell ref="AD65:AF65"/>
    <mergeCell ref="AG65:AI65"/>
    <mergeCell ref="AM65:AO65"/>
    <mergeCell ref="AP65:AR65"/>
    <mergeCell ref="AS65:AU65"/>
    <mergeCell ref="AA54:AC54"/>
    <mergeCell ref="AD54:AF54"/>
    <mergeCell ref="AG54:AI54"/>
    <mergeCell ref="AM54:AO54"/>
    <mergeCell ref="AP54:AR54"/>
    <mergeCell ref="AS77:AU77"/>
    <mergeCell ref="AA77:AC77"/>
    <mergeCell ref="AD77:AF77"/>
    <mergeCell ref="AG77:AI77"/>
    <mergeCell ref="AM77:AO77"/>
    <mergeCell ref="AP77:AR77"/>
  </mergeCells>
  <conditionalFormatting sqref="B90:J94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7:J101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0:V94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7:V101">
    <cfRule type="colorScale" priority="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68C2E-3EC4-422A-9DF2-B0BA1B947FD9}">
  <dimension ref="A1:CL386"/>
  <sheetViews>
    <sheetView topLeftCell="BN193" zoomScale="82" zoomScaleNormal="82" workbookViewId="0">
      <selection activeCell="BU238" sqref="BU238"/>
    </sheetView>
  </sheetViews>
  <sheetFormatPr baseColWidth="10" defaultColWidth="11.5" defaultRowHeight="15" x14ac:dyDescent="0.2"/>
  <sheetData>
    <row r="1" spans="1:90" ht="31" x14ac:dyDescent="0.35">
      <c r="A1" s="31" t="s">
        <v>80</v>
      </c>
    </row>
    <row r="3" spans="1:90" ht="26" x14ac:dyDescent="0.3">
      <c r="A3" s="24" t="s">
        <v>79</v>
      </c>
      <c r="X3" s="24" t="s">
        <v>31</v>
      </c>
      <c r="Y3" s="7"/>
      <c r="Z3" s="7"/>
      <c r="AA3" s="7"/>
      <c r="AI3" s="7"/>
      <c r="AJ3" s="7"/>
      <c r="AK3" s="7"/>
      <c r="AL3" s="7"/>
      <c r="AU3" s="24" t="s">
        <v>34</v>
      </c>
      <c r="AV3" s="7"/>
      <c r="AW3" s="7"/>
      <c r="AX3" s="7"/>
      <c r="BF3" s="7"/>
      <c r="BG3" s="7"/>
      <c r="BH3" s="7"/>
      <c r="BI3" s="7"/>
      <c r="BR3" s="24" t="s">
        <v>35</v>
      </c>
      <c r="BS3" s="7"/>
      <c r="BT3" s="7"/>
      <c r="BU3" s="7"/>
      <c r="CC3" s="7"/>
      <c r="CD3" s="7"/>
      <c r="CE3" s="7"/>
      <c r="CF3" s="7"/>
    </row>
    <row r="4" spans="1:90" ht="19" x14ac:dyDescent="0.25">
      <c r="A4" s="7" t="s">
        <v>19</v>
      </c>
      <c r="B4" s="7"/>
      <c r="C4" s="7"/>
      <c r="D4" s="7"/>
      <c r="L4" s="7" t="s">
        <v>19</v>
      </c>
      <c r="M4" s="7"/>
      <c r="N4" s="7"/>
      <c r="O4" s="7"/>
      <c r="X4" s="7" t="s">
        <v>19</v>
      </c>
      <c r="Y4" s="7"/>
      <c r="Z4" s="7"/>
      <c r="AA4" s="7"/>
      <c r="AI4" s="7" t="s">
        <v>19</v>
      </c>
      <c r="AJ4" s="7"/>
      <c r="AK4" s="7"/>
      <c r="AL4" s="7"/>
      <c r="AU4" s="7" t="s">
        <v>19</v>
      </c>
      <c r="AV4" s="7"/>
      <c r="AW4" s="7"/>
      <c r="AX4" s="7"/>
      <c r="BF4" s="7" t="s">
        <v>19</v>
      </c>
      <c r="BG4" s="7"/>
      <c r="BH4" s="7"/>
      <c r="BI4" s="7"/>
      <c r="BR4" s="7" t="s">
        <v>19</v>
      </c>
      <c r="BS4" s="7"/>
      <c r="BT4" s="7"/>
      <c r="BU4" s="7"/>
      <c r="CC4" s="7" t="s">
        <v>19</v>
      </c>
      <c r="CD4" s="7"/>
      <c r="CE4" s="7"/>
      <c r="CF4" s="7"/>
    </row>
    <row r="5" spans="1:90" x14ac:dyDescent="0.2">
      <c r="A5" s="1" t="s">
        <v>14</v>
      </c>
      <c r="B5" s="1"/>
      <c r="C5" s="1"/>
      <c r="D5" s="1"/>
      <c r="L5" s="1" t="s">
        <v>10</v>
      </c>
      <c r="M5" s="1"/>
      <c r="N5" s="1"/>
      <c r="O5" s="1"/>
      <c r="X5" s="1" t="s">
        <v>14</v>
      </c>
      <c r="Y5" s="1"/>
      <c r="Z5" s="1"/>
      <c r="AA5" s="1"/>
      <c r="AI5" s="1" t="s">
        <v>10</v>
      </c>
      <c r="AJ5" s="1"/>
      <c r="AK5" s="1"/>
      <c r="AL5" s="1"/>
      <c r="AU5" s="1" t="s">
        <v>14</v>
      </c>
      <c r="AV5" s="1"/>
      <c r="AW5" s="1"/>
      <c r="AX5" s="1"/>
      <c r="BF5" s="1" t="s">
        <v>10</v>
      </c>
      <c r="BG5" s="1"/>
      <c r="BH5" s="1"/>
      <c r="BI5" s="1"/>
      <c r="BR5" s="1" t="s">
        <v>14</v>
      </c>
      <c r="BS5" s="1"/>
      <c r="BT5" s="1"/>
      <c r="BU5" s="1"/>
      <c r="CC5" s="1" t="s">
        <v>10</v>
      </c>
      <c r="CD5" s="1"/>
      <c r="CE5" s="1"/>
      <c r="CF5" s="1"/>
    </row>
    <row r="6" spans="1:90" x14ac:dyDescent="0.2">
      <c r="A6" s="1" t="s">
        <v>1</v>
      </c>
      <c r="B6" s="1"/>
      <c r="C6" s="1"/>
      <c r="D6" s="1"/>
      <c r="L6" s="1" t="s">
        <v>1</v>
      </c>
      <c r="M6" s="1"/>
      <c r="N6" s="1"/>
      <c r="O6" s="1"/>
      <c r="X6" s="1" t="s">
        <v>1</v>
      </c>
      <c r="Y6" s="1"/>
      <c r="Z6" s="1"/>
      <c r="AA6" s="1"/>
      <c r="AI6" s="1" t="s">
        <v>1</v>
      </c>
      <c r="AJ6" s="1"/>
      <c r="AK6" s="1"/>
      <c r="AL6" s="1"/>
      <c r="AU6" s="1" t="s">
        <v>1</v>
      </c>
      <c r="AV6" s="1"/>
      <c r="AW6" s="1"/>
      <c r="AX6" s="1"/>
      <c r="BF6" s="1" t="s">
        <v>1</v>
      </c>
      <c r="BG6" s="1"/>
      <c r="BH6" s="1"/>
      <c r="BI6" s="1"/>
      <c r="BR6" s="1" t="s">
        <v>1</v>
      </c>
      <c r="BS6" s="1"/>
      <c r="BT6" s="1"/>
      <c r="BU6" s="1"/>
      <c r="CC6" s="1" t="s">
        <v>1</v>
      </c>
      <c r="CD6" s="1"/>
      <c r="CE6" s="1"/>
      <c r="CF6" s="1"/>
    </row>
    <row r="7" spans="1:90" x14ac:dyDescent="0.2">
      <c r="B7" s="33" t="s">
        <v>20</v>
      </c>
      <c r="C7" s="33"/>
      <c r="D7" s="33"/>
      <c r="E7" s="33" t="s">
        <v>12</v>
      </c>
      <c r="F7" s="33"/>
      <c r="G7" s="33"/>
      <c r="H7" s="33" t="s">
        <v>13</v>
      </c>
      <c r="I7" s="33"/>
      <c r="J7" s="33"/>
      <c r="K7" s="1"/>
      <c r="M7" s="33" t="s">
        <v>20</v>
      </c>
      <c r="N7" s="33"/>
      <c r="O7" s="33"/>
      <c r="P7" s="33" t="s">
        <v>12</v>
      </c>
      <c r="Q7" s="33"/>
      <c r="R7" s="33"/>
      <c r="S7" s="33" t="s">
        <v>13</v>
      </c>
      <c r="T7" s="33"/>
      <c r="U7" s="33"/>
      <c r="V7" s="1"/>
      <c r="Y7" s="33" t="s">
        <v>20</v>
      </c>
      <c r="Z7" s="33"/>
      <c r="AA7" s="33"/>
      <c r="AB7" s="33" t="s">
        <v>12</v>
      </c>
      <c r="AC7" s="33"/>
      <c r="AD7" s="33"/>
      <c r="AE7" s="33" t="s">
        <v>13</v>
      </c>
      <c r="AF7" s="33"/>
      <c r="AG7" s="33"/>
      <c r="AJ7" s="33" t="s">
        <v>20</v>
      </c>
      <c r="AK7" s="33"/>
      <c r="AL7" s="33"/>
      <c r="AM7" s="33" t="s">
        <v>12</v>
      </c>
      <c r="AN7" s="33"/>
      <c r="AO7" s="33"/>
      <c r="AP7" s="33" t="s">
        <v>13</v>
      </c>
      <c r="AQ7" s="33"/>
      <c r="AR7" s="33"/>
      <c r="AV7" s="33" t="s">
        <v>20</v>
      </c>
      <c r="AW7" s="33"/>
      <c r="AX7" s="33"/>
      <c r="AY7" s="33" t="s">
        <v>12</v>
      </c>
      <c r="AZ7" s="33"/>
      <c r="BA7" s="33"/>
      <c r="BB7" s="33" t="s">
        <v>13</v>
      </c>
      <c r="BC7" s="33"/>
      <c r="BD7" s="33"/>
      <c r="BG7" s="33" t="s">
        <v>20</v>
      </c>
      <c r="BH7" s="33"/>
      <c r="BI7" s="33"/>
      <c r="BJ7" s="33" t="s">
        <v>12</v>
      </c>
      <c r="BK7" s="33"/>
      <c r="BL7" s="33"/>
      <c r="BM7" s="33" t="s">
        <v>13</v>
      </c>
      <c r="BN7" s="33"/>
      <c r="BO7" s="33"/>
      <c r="BS7" s="33" t="s">
        <v>20</v>
      </c>
      <c r="BT7" s="33"/>
      <c r="BU7" s="33"/>
      <c r="BV7" s="33" t="s">
        <v>12</v>
      </c>
      <c r="BW7" s="33"/>
      <c r="BX7" s="33"/>
      <c r="BY7" s="33" t="s">
        <v>13</v>
      </c>
      <c r="BZ7" s="33"/>
      <c r="CA7" s="33"/>
      <c r="CD7" s="33" t="s">
        <v>20</v>
      </c>
      <c r="CE7" s="33"/>
      <c r="CF7" s="33"/>
      <c r="CG7" s="33" t="s">
        <v>12</v>
      </c>
      <c r="CH7" s="33"/>
      <c r="CI7" s="33"/>
      <c r="CJ7" s="33" t="s">
        <v>13</v>
      </c>
      <c r="CK7" s="33"/>
      <c r="CL7" s="33"/>
    </row>
    <row r="8" spans="1:90" x14ac:dyDescent="0.2">
      <c r="A8" s="1" t="s">
        <v>0</v>
      </c>
      <c r="B8" s="1" t="s">
        <v>21</v>
      </c>
      <c r="C8" s="1" t="s">
        <v>3</v>
      </c>
      <c r="D8" s="1" t="s">
        <v>4</v>
      </c>
      <c r="E8" s="1" t="s">
        <v>21</v>
      </c>
      <c r="F8" s="1" t="s">
        <v>3</v>
      </c>
      <c r="G8" s="1" t="s">
        <v>4</v>
      </c>
      <c r="H8" s="1" t="s">
        <v>21</v>
      </c>
      <c r="I8" s="1" t="s">
        <v>3</v>
      </c>
      <c r="J8" s="1" t="s">
        <v>4</v>
      </c>
      <c r="L8" s="1" t="s">
        <v>0</v>
      </c>
      <c r="M8" s="1" t="s">
        <v>21</v>
      </c>
      <c r="N8" s="1" t="s">
        <v>3</v>
      </c>
      <c r="O8" s="1" t="s">
        <v>4</v>
      </c>
      <c r="P8" s="1" t="s">
        <v>21</v>
      </c>
      <c r="Q8" s="1" t="s">
        <v>3</v>
      </c>
      <c r="R8" s="1" t="s">
        <v>4</v>
      </c>
      <c r="S8" s="1" t="s">
        <v>21</v>
      </c>
      <c r="T8" s="1" t="s">
        <v>3</v>
      </c>
      <c r="U8" s="1" t="s">
        <v>4</v>
      </c>
      <c r="X8" s="1" t="s">
        <v>0</v>
      </c>
      <c r="Y8" s="1" t="s">
        <v>21</v>
      </c>
      <c r="Z8" s="1" t="s">
        <v>3</v>
      </c>
      <c r="AA8" s="1" t="s">
        <v>4</v>
      </c>
      <c r="AB8" s="1" t="s">
        <v>21</v>
      </c>
      <c r="AC8" s="1" t="s">
        <v>3</v>
      </c>
      <c r="AD8" s="1" t="s">
        <v>4</v>
      </c>
      <c r="AE8" s="1" t="s">
        <v>21</v>
      </c>
      <c r="AF8" s="1" t="s">
        <v>3</v>
      </c>
      <c r="AG8" s="1" t="s">
        <v>4</v>
      </c>
      <c r="AI8" s="1" t="s">
        <v>0</v>
      </c>
      <c r="AJ8" s="1" t="s">
        <v>21</v>
      </c>
      <c r="AK8" s="1" t="s">
        <v>3</v>
      </c>
      <c r="AL8" s="1" t="s">
        <v>4</v>
      </c>
      <c r="AM8" s="1" t="s">
        <v>21</v>
      </c>
      <c r="AN8" s="1" t="s">
        <v>3</v>
      </c>
      <c r="AO8" s="1" t="s">
        <v>4</v>
      </c>
      <c r="AP8" s="1" t="s">
        <v>21</v>
      </c>
      <c r="AQ8" s="1" t="s">
        <v>3</v>
      </c>
      <c r="AR8" s="1" t="s">
        <v>4</v>
      </c>
      <c r="AU8" s="1" t="s">
        <v>0</v>
      </c>
      <c r="AV8" s="1" t="s">
        <v>21</v>
      </c>
      <c r="AW8" s="1" t="s">
        <v>3</v>
      </c>
      <c r="AX8" s="1" t="s">
        <v>4</v>
      </c>
      <c r="AY8" s="1" t="s">
        <v>21</v>
      </c>
      <c r="AZ8" s="1" t="s">
        <v>3</v>
      </c>
      <c r="BA8" s="1" t="s">
        <v>4</v>
      </c>
      <c r="BB8" s="1" t="s">
        <v>21</v>
      </c>
      <c r="BC8" s="1" t="s">
        <v>3</v>
      </c>
      <c r="BD8" s="1" t="s">
        <v>4</v>
      </c>
      <c r="BF8" s="1" t="s">
        <v>0</v>
      </c>
      <c r="BG8" s="1" t="s">
        <v>21</v>
      </c>
      <c r="BH8" s="1" t="s">
        <v>3</v>
      </c>
      <c r="BI8" s="1" t="s">
        <v>4</v>
      </c>
      <c r="BJ8" s="1" t="s">
        <v>21</v>
      </c>
      <c r="BK8" s="1" t="s">
        <v>3</v>
      </c>
      <c r="BL8" s="1" t="s">
        <v>4</v>
      </c>
      <c r="BM8" s="1" t="s">
        <v>21</v>
      </c>
      <c r="BN8" s="1" t="s">
        <v>3</v>
      </c>
      <c r="BO8" s="1" t="s">
        <v>4</v>
      </c>
      <c r="BR8" s="1" t="s">
        <v>0</v>
      </c>
      <c r="BS8" s="1" t="s">
        <v>21</v>
      </c>
      <c r="BT8" s="1" t="s">
        <v>3</v>
      </c>
      <c r="BU8" s="1" t="s">
        <v>4</v>
      </c>
      <c r="BV8" s="1" t="s">
        <v>21</v>
      </c>
      <c r="BW8" s="1" t="s">
        <v>3</v>
      </c>
      <c r="BX8" s="1" t="s">
        <v>4</v>
      </c>
      <c r="BY8" s="1" t="s">
        <v>21</v>
      </c>
      <c r="BZ8" s="1" t="s">
        <v>3</v>
      </c>
      <c r="CA8" s="1" t="s">
        <v>4</v>
      </c>
      <c r="CC8" s="1" t="s">
        <v>0</v>
      </c>
      <c r="CD8" s="1" t="s">
        <v>21</v>
      </c>
      <c r="CE8" s="1" t="s">
        <v>3</v>
      </c>
      <c r="CF8" s="1" t="s">
        <v>4</v>
      </c>
      <c r="CG8" s="1" t="s">
        <v>21</v>
      </c>
      <c r="CH8" s="1" t="s">
        <v>3</v>
      </c>
      <c r="CI8" s="1" t="s">
        <v>4</v>
      </c>
      <c r="CJ8" s="1" t="s">
        <v>21</v>
      </c>
      <c r="CK8" s="1" t="s">
        <v>3</v>
      </c>
      <c r="CL8" s="1" t="s">
        <v>4</v>
      </c>
    </row>
    <row r="9" spans="1:90" x14ac:dyDescent="0.2">
      <c r="A9" t="s">
        <v>6</v>
      </c>
      <c r="B9" s="2">
        <v>0.218</v>
      </c>
      <c r="C9" s="2">
        <v>0.14147622908563301</v>
      </c>
      <c r="D9" s="2">
        <v>0.56920930190066998</v>
      </c>
      <c r="E9" s="2">
        <v>3.5099999999999999E-2</v>
      </c>
      <c r="F9" s="2">
        <v>3.5349460758747099E-2</v>
      </c>
      <c r="G9" s="2">
        <v>0.112773066712581</v>
      </c>
      <c r="H9" s="2">
        <v>0.14560000000000001</v>
      </c>
      <c r="I9" s="2">
        <v>0.14284724843472199</v>
      </c>
      <c r="J9" s="2">
        <v>0.51034735791242503</v>
      </c>
      <c r="L9" t="s">
        <v>6</v>
      </c>
      <c r="M9" s="2">
        <v>0.20619999999999999</v>
      </c>
      <c r="N9" s="2">
        <v>0.28161654992160701</v>
      </c>
      <c r="O9" s="2">
        <v>0.52093439036646105</v>
      </c>
      <c r="P9" s="2">
        <v>0.46760000000000002</v>
      </c>
      <c r="Q9" s="2">
        <v>0.46762307927996599</v>
      </c>
      <c r="R9" s="2">
        <v>0.48373328359456103</v>
      </c>
      <c r="S9" s="2">
        <v>0.15579999999999999</v>
      </c>
      <c r="T9" s="2">
        <v>0.15292830244643099</v>
      </c>
      <c r="U9" s="2">
        <v>0.51585863186516301</v>
      </c>
      <c r="X9" t="s">
        <v>6</v>
      </c>
      <c r="Y9" s="2">
        <v>0.1799</v>
      </c>
      <c r="Z9" s="2">
        <v>0.26519999999999999</v>
      </c>
      <c r="AA9" s="2">
        <v>0.47570000000000001</v>
      </c>
      <c r="AB9" s="2">
        <v>0.43099999999999999</v>
      </c>
      <c r="AC9" s="2">
        <v>0.41849999999999998</v>
      </c>
      <c r="AD9" s="2">
        <v>0.52280000000000004</v>
      </c>
      <c r="AE9" s="2">
        <v>0.14860000000000001</v>
      </c>
      <c r="AF9" s="2">
        <v>0.14879999999999999</v>
      </c>
      <c r="AG9" s="2">
        <v>0.49890000000000001</v>
      </c>
      <c r="AI9" t="s">
        <v>6</v>
      </c>
      <c r="AJ9" s="2">
        <v>0.191</v>
      </c>
      <c r="AK9" s="2">
        <v>0.23269999999999999</v>
      </c>
      <c r="AL9" s="2">
        <v>0.49990000000000001</v>
      </c>
      <c r="AM9" s="2">
        <v>0.40649999999999997</v>
      </c>
      <c r="AN9" s="2">
        <v>0.38729999999999998</v>
      </c>
      <c r="AO9" s="2">
        <v>0.50760000000000005</v>
      </c>
      <c r="AP9" s="2">
        <v>0.1467</v>
      </c>
      <c r="AQ9" s="2">
        <v>0.1467</v>
      </c>
      <c r="AR9" s="2">
        <v>0.50429999999999997</v>
      </c>
      <c r="AU9" t="s">
        <v>6</v>
      </c>
      <c r="AV9" s="2">
        <v>0.17799999999999999</v>
      </c>
      <c r="AW9" s="2">
        <v>0.28439999999999999</v>
      </c>
      <c r="AX9" s="2">
        <v>0.47110000000000002</v>
      </c>
      <c r="AY9" s="2">
        <v>0.44159999999999999</v>
      </c>
      <c r="AZ9" s="2">
        <v>0.4269</v>
      </c>
      <c r="BA9" s="2">
        <v>0.50429999999999997</v>
      </c>
      <c r="BB9" s="2">
        <v>0.1474</v>
      </c>
      <c r="BC9" s="2">
        <v>0.1474</v>
      </c>
      <c r="BD9" s="2">
        <v>0.49890000000000001</v>
      </c>
      <c r="BF9" t="s">
        <v>6</v>
      </c>
      <c r="BG9" s="2">
        <v>0.18959999999999999</v>
      </c>
      <c r="BH9" s="2">
        <v>0.2253</v>
      </c>
      <c r="BI9" s="2">
        <v>0.49809999999999999</v>
      </c>
      <c r="BJ9" s="2">
        <v>0.3952</v>
      </c>
      <c r="BK9" s="2">
        <v>0.37559999999999999</v>
      </c>
      <c r="BL9" s="2">
        <v>0.4965</v>
      </c>
      <c r="BM9" s="2">
        <v>0.14630000000000001</v>
      </c>
      <c r="BN9" s="2">
        <v>0.14660000000000001</v>
      </c>
      <c r="BO9" s="2">
        <v>0.50480000000000003</v>
      </c>
      <c r="BR9" t="s">
        <v>6</v>
      </c>
      <c r="BS9" s="2">
        <v>7.9399999999999998E-2</v>
      </c>
      <c r="BT9" s="2">
        <v>0.21160000000000001</v>
      </c>
      <c r="BU9" s="2">
        <v>0.52569999999999995</v>
      </c>
      <c r="BV9" s="2">
        <v>0.15</v>
      </c>
      <c r="BW9" s="2">
        <v>0.18260000000000001</v>
      </c>
      <c r="BX9" s="2">
        <v>0.36370000000000002</v>
      </c>
      <c r="BY9" s="2">
        <v>6.9099999999999995E-2</v>
      </c>
      <c r="BZ9" s="2">
        <v>6.9199999999999998E-2</v>
      </c>
      <c r="CA9" s="2">
        <v>0.50349999999999995</v>
      </c>
      <c r="CC9" t="s">
        <v>6</v>
      </c>
      <c r="CD9" s="2">
        <v>8.4000000000000005E-2</v>
      </c>
      <c r="CE9" s="2">
        <v>0.1484</v>
      </c>
      <c r="CF9" s="2">
        <v>0.50990000000000002</v>
      </c>
      <c r="CG9" s="2">
        <v>0.22370000000000001</v>
      </c>
      <c r="CH9" s="2">
        <v>0.26269999999999999</v>
      </c>
      <c r="CI9" s="2">
        <v>0.49399999999999999</v>
      </c>
      <c r="CJ9" s="2">
        <v>7.4899999999999994E-2</v>
      </c>
      <c r="CK9" s="2">
        <v>7.5999999999999998E-2</v>
      </c>
      <c r="CL9" s="2">
        <v>0.50180000000000002</v>
      </c>
    </row>
    <row r="10" spans="1:90" x14ac:dyDescent="0.2">
      <c r="A10" t="s">
        <v>7</v>
      </c>
      <c r="B10" s="2">
        <v>0.21840000000000001</v>
      </c>
      <c r="C10" s="2">
        <v>0.145408651296422</v>
      </c>
      <c r="D10" s="2">
        <v>0.57209242752213896</v>
      </c>
      <c r="E10" s="2">
        <v>3.0700000000000002E-2</v>
      </c>
      <c r="F10" s="2">
        <v>3.1960302034911799E-2</v>
      </c>
      <c r="G10" s="2">
        <v>9.1127354805552299E-2</v>
      </c>
      <c r="H10" s="2">
        <v>0.14430000000000001</v>
      </c>
      <c r="I10" s="2">
        <v>0.14151486434376701</v>
      </c>
      <c r="J10" s="2">
        <v>0.50641569410089504</v>
      </c>
      <c r="L10" t="s">
        <v>7</v>
      </c>
      <c r="M10" s="2">
        <v>0.20430000000000001</v>
      </c>
      <c r="N10" s="2">
        <v>0.27585548475710497</v>
      </c>
      <c r="O10" s="2">
        <v>0.51670172160997196</v>
      </c>
      <c r="P10" s="2">
        <v>0.47510000000000002</v>
      </c>
      <c r="Q10" s="2">
        <v>0.473444407055505</v>
      </c>
      <c r="R10" s="2">
        <v>0.490365823425226</v>
      </c>
      <c r="S10" s="2">
        <v>0.15559999999999999</v>
      </c>
      <c r="T10" s="2">
        <v>0.15269726328258201</v>
      </c>
      <c r="U10" s="2">
        <v>0.51405206815225102</v>
      </c>
      <c r="X10" t="s">
        <v>7</v>
      </c>
      <c r="Y10" s="2">
        <v>0.17199999999999999</v>
      </c>
      <c r="Z10" s="2">
        <v>0.30109999999999998</v>
      </c>
      <c r="AA10" s="2">
        <v>0.46300000000000002</v>
      </c>
      <c r="AB10" s="2">
        <v>0.50209999999999999</v>
      </c>
      <c r="AC10" s="2">
        <v>0.48870000000000002</v>
      </c>
      <c r="AD10" s="2">
        <v>0.59570000000000001</v>
      </c>
      <c r="AE10" s="2">
        <v>0.14699999999999999</v>
      </c>
      <c r="AF10" s="2">
        <v>0.14710000000000001</v>
      </c>
      <c r="AG10" s="2">
        <v>0.49170000000000003</v>
      </c>
      <c r="AI10" t="s">
        <v>7</v>
      </c>
      <c r="AJ10" s="2">
        <v>0.18940000000000001</v>
      </c>
      <c r="AK10" s="2">
        <v>0.22889999999999999</v>
      </c>
      <c r="AL10" s="2">
        <v>0.49990000000000001</v>
      </c>
      <c r="AM10" s="2">
        <v>0.40860000000000002</v>
      </c>
      <c r="AN10" s="2">
        <v>0.38779999999999998</v>
      </c>
      <c r="AO10" s="2">
        <v>0.50760000000000005</v>
      </c>
      <c r="AP10" s="2">
        <v>0.14480000000000001</v>
      </c>
      <c r="AQ10" s="2">
        <v>0.14480000000000001</v>
      </c>
      <c r="AR10" s="2">
        <v>0.50429999999999997</v>
      </c>
      <c r="AU10" t="s">
        <v>7</v>
      </c>
      <c r="AV10" s="2">
        <v>0.15959999999999999</v>
      </c>
      <c r="AW10" s="2">
        <v>0.32150000000000001</v>
      </c>
      <c r="AX10" s="2">
        <v>0.42030000000000001</v>
      </c>
      <c r="AY10" s="2">
        <v>0.52129999999999999</v>
      </c>
      <c r="AZ10" s="2">
        <v>0.50549999999999995</v>
      </c>
      <c r="BA10" s="2">
        <v>0.61539999999999995</v>
      </c>
      <c r="BB10" s="2">
        <v>0.1492</v>
      </c>
      <c r="BC10" s="2">
        <v>0.14940000000000001</v>
      </c>
      <c r="BD10" s="2">
        <v>0.49180000000000001</v>
      </c>
      <c r="BF10" t="s">
        <v>7</v>
      </c>
      <c r="BG10" s="2">
        <v>0.1885</v>
      </c>
      <c r="BH10" s="2">
        <v>0.22420000000000001</v>
      </c>
      <c r="BI10" s="2">
        <v>0.49809999999999999</v>
      </c>
      <c r="BJ10" s="2">
        <v>0.3952</v>
      </c>
      <c r="BK10" s="2">
        <v>0.37480000000000002</v>
      </c>
      <c r="BL10" s="2">
        <v>0.4965</v>
      </c>
      <c r="BM10" s="2">
        <v>0.14419999999999999</v>
      </c>
      <c r="BN10" s="2">
        <v>0.14430000000000001</v>
      </c>
      <c r="BO10" s="2">
        <v>0.50480000000000003</v>
      </c>
      <c r="BR10" t="s">
        <v>7</v>
      </c>
      <c r="BS10" s="2">
        <v>7.3499999999999996E-2</v>
      </c>
      <c r="BT10" s="2">
        <v>0.2394</v>
      </c>
      <c r="BU10" s="2">
        <v>0.4335</v>
      </c>
      <c r="BV10" s="2">
        <v>0.1643</v>
      </c>
      <c r="BW10" s="2">
        <v>0.21840000000000001</v>
      </c>
      <c r="BX10" s="2">
        <v>0.4637</v>
      </c>
      <c r="BY10" s="2">
        <v>7.1800000000000003E-2</v>
      </c>
      <c r="BZ10" s="2">
        <v>7.17E-2</v>
      </c>
      <c r="CA10" s="2">
        <v>0.50209999999999999</v>
      </c>
      <c r="CC10" t="s">
        <v>7</v>
      </c>
      <c r="CD10" s="2">
        <v>8.2199999999999995E-2</v>
      </c>
      <c r="CE10" s="2">
        <v>0.14560000000000001</v>
      </c>
      <c r="CF10" s="2">
        <v>0.50990000000000002</v>
      </c>
      <c r="CG10" s="2">
        <v>0.22500000000000001</v>
      </c>
      <c r="CH10" s="2">
        <v>0.26290000000000002</v>
      </c>
      <c r="CI10" s="2">
        <v>0.49399999999999999</v>
      </c>
      <c r="CJ10" s="2">
        <v>7.1400000000000005E-2</v>
      </c>
      <c r="CK10" s="2">
        <v>7.2599999999999998E-2</v>
      </c>
      <c r="CL10" s="2">
        <v>0.50180000000000002</v>
      </c>
    </row>
    <row r="11" spans="1:90" x14ac:dyDescent="0.2">
      <c r="A11" t="s">
        <v>2</v>
      </c>
      <c r="B11" s="2">
        <v>0.21779999999999999</v>
      </c>
      <c r="C11" s="2">
        <v>0.49705255227509398</v>
      </c>
      <c r="D11" s="2">
        <v>0.213483351892399</v>
      </c>
      <c r="E11" s="2">
        <v>0.98160000000000003</v>
      </c>
      <c r="F11" s="2">
        <v>0.96413680793638701</v>
      </c>
      <c r="G11" s="2">
        <v>0.94253960481864996</v>
      </c>
      <c r="H11" s="2">
        <v>0.55530000000000002</v>
      </c>
      <c r="I11" s="2">
        <v>0.54464650770033896</v>
      </c>
      <c r="J11" s="2">
        <v>0.44631275949618299</v>
      </c>
      <c r="L11" t="s">
        <v>2</v>
      </c>
      <c r="M11" s="2">
        <v>0.93630000000000002</v>
      </c>
      <c r="N11" s="2">
        <v>0.606358995438118</v>
      </c>
      <c r="O11" s="2">
        <v>0.91949999897101398</v>
      </c>
      <c r="P11" s="2">
        <v>0.95589999999999997</v>
      </c>
      <c r="Q11" s="2">
        <v>0.69009563024521503</v>
      </c>
      <c r="R11" s="2">
        <v>0.65832701550839601</v>
      </c>
      <c r="S11" s="2">
        <v>0.93520000000000003</v>
      </c>
      <c r="T11" s="2">
        <v>0.91720641418920401</v>
      </c>
      <c r="U11" s="2">
        <v>0.91878236883806597</v>
      </c>
      <c r="X11" t="s">
        <v>2</v>
      </c>
      <c r="Y11" s="2">
        <v>0.22159999999999999</v>
      </c>
      <c r="Z11" s="2">
        <v>0.50929999999999997</v>
      </c>
      <c r="AA11" s="2">
        <v>0.22470000000000001</v>
      </c>
      <c r="AB11" s="2">
        <v>0.9819</v>
      </c>
      <c r="AC11" s="2">
        <v>0.97950000000000004</v>
      </c>
      <c r="AD11" s="2">
        <v>0.95820000000000005</v>
      </c>
      <c r="AE11" s="2">
        <v>0.55500000000000005</v>
      </c>
      <c r="AF11" s="2">
        <v>0.55789999999999995</v>
      </c>
      <c r="AG11" s="2">
        <v>0.45939999999999998</v>
      </c>
      <c r="AI11" t="s">
        <v>2</v>
      </c>
      <c r="AJ11" s="2">
        <v>0.4456</v>
      </c>
      <c r="AK11" s="2">
        <v>0.372</v>
      </c>
      <c r="AL11" s="2">
        <v>0.45860000000000001</v>
      </c>
      <c r="AM11" s="2">
        <v>0.84460000000000002</v>
      </c>
      <c r="AN11" s="2">
        <v>0.75070000000000003</v>
      </c>
      <c r="AO11" s="2">
        <v>0.74329999999999996</v>
      </c>
      <c r="AP11" s="2">
        <v>0.48459999999999998</v>
      </c>
      <c r="AQ11" s="2">
        <v>0.4864</v>
      </c>
      <c r="AR11" s="2">
        <v>0.55679999999999996</v>
      </c>
      <c r="AU11" t="s">
        <v>2</v>
      </c>
      <c r="AV11" s="2">
        <v>0.2208</v>
      </c>
      <c r="AW11" s="2">
        <v>0.51160000000000005</v>
      </c>
      <c r="AX11" s="2">
        <v>0.22189999999999999</v>
      </c>
      <c r="AY11" s="2">
        <v>0.98209999999999997</v>
      </c>
      <c r="AZ11" s="2">
        <v>0.97940000000000005</v>
      </c>
      <c r="BA11" s="2">
        <v>0.95750000000000002</v>
      </c>
      <c r="BB11" s="2">
        <v>0.55469999999999997</v>
      </c>
      <c r="BC11" s="2">
        <v>0.55769999999999997</v>
      </c>
      <c r="BD11" s="2">
        <v>0.4647</v>
      </c>
      <c r="BF11" t="s">
        <v>2</v>
      </c>
      <c r="BG11" s="2">
        <v>0.4476</v>
      </c>
      <c r="BH11" s="2">
        <v>0.37580000000000002</v>
      </c>
      <c r="BI11" s="2">
        <v>0.45710000000000001</v>
      </c>
      <c r="BJ11" s="2">
        <v>0.84919999999999995</v>
      </c>
      <c r="BK11" s="2">
        <v>0.75170000000000003</v>
      </c>
      <c r="BL11" s="2">
        <v>0.74560000000000004</v>
      </c>
      <c r="BM11" s="2">
        <v>0.4854</v>
      </c>
      <c r="BN11" s="2">
        <v>0.48720000000000002</v>
      </c>
      <c r="BO11" s="2">
        <v>0.55469999999999997</v>
      </c>
      <c r="BR11" t="s">
        <v>2</v>
      </c>
      <c r="BS11" s="2">
        <v>9.5000000000000001E-2</v>
      </c>
      <c r="BT11" s="2">
        <v>0.41539999999999999</v>
      </c>
      <c r="BU11" s="2">
        <v>0.13159999999999999</v>
      </c>
      <c r="BV11" s="2">
        <v>0.9456</v>
      </c>
      <c r="BW11" s="2">
        <v>0.96040000000000003</v>
      </c>
      <c r="BX11" s="2">
        <v>0.96730000000000005</v>
      </c>
      <c r="BY11" s="2">
        <v>0.46889999999999998</v>
      </c>
      <c r="BZ11" s="2">
        <v>0.47620000000000001</v>
      </c>
      <c r="CA11" s="2">
        <v>0.4919</v>
      </c>
      <c r="CC11" t="s">
        <v>2</v>
      </c>
      <c r="CD11" s="2">
        <v>0.4582</v>
      </c>
      <c r="CE11" s="2">
        <v>0.37619999999999998</v>
      </c>
      <c r="CF11" s="2">
        <v>0.52890000000000004</v>
      </c>
      <c r="CG11" s="2">
        <v>0.67410000000000003</v>
      </c>
      <c r="CH11" s="2">
        <v>0.57020000000000004</v>
      </c>
      <c r="CI11" s="2">
        <v>0.69740000000000002</v>
      </c>
      <c r="CJ11" s="2">
        <v>0.50390000000000001</v>
      </c>
      <c r="CK11" s="2">
        <v>0.50549999999999995</v>
      </c>
      <c r="CL11" s="2">
        <v>0.66520000000000001</v>
      </c>
    </row>
    <row r="12" spans="1:90" x14ac:dyDescent="0.2">
      <c r="A12" t="s">
        <v>8</v>
      </c>
      <c r="B12" s="2">
        <v>0.97289999999999999</v>
      </c>
      <c r="C12" s="2">
        <v>0.96672399062986503</v>
      </c>
      <c r="D12" s="2">
        <v>0.97311529540708097</v>
      </c>
      <c r="E12" s="2">
        <v>0.99850000000000005</v>
      </c>
      <c r="F12" s="2">
        <v>0.98275626124867399</v>
      </c>
      <c r="G12" s="2">
        <v>0.98380997517562996</v>
      </c>
      <c r="H12" s="2">
        <v>0.98209999999999997</v>
      </c>
      <c r="I12" s="2">
        <v>0.96322920403201995</v>
      </c>
      <c r="J12" s="2">
        <v>0.97814820281666204</v>
      </c>
      <c r="L12" t="s">
        <v>8</v>
      </c>
      <c r="M12" s="2">
        <v>0.6431</v>
      </c>
      <c r="N12" s="2">
        <v>0.407935783140849</v>
      </c>
      <c r="O12" s="2">
        <v>0.64040482911699903</v>
      </c>
      <c r="P12" s="2">
        <v>0.44619999999999999</v>
      </c>
      <c r="Q12" s="2">
        <v>0.29553331846423597</v>
      </c>
      <c r="R12" s="2">
        <v>0.55461581891310596</v>
      </c>
      <c r="S12" s="2">
        <v>0.52559999999999996</v>
      </c>
      <c r="T12" s="2">
        <v>0.51570248750060799</v>
      </c>
      <c r="U12" s="2">
        <v>0.52756897621991194</v>
      </c>
      <c r="X12" t="s">
        <v>8</v>
      </c>
      <c r="Y12" s="2">
        <v>0.7077</v>
      </c>
      <c r="Z12" s="2">
        <v>0.50380000000000003</v>
      </c>
      <c r="AA12" s="2">
        <v>0.80559999999999998</v>
      </c>
      <c r="AB12" s="2">
        <v>0.1096</v>
      </c>
      <c r="AC12" s="2">
        <v>0.1149</v>
      </c>
      <c r="AD12" s="2">
        <v>0.96279999999999999</v>
      </c>
      <c r="AE12" s="2">
        <v>0.53800000000000003</v>
      </c>
      <c r="AF12" s="2">
        <v>0.54039999999999999</v>
      </c>
      <c r="AG12" s="2">
        <v>0.47170000000000001</v>
      </c>
      <c r="AI12" t="s">
        <v>8</v>
      </c>
      <c r="AJ12" s="2">
        <v>0.58140000000000003</v>
      </c>
      <c r="AK12" s="2">
        <v>0.4234</v>
      </c>
      <c r="AL12" s="2">
        <v>0.61639999999999995</v>
      </c>
      <c r="AM12" s="2">
        <v>0.27239999999999998</v>
      </c>
      <c r="AN12" s="2">
        <v>0.28639999999999999</v>
      </c>
      <c r="AO12" s="2">
        <v>0.76939999999999997</v>
      </c>
      <c r="AP12" s="2">
        <v>0.47799999999999998</v>
      </c>
      <c r="AQ12" s="2">
        <v>0.47839999999999999</v>
      </c>
      <c r="AR12" s="2">
        <v>0.53239999999999998</v>
      </c>
      <c r="AU12" t="s">
        <v>8</v>
      </c>
      <c r="AV12" s="2">
        <v>0.53049999999999997</v>
      </c>
      <c r="AW12" s="2">
        <v>0.63839999999999997</v>
      </c>
      <c r="AX12" s="2">
        <v>0.55900000000000005</v>
      </c>
      <c r="AY12" s="2">
        <v>0.2079</v>
      </c>
      <c r="AZ12" s="2">
        <v>0.25519999999999998</v>
      </c>
      <c r="BA12" s="2">
        <v>0.94440000000000002</v>
      </c>
      <c r="BB12" s="2">
        <v>0.83630000000000004</v>
      </c>
      <c r="BC12" s="2">
        <v>0.83809999999999996</v>
      </c>
      <c r="BD12" s="2">
        <v>0.8458</v>
      </c>
      <c r="BF12" t="s">
        <v>8</v>
      </c>
      <c r="BG12" s="2">
        <v>0.7772</v>
      </c>
      <c r="BH12" s="2">
        <v>0.5292</v>
      </c>
      <c r="BI12" s="2">
        <v>0.85219999999999996</v>
      </c>
      <c r="BJ12" s="2">
        <v>0.30009999999999998</v>
      </c>
      <c r="BK12" s="2">
        <v>0.2666</v>
      </c>
      <c r="BL12" s="2">
        <v>0.82020000000000004</v>
      </c>
      <c r="BM12" s="2">
        <v>0.64970000000000006</v>
      </c>
      <c r="BN12" s="2">
        <v>0.6492</v>
      </c>
      <c r="BO12" s="2">
        <v>0.74650000000000005</v>
      </c>
      <c r="BR12" t="s">
        <v>8</v>
      </c>
      <c r="BS12" s="2">
        <v>0.82240000000000002</v>
      </c>
      <c r="BT12" s="2">
        <v>0.58460000000000001</v>
      </c>
      <c r="BU12" s="2">
        <v>0.88819999999999999</v>
      </c>
      <c r="BV12" s="2">
        <v>0.27060000000000001</v>
      </c>
      <c r="BW12" s="2">
        <v>0.2228</v>
      </c>
      <c r="BX12" s="2">
        <v>0.87019999999999997</v>
      </c>
      <c r="BY12" s="2">
        <v>0.70899999999999996</v>
      </c>
      <c r="BZ12" s="2">
        <v>0.71430000000000005</v>
      </c>
      <c r="CA12" s="2">
        <v>0.81469999999999998</v>
      </c>
      <c r="CC12" t="s">
        <v>8</v>
      </c>
      <c r="CD12" s="2">
        <v>0.64590000000000003</v>
      </c>
      <c r="CE12" s="2">
        <v>0.4531</v>
      </c>
      <c r="CF12" s="2">
        <v>0.69499999999999995</v>
      </c>
      <c r="CG12" s="2">
        <v>0.42920000000000003</v>
      </c>
      <c r="CH12" s="2">
        <v>0.37</v>
      </c>
      <c r="CI12" s="2">
        <v>0.72829999999999995</v>
      </c>
      <c r="CJ12" s="2">
        <v>0.51470000000000005</v>
      </c>
      <c r="CK12" s="2">
        <v>0.51439999999999997</v>
      </c>
      <c r="CL12" s="2">
        <v>0.56479999999999997</v>
      </c>
    </row>
    <row r="13" spans="1:90" x14ac:dyDescent="0.2">
      <c r="A13" t="s">
        <v>9</v>
      </c>
      <c r="B13" s="2">
        <v>0.25829999999999997</v>
      </c>
      <c r="C13" s="2">
        <v>0.522981722971531</v>
      </c>
      <c r="D13" s="2">
        <v>0.25695296815608598</v>
      </c>
      <c r="E13" s="2">
        <v>0.98919999999999997</v>
      </c>
      <c r="F13" s="2">
        <v>0.97265278748043205</v>
      </c>
      <c r="G13" s="2">
        <v>0.97101515431812802</v>
      </c>
      <c r="H13" s="2">
        <v>0.56499999999999995</v>
      </c>
      <c r="I13" s="2">
        <v>0.55420408086951201</v>
      </c>
      <c r="J13" s="2">
        <v>0.44965089654357399</v>
      </c>
      <c r="L13" t="s">
        <v>9</v>
      </c>
      <c r="M13" s="2">
        <v>0.93640000000000001</v>
      </c>
      <c r="N13" s="2">
        <v>0.60643234049583805</v>
      </c>
      <c r="O13" s="2">
        <v>0.91949999897101398</v>
      </c>
      <c r="P13" s="2">
        <v>0.94240000000000002</v>
      </c>
      <c r="Q13" s="2">
        <v>0.67807414068009697</v>
      </c>
      <c r="R13" s="2">
        <v>0.65832701550839601</v>
      </c>
      <c r="S13" s="2">
        <v>0.93530000000000002</v>
      </c>
      <c r="T13" s="2">
        <v>0.91736455251833704</v>
      </c>
      <c r="U13" s="2">
        <v>0.91878236883806597</v>
      </c>
      <c r="X13" t="s">
        <v>9</v>
      </c>
      <c r="Y13" s="2">
        <v>0.26119999999999999</v>
      </c>
      <c r="Z13" s="2">
        <v>0.53520000000000001</v>
      </c>
      <c r="AA13" s="2">
        <v>0.26169999999999999</v>
      </c>
      <c r="AB13" s="2">
        <v>0.98929999999999996</v>
      </c>
      <c r="AC13" s="2">
        <v>0.98799999999999999</v>
      </c>
      <c r="AD13" s="2">
        <v>0.98760000000000003</v>
      </c>
      <c r="AE13" s="2">
        <v>0.56520000000000004</v>
      </c>
      <c r="AF13" s="2">
        <v>0.56789999999999996</v>
      </c>
      <c r="AG13" s="2">
        <v>0.46339999999999998</v>
      </c>
      <c r="AI13" t="s">
        <v>9</v>
      </c>
      <c r="AJ13" s="2">
        <v>0.46200000000000002</v>
      </c>
      <c r="AK13" s="2">
        <v>0.38080000000000003</v>
      </c>
      <c r="AL13" s="2">
        <v>0.49640000000000001</v>
      </c>
      <c r="AM13" s="2">
        <v>0.82920000000000005</v>
      </c>
      <c r="AN13" s="2">
        <v>0.73619999999999997</v>
      </c>
      <c r="AO13" s="2">
        <v>0.74529999999999996</v>
      </c>
      <c r="AP13" s="2">
        <v>0.49380000000000002</v>
      </c>
      <c r="AQ13" s="2">
        <v>0.4955</v>
      </c>
      <c r="AR13" s="2">
        <v>0.57020000000000004</v>
      </c>
      <c r="AU13" t="s">
        <v>9</v>
      </c>
      <c r="AV13" s="2">
        <v>0.26040000000000002</v>
      </c>
      <c r="AW13" s="2">
        <v>0.53720000000000001</v>
      </c>
      <c r="AX13" s="2">
        <v>0.26200000000000001</v>
      </c>
      <c r="AY13" s="2">
        <v>0.98960000000000004</v>
      </c>
      <c r="AZ13" s="2">
        <v>0.98799999999999999</v>
      </c>
      <c r="BA13" s="2">
        <v>0.98629999999999995</v>
      </c>
      <c r="BB13" s="2">
        <v>0.56510000000000005</v>
      </c>
      <c r="BC13" s="2">
        <v>0.56810000000000005</v>
      </c>
      <c r="BD13" s="2">
        <v>0.46660000000000001</v>
      </c>
      <c r="BF13" t="s">
        <v>9</v>
      </c>
      <c r="BG13" s="2">
        <v>0.46439999999999998</v>
      </c>
      <c r="BH13" s="2">
        <v>0.3846</v>
      </c>
      <c r="BI13" s="2">
        <v>0.49669999999999997</v>
      </c>
      <c r="BJ13" s="2">
        <v>0.83330000000000004</v>
      </c>
      <c r="BK13" s="2">
        <v>0.73680000000000001</v>
      </c>
      <c r="BL13" s="2">
        <v>0.74709999999999999</v>
      </c>
      <c r="BM13" s="2">
        <v>0.49509999999999998</v>
      </c>
      <c r="BN13" s="2">
        <v>0.49690000000000001</v>
      </c>
      <c r="BO13" s="2">
        <v>0.57150000000000001</v>
      </c>
      <c r="BR13" t="s">
        <v>9</v>
      </c>
      <c r="BS13" s="2">
        <v>0.12970000000000001</v>
      </c>
      <c r="BT13" s="2">
        <v>0.44269999999999998</v>
      </c>
      <c r="BU13" s="2">
        <v>0.2122</v>
      </c>
      <c r="BV13" s="2">
        <v>0.96099999999999997</v>
      </c>
      <c r="BW13" s="2">
        <v>0.97099999999999997</v>
      </c>
      <c r="BX13" s="2">
        <v>0.97840000000000005</v>
      </c>
      <c r="BY13" s="2">
        <v>0.48139999999999999</v>
      </c>
      <c r="BZ13" s="2">
        <v>0.48859999999999998</v>
      </c>
      <c r="CA13" s="2">
        <v>0.50190000000000001</v>
      </c>
      <c r="CC13" t="s">
        <v>9</v>
      </c>
      <c r="CD13" s="2">
        <v>0.48</v>
      </c>
      <c r="CE13" s="2">
        <v>0.3886</v>
      </c>
      <c r="CF13" s="2">
        <v>0.58240000000000003</v>
      </c>
      <c r="CG13" s="2">
        <v>0.67310000000000003</v>
      </c>
      <c r="CH13" s="2">
        <v>0.56840000000000002</v>
      </c>
      <c r="CI13" s="2">
        <v>0.7046</v>
      </c>
      <c r="CJ13" s="2">
        <v>0.52090000000000003</v>
      </c>
      <c r="CK13" s="2">
        <v>0.52229999999999999</v>
      </c>
      <c r="CL13" s="2">
        <v>0.71889999999999998</v>
      </c>
    </row>
    <row r="14" spans="1:90" x14ac:dyDescent="0.2">
      <c r="A14" s="1" t="s">
        <v>54</v>
      </c>
      <c r="B14" s="15">
        <f t="shared" ref="B14:J14" si="0">AVERAGE(B9:B13)</f>
        <v>0.37707999999999997</v>
      </c>
      <c r="C14" s="15">
        <f t="shared" si="0"/>
        <v>0.45472862925170893</v>
      </c>
      <c r="D14" s="15">
        <f t="shared" si="0"/>
        <v>0.51697066897567501</v>
      </c>
      <c r="E14" s="15">
        <f t="shared" si="0"/>
        <v>0.60702</v>
      </c>
      <c r="F14" s="15">
        <f t="shared" si="0"/>
        <v>0.59737112389183034</v>
      </c>
      <c r="G14" s="15">
        <f t="shared" si="0"/>
        <v>0.6202530311661083</v>
      </c>
      <c r="H14" s="15">
        <f t="shared" si="0"/>
        <v>0.47846</v>
      </c>
      <c r="I14" s="15">
        <f t="shared" si="0"/>
        <v>0.46928838107607201</v>
      </c>
      <c r="J14" s="15">
        <f t="shared" si="0"/>
        <v>0.57817498217394792</v>
      </c>
      <c r="L14" s="1" t="s">
        <v>54</v>
      </c>
      <c r="M14" s="15">
        <f t="shared" ref="M14:U14" si="1">AVERAGE(M9:M13)</f>
        <v>0.58526</v>
      </c>
      <c r="N14" s="15">
        <f t="shared" si="1"/>
        <v>0.43563983075070334</v>
      </c>
      <c r="O14" s="15">
        <f t="shared" si="1"/>
        <v>0.70340818780709202</v>
      </c>
      <c r="P14" s="15">
        <f t="shared" si="1"/>
        <v>0.65744000000000002</v>
      </c>
      <c r="Q14" s="15">
        <f t="shared" si="1"/>
        <v>0.52095411514500378</v>
      </c>
      <c r="R14" s="15">
        <f t="shared" si="1"/>
        <v>0.56907379138993708</v>
      </c>
      <c r="S14" s="15">
        <f t="shared" si="1"/>
        <v>0.54149999999999987</v>
      </c>
      <c r="T14" s="15">
        <f t="shared" si="1"/>
        <v>0.53117980398743236</v>
      </c>
      <c r="U14" s="15">
        <f t="shared" si="1"/>
        <v>0.67900888278269167</v>
      </c>
      <c r="X14" s="1" t="s">
        <v>54</v>
      </c>
      <c r="Y14" s="15">
        <f t="shared" ref="Y14:AG14" si="2">AVERAGE(Y9:Y13)</f>
        <v>0.30848000000000003</v>
      </c>
      <c r="Z14" s="15">
        <f t="shared" si="2"/>
        <v>0.42292000000000007</v>
      </c>
      <c r="AA14" s="15">
        <f t="shared" si="2"/>
        <v>0.44614000000000004</v>
      </c>
      <c r="AB14" s="15">
        <f t="shared" si="2"/>
        <v>0.60277999999999998</v>
      </c>
      <c r="AC14" s="15">
        <f t="shared" si="2"/>
        <v>0.59792000000000001</v>
      </c>
      <c r="AD14" s="15">
        <f t="shared" si="2"/>
        <v>0.80542000000000014</v>
      </c>
      <c r="AE14" s="15">
        <f t="shared" si="2"/>
        <v>0.39076000000000005</v>
      </c>
      <c r="AF14" s="15">
        <f t="shared" si="2"/>
        <v>0.39241999999999999</v>
      </c>
      <c r="AG14" s="15">
        <f t="shared" si="2"/>
        <v>0.47702</v>
      </c>
      <c r="AI14" s="1" t="s">
        <v>54</v>
      </c>
      <c r="AJ14" s="15">
        <f t="shared" ref="AJ14:AR14" si="3">AVERAGE(AJ9:AJ13)</f>
        <v>0.37387999999999999</v>
      </c>
      <c r="AK14" s="15">
        <f t="shared" si="3"/>
        <v>0.32756000000000002</v>
      </c>
      <c r="AL14" s="15">
        <f t="shared" si="3"/>
        <v>0.51424000000000003</v>
      </c>
      <c r="AM14" s="15">
        <f t="shared" si="3"/>
        <v>0.55225999999999997</v>
      </c>
      <c r="AN14" s="15">
        <f t="shared" si="3"/>
        <v>0.50968000000000002</v>
      </c>
      <c r="AO14" s="15">
        <f t="shared" si="3"/>
        <v>0.65464</v>
      </c>
      <c r="AP14" s="15">
        <f t="shared" si="3"/>
        <v>0.34958</v>
      </c>
      <c r="AQ14" s="15">
        <f t="shared" si="3"/>
        <v>0.35036</v>
      </c>
      <c r="AR14" s="15">
        <f t="shared" si="3"/>
        <v>0.53360000000000007</v>
      </c>
      <c r="AU14" s="1" t="s">
        <v>54</v>
      </c>
      <c r="AV14" s="15">
        <f t="shared" ref="AV14:BD14" si="4">AVERAGE(AV9:AV13)</f>
        <v>0.26985999999999999</v>
      </c>
      <c r="AW14" s="15">
        <f t="shared" si="4"/>
        <v>0.45861999999999997</v>
      </c>
      <c r="AX14" s="15">
        <f t="shared" si="4"/>
        <v>0.38685999999999998</v>
      </c>
      <c r="AY14" s="15">
        <f t="shared" si="4"/>
        <v>0.62850000000000006</v>
      </c>
      <c r="AZ14" s="15">
        <f t="shared" si="4"/>
        <v>0.63100000000000001</v>
      </c>
      <c r="BA14" s="15">
        <f t="shared" si="4"/>
        <v>0.80157999999999985</v>
      </c>
      <c r="BB14" s="15">
        <f t="shared" si="4"/>
        <v>0.45054</v>
      </c>
      <c r="BC14" s="15">
        <f t="shared" si="4"/>
        <v>0.45213999999999999</v>
      </c>
      <c r="BD14" s="15">
        <f t="shared" si="4"/>
        <v>0.55356000000000005</v>
      </c>
      <c r="BF14" s="1" t="s">
        <v>54</v>
      </c>
      <c r="BG14" s="15">
        <f t="shared" ref="BG14:BO14" si="5">AVERAGE(BG9:BG13)</f>
        <v>0.41345999999999999</v>
      </c>
      <c r="BH14" s="15">
        <f t="shared" si="5"/>
        <v>0.34782000000000002</v>
      </c>
      <c r="BI14" s="15">
        <f t="shared" si="5"/>
        <v>0.56044000000000005</v>
      </c>
      <c r="BJ14" s="15">
        <f t="shared" si="5"/>
        <v>0.55459999999999998</v>
      </c>
      <c r="BK14" s="15">
        <f t="shared" si="5"/>
        <v>0.50109999999999999</v>
      </c>
      <c r="BL14" s="15">
        <f t="shared" si="5"/>
        <v>0.66117999999999999</v>
      </c>
      <c r="BM14" s="15">
        <f t="shared" si="5"/>
        <v>0.38414000000000004</v>
      </c>
      <c r="BN14" s="15">
        <f t="shared" si="5"/>
        <v>0.38483999999999996</v>
      </c>
      <c r="BO14" s="15">
        <f t="shared" si="5"/>
        <v>0.57645999999999997</v>
      </c>
      <c r="BR14" s="1" t="s">
        <v>54</v>
      </c>
      <c r="BS14" s="15">
        <f t="shared" ref="BS14:CA14" si="6">AVERAGE(BS9:BS13)</f>
        <v>0.24</v>
      </c>
      <c r="BT14" s="15">
        <f t="shared" si="6"/>
        <v>0.37873999999999997</v>
      </c>
      <c r="BU14" s="15">
        <f t="shared" si="6"/>
        <v>0.43824000000000007</v>
      </c>
      <c r="BV14" s="15">
        <f t="shared" si="6"/>
        <v>0.49829999999999997</v>
      </c>
      <c r="BW14" s="15">
        <f t="shared" si="6"/>
        <v>0.51104000000000005</v>
      </c>
      <c r="BX14" s="15">
        <f t="shared" si="6"/>
        <v>0.72866000000000009</v>
      </c>
      <c r="BY14" s="15">
        <f t="shared" si="6"/>
        <v>0.36004000000000003</v>
      </c>
      <c r="BZ14" s="15">
        <f t="shared" si="6"/>
        <v>0.36399999999999999</v>
      </c>
      <c r="CA14" s="15">
        <f t="shared" si="6"/>
        <v>0.56281999999999999</v>
      </c>
      <c r="CC14" s="1" t="s">
        <v>54</v>
      </c>
      <c r="CD14" s="15">
        <f t="shared" ref="CD14:CL14" si="7">AVERAGE(CD9:CD13)</f>
        <v>0.35006000000000004</v>
      </c>
      <c r="CE14" s="15">
        <f t="shared" si="7"/>
        <v>0.30237999999999998</v>
      </c>
      <c r="CF14" s="15">
        <f t="shared" si="7"/>
        <v>0.56522000000000006</v>
      </c>
      <c r="CG14" s="15">
        <f t="shared" si="7"/>
        <v>0.44502000000000008</v>
      </c>
      <c r="CH14" s="15">
        <f t="shared" si="7"/>
        <v>0.40684000000000003</v>
      </c>
      <c r="CI14" s="15">
        <f t="shared" si="7"/>
        <v>0.62365999999999999</v>
      </c>
      <c r="CJ14" s="15">
        <f t="shared" si="7"/>
        <v>0.33716000000000002</v>
      </c>
      <c r="CK14" s="15">
        <f t="shared" si="7"/>
        <v>0.33815999999999996</v>
      </c>
      <c r="CL14" s="15">
        <f t="shared" si="7"/>
        <v>0.59050000000000002</v>
      </c>
    </row>
    <row r="15" spans="1:90" x14ac:dyDescent="0.2">
      <c r="A15" s="1" t="s">
        <v>83</v>
      </c>
      <c r="B15" s="9">
        <f t="shared" ref="B15:J15" si="8">STDEV(B9:B13)</f>
        <v>0.33352888480609882</v>
      </c>
      <c r="C15" s="9">
        <f t="shared" si="8"/>
        <v>0.33999814863732414</v>
      </c>
      <c r="D15" s="9">
        <f t="shared" si="8"/>
        <v>0.30559325893550238</v>
      </c>
      <c r="E15" s="9">
        <f t="shared" si="8"/>
        <v>0.52413393994283564</v>
      </c>
      <c r="F15" s="9">
        <f t="shared" si="8"/>
        <v>0.51464377131610339</v>
      </c>
      <c r="G15" s="9">
        <f t="shared" si="8"/>
        <v>0.47344119218708652</v>
      </c>
      <c r="H15" s="9">
        <f t="shared" si="8"/>
        <v>0.34982334541879845</v>
      </c>
      <c r="I15" s="9">
        <f t="shared" si="8"/>
        <v>0.34309851036304351</v>
      </c>
      <c r="J15" s="9">
        <f t="shared" si="8"/>
        <v>0.22562947814152257</v>
      </c>
      <c r="L15" s="1" t="s">
        <v>83</v>
      </c>
      <c r="M15" s="9">
        <f t="shared" ref="M15:U15" si="9">STDEV(M9:M13)</f>
        <v>0.36697780995586093</v>
      </c>
      <c r="N15" s="9">
        <f t="shared" si="9"/>
        <v>0.1645728084257394</v>
      </c>
      <c r="O15" s="9">
        <f t="shared" si="9"/>
        <v>0.20341875293508532</v>
      </c>
      <c r="P15" s="9">
        <f t="shared" si="9"/>
        <v>0.26654737477604229</v>
      </c>
      <c r="Q15" s="9">
        <f t="shared" si="9"/>
        <v>0.16523578749768669</v>
      </c>
      <c r="R15" s="9">
        <f t="shared" si="9"/>
        <v>8.6051228188688225E-2</v>
      </c>
      <c r="S15" s="9">
        <f t="shared" si="9"/>
        <v>0.389876339369293</v>
      </c>
      <c r="T15" s="9">
        <f t="shared" si="9"/>
        <v>0.38233427231409794</v>
      </c>
      <c r="U15" s="9">
        <f t="shared" si="9"/>
        <v>0.21894374254446694</v>
      </c>
      <c r="X15" s="1" t="s">
        <v>83</v>
      </c>
      <c r="Y15" s="9">
        <f t="shared" ref="Y15:AG15" si="10">STDEV(Y9:Y13)</f>
        <v>0.22600871000914979</v>
      </c>
      <c r="Z15" s="9">
        <f t="shared" si="10"/>
        <v>0.12876877338858206</v>
      </c>
      <c r="AA15" s="9">
        <f t="shared" si="10"/>
        <v>0.23098881574656366</v>
      </c>
      <c r="AB15" s="9">
        <f t="shared" si="10"/>
        <v>0.37947365784728715</v>
      </c>
      <c r="AC15" s="9">
        <f t="shared" si="10"/>
        <v>0.37920791394695341</v>
      </c>
      <c r="AD15" s="9">
        <f t="shared" si="10"/>
        <v>0.22647090762391484</v>
      </c>
      <c r="AE15" s="9">
        <f t="shared" si="10"/>
        <v>0.22200456752058048</v>
      </c>
      <c r="AF15" s="9">
        <f t="shared" si="10"/>
        <v>0.22338730268303078</v>
      </c>
      <c r="AG15" s="9">
        <f t="shared" si="10"/>
        <v>1.7453566970679679E-2</v>
      </c>
      <c r="AI15" s="1" t="s">
        <v>83</v>
      </c>
      <c r="AJ15" s="9">
        <f t="shared" ref="AJ15:AR15" si="11">STDEV(AJ9:AJ13)</f>
        <v>0.17567826274186568</v>
      </c>
      <c r="AK15" s="9">
        <f t="shared" si="11"/>
        <v>9.0452932511886922E-2</v>
      </c>
      <c r="AL15" s="9">
        <f t="shared" si="11"/>
        <v>5.97118329981585E-2</v>
      </c>
      <c r="AM15" s="9">
        <f t="shared" si="11"/>
        <v>0.26568977774841113</v>
      </c>
      <c r="AN15" s="9">
        <f t="shared" si="11"/>
        <v>0.21742096725017121</v>
      </c>
      <c r="AO15" s="9">
        <f t="shared" si="11"/>
        <v>0.13462096047792821</v>
      </c>
      <c r="AP15" s="9">
        <f t="shared" si="11"/>
        <v>0.1861562838047644</v>
      </c>
      <c r="AQ15" s="9">
        <f t="shared" si="11"/>
        <v>0.1868816818203432</v>
      </c>
      <c r="AR15" s="9">
        <f t="shared" si="11"/>
        <v>2.9984245863453048E-2</v>
      </c>
      <c r="AU15" s="1" t="s">
        <v>83</v>
      </c>
      <c r="AV15" s="9">
        <f t="shared" ref="AV15:BD15" si="12">STDEV(AV9:AV13)</f>
        <v>0.15085184122177633</v>
      </c>
      <c r="AW15" s="9">
        <f t="shared" si="12"/>
        <v>0.15038039100893458</v>
      </c>
      <c r="AX15" s="9">
        <f t="shared" si="12"/>
        <v>0.14199349632993774</v>
      </c>
      <c r="AY15" s="9">
        <f t="shared" si="12"/>
        <v>0.34596025060691576</v>
      </c>
      <c r="AZ15" s="9">
        <f t="shared" si="12"/>
        <v>0.33446384707468768</v>
      </c>
      <c r="BA15" s="9">
        <f t="shared" si="12"/>
        <v>0.2246488749137199</v>
      </c>
      <c r="BB15" s="9">
        <f t="shared" si="12"/>
        <v>0.29811228253797267</v>
      </c>
      <c r="BC15" s="9">
        <f t="shared" si="12"/>
        <v>0.29919589402262864</v>
      </c>
      <c r="BD15" s="9">
        <f t="shared" si="12"/>
        <v>0.16406124770950609</v>
      </c>
      <c r="BF15" s="1" t="s">
        <v>83</v>
      </c>
      <c r="BG15" s="9">
        <f t="shared" ref="BG15:BO15" si="13">STDEV(BG9:BG13)</f>
        <v>0.24330408545686205</v>
      </c>
      <c r="BH15" s="9">
        <f t="shared" si="13"/>
        <v>0.12779613452683147</v>
      </c>
      <c r="BI15" s="9">
        <f t="shared" si="13"/>
        <v>0.16404145207843024</v>
      </c>
      <c r="BJ15" s="9">
        <f t="shared" si="13"/>
        <v>0.26459866779709956</v>
      </c>
      <c r="BK15" s="9">
        <f t="shared" si="13"/>
        <v>0.22641060045854752</v>
      </c>
      <c r="BL15" s="9">
        <f t="shared" si="13"/>
        <v>0.15332591757429645</v>
      </c>
      <c r="BM15" s="9">
        <f t="shared" si="13"/>
        <v>0.22761090263869171</v>
      </c>
      <c r="BN15" s="9">
        <f t="shared" si="13"/>
        <v>0.2277822490889051</v>
      </c>
      <c r="BO15" s="9">
        <f t="shared" si="13"/>
        <v>9.9601721872666846E-2</v>
      </c>
      <c r="BR15" s="1" t="s">
        <v>83</v>
      </c>
      <c r="BS15" s="9">
        <f t="shared" ref="BS15:CA15" si="14">STDEV(BS9:BS13)</f>
        <v>0.32630333280553542</v>
      </c>
      <c r="BT15" s="9">
        <f t="shared" si="14"/>
        <v>0.15424379404047342</v>
      </c>
      <c r="BU15" s="9">
        <f t="shared" si="14"/>
        <v>0.29801757162959358</v>
      </c>
      <c r="BV15" s="9">
        <f t="shared" si="14"/>
        <v>0.4179966387424664</v>
      </c>
      <c r="BW15" s="9">
        <f t="shared" si="14"/>
        <v>0.41535554408241615</v>
      </c>
      <c r="BX15" s="9">
        <f t="shared" si="14"/>
        <v>0.2927252517293305</v>
      </c>
      <c r="BY15" s="9">
        <f t="shared" si="14"/>
        <v>0.28110505687376025</v>
      </c>
      <c r="BZ15" s="9">
        <f t="shared" si="14"/>
        <v>0.28424040001379119</v>
      </c>
      <c r="CA15" s="9">
        <f t="shared" si="14"/>
        <v>0.14088134014126941</v>
      </c>
      <c r="CC15" s="1" t="s">
        <v>83</v>
      </c>
      <c r="CD15" s="9">
        <f t="shared" ref="CD15:CL15" si="15">STDEV(CD9:CD13)</f>
        <v>0.25428176891000265</v>
      </c>
      <c r="CE15" s="9">
        <f t="shared" si="15"/>
        <v>0.14481851400977713</v>
      </c>
      <c r="CF15" s="9">
        <f t="shared" si="15"/>
        <v>7.8386459289853702E-2</v>
      </c>
      <c r="CG15" s="9">
        <f t="shared" si="15"/>
        <v>0.22479977090735645</v>
      </c>
      <c r="CH15" s="9">
        <f t="shared" si="15"/>
        <v>0.15462888798668895</v>
      </c>
      <c r="CI15" s="9">
        <f t="shared" si="15"/>
        <v>0.11891365775216869</v>
      </c>
      <c r="CJ15" s="9">
        <f t="shared" si="15"/>
        <v>0.2410869925981077</v>
      </c>
      <c r="CK15" s="9">
        <f t="shared" si="15"/>
        <v>0.24094643180590988</v>
      </c>
      <c r="CL15" s="9">
        <f t="shared" si="15"/>
        <v>9.8059318782051444E-2</v>
      </c>
    </row>
    <row r="16" spans="1:90" x14ac:dyDescent="0.2">
      <c r="A16" s="4" t="s">
        <v>14</v>
      </c>
      <c r="L16" s="1" t="s">
        <v>10</v>
      </c>
      <c r="X16" s="4" t="s">
        <v>14</v>
      </c>
      <c r="AI16" s="1" t="s">
        <v>10</v>
      </c>
      <c r="AU16" s="4" t="s">
        <v>14</v>
      </c>
      <c r="BF16" s="1" t="s">
        <v>10</v>
      </c>
      <c r="BR16" s="4" t="s">
        <v>14</v>
      </c>
      <c r="CC16" s="1" t="s">
        <v>10</v>
      </c>
    </row>
    <row r="17" spans="1:90" x14ac:dyDescent="0.2">
      <c r="A17" s="1" t="s">
        <v>5</v>
      </c>
      <c r="B17" s="5"/>
      <c r="C17" s="5"/>
      <c r="D17" s="5"/>
      <c r="E17" s="5"/>
      <c r="F17" s="5"/>
      <c r="G17" s="5"/>
      <c r="H17" s="5"/>
      <c r="I17" s="5"/>
      <c r="J17" s="5"/>
      <c r="L17" s="1" t="s">
        <v>5</v>
      </c>
      <c r="M17" s="5"/>
      <c r="N17" s="5"/>
      <c r="O17" s="5"/>
      <c r="P17" s="5"/>
      <c r="Q17" s="5"/>
      <c r="R17" s="5"/>
      <c r="S17" s="5"/>
      <c r="T17" s="5"/>
      <c r="U17" s="5"/>
      <c r="X17" s="1" t="s">
        <v>5</v>
      </c>
      <c r="Y17" s="5"/>
      <c r="Z17" s="5"/>
      <c r="AA17" s="5"/>
      <c r="AB17" s="5"/>
      <c r="AC17" s="5"/>
      <c r="AD17" s="5"/>
      <c r="AE17" s="5"/>
      <c r="AF17" s="5"/>
      <c r="AG17" s="5"/>
      <c r="AI17" s="1" t="s">
        <v>5</v>
      </c>
      <c r="AJ17" s="5"/>
      <c r="AK17" s="5"/>
      <c r="AL17" s="5"/>
      <c r="AM17" s="5"/>
      <c r="AN17" s="5"/>
      <c r="AO17" s="5"/>
      <c r="AP17" s="5"/>
      <c r="AQ17" s="5"/>
      <c r="AR17" s="5"/>
      <c r="AU17" s="1" t="s">
        <v>5</v>
      </c>
      <c r="AV17" s="5"/>
      <c r="AW17" s="5"/>
      <c r="AX17" s="5"/>
      <c r="AY17" s="5"/>
      <c r="AZ17" s="5"/>
      <c r="BA17" s="5"/>
      <c r="BB17" s="5"/>
      <c r="BC17" s="5"/>
      <c r="BD17" s="5"/>
      <c r="BF17" s="1" t="s">
        <v>5</v>
      </c>
      <c r="BG17" s="5"/>
      <c r="BH17" s="5"/>
      <c r="BI17" s="5"/>
      <c r="BJ17" s="5"/>
      <c r="BK17" s="5"/>
      <c r="BL17" s="5"/>
      <c r="BM17" s="5"/>
      <c r="BN17" s="5"/>
      <c r="BO17" s="5"/>
      <c r="BR17" s="1" t="s">
        <v>5</v>
      </c>
      <c r="BS17" s="5"/>
      <c r="BT17" s="5"/>
      <c r="BU17" s="5"/>
      <c r="BV17" s="5"/>
      <c r="BW17" s="5"/>
      <c r="BX17" s="5"/>
      <c r="BY17" s="5"/>
      <c r="BZ17" s="5"/>
      <c r="CA17" s="5"/>
      <c r="CC17" s="1" t="s">
        <v>5</v>
      </c>
      <c r="CD17" s="5"/>
      <c r="CE17" s="5"/>
      <c r="CF17" s="5"/>
      <c r="CG17" s="5"/>
      <c r="CH17" s="5"/>
      <c r="CI17" s="5"/>
      <c r="CJ17" s="5"/>
      <c r="CK17" s="5"/>
      <c r="CL17" s="5"/>
    </row>
    <row r="18" spans="1:90" x14ac:dyDescent="0.2">
      <c r="A18" s="5"/>
      <c r="B18" s="33" t="s">
        <v>20</v>
      </c>
      <c r="C18" s="33"/>
      <c r="D18" s="33"/>
      <c r="E18" s="33" t="s">
        <v>12</v>
      </c>
      <c r="F18" s="33"/>
      <c r="G18" s="33"/>
      <c r="H18" s="33" t="s">
        <v>13</v>
      </c>
      <c r="I18" s="33"/>
      <c r="J18" s="33"/>
      <c r="L18" s="5"/>
      <c r="M18" s="33" t="s">
        <v>20</v>
      </c>
      <c r="N18" s="33"/>
      <c r="O18" s="33"/>
      <c r="P18" s="33" t="s">
        <v>12</v>
      </c>
      <c r="Q18" s="33"/>
      <c r="R18" s="33"/>
      <c r="S18" s="33" t="s">
        <v>13</v>
      </c>
      <c r="T18" s="33"/>
      <c r="U18" s="33"/>
      <c r="X18" s="5"/>
      <c r="Y18" s="33" t="s">
        <v>20</v>
      </c>
      <c r="Z18" s="33"/>
      <c r="AA18" s="33"/>
      <c r="AB18" s="33" t="s">
        <v>12</v>
      </c>
      <c r="AC18" s="33"/>
      <c r="AD18" s="33"/>
      <c r="AE18" s="33" t="s">
        <v>13</v>
      </c>
      <c r="AF18" s="33"/>
      <c r="AG18" s="33"/>
      <c r="AI18" s="5"/>
      <c r="AJ18" s="33" t="s">
        <v>20</v>
      </c>
      <c r="AK18" s="33"/>
      <c r="AL18" s="33"/>
      <c r="AM18" s="33" t="s">
        <v>12</v>
      </c>
      <c r="AN18" s="33"/>
      <c r="AO18" s="33"/>
      <c r="AP18" s="33" t="s">
        <v>13</v>
      </c>
      <c r="AQ18" s="33"/>
      <c r="AR18" s="33"/>
      <c r="AU18" s="5"/>
      <c r="AV18" s="33" t="s">
        <v>20</v>
      </c>
      <c r="AW18" s="33"/>
      <c r="AX18" s="33"/>
      <c r="AY18" s="33" t="s">
        <v>12</v>
      </c>
      <c r="AZ18" s="33"/>
      <c r="BA18" s="33"/>
      <c r="BB18" s="33" t="s">
        <v>13</v>
      </c>
      <c r="BC18" s="33"/>
      <c r="BD18" s="33"/>
      <c r="BF18" s="5"/>
      <c r="BG18" s="33" t="s">
        <v>20</v>
      </c>
      <c r="BH18" s="33"/>
      <c r="BI18" s="33"/>
      <c r="BJ18" s="33" t="s">
        <v>12</v>
      </c>
      <c r="BK18" s="33"/>
      <c r="BL18" s="33"/>
      <c r="BM18" s="33" t="s">
        <v>13</v>
      </c>
      <c r="BN18" s="33"/>
      <c r="BO18" s="33"/>
      <c r="BR18" s="5"/>
      <c r="BS18" s="33" t="s">
        <v>20</v>
      </c>
      <c r="BT18" s="33"/>
      <c r="BU18" s="33"/>
      <c r="BV18" s="33" t="s">
        <v>12</v>
      </c>
      <c r="BW18" s="33"/>
      <c r="BX18" s="33"/>
      <c r="BY18" s="33" t="s">
        <v>13</v>
      </c>
      <c r="BZ18" s="33"/>
      <c r="CA18" s="33"/>
      <c r="CC18" s="5"/>
      <c r="CD18" s="33" t="s">
        <v>20</v>
      </c>
      <c r="CE18" s="33"/>
      <c r="CF18" s="33"/>
      <c r="CG18" s="33" t="s">
        <v>12</v>
      </c>
      <c r="CH18" s="33"/>
      <c r="CI18" s="33"/>
      <c r="CJ18" s="33" t="s">
        <v>13</v>
      </c>
      <c r="CK18" s="33"/>
      <c r="CL18" s="33"/>
    </row>
    <row r="19" spans="1:90" x14ac:dyDescent="0.2">
      <c r="A19" s="4" t="s">
        <v>0</v>
      </c>
      <c r="B19" s="1" t="s">
        <v>21</v>
      </c>
      <c r="C19" s="1" t="s">
        <v>3</v>
      </c>
      <c r="D19" s="1" t="s">
        <v>4</v>
      </c>
      <c r="E19" s="1" t="s">
        <v>21</v>
      </c>
      <c r="F19" s="1" t="s">
        <v>3</v>
      </c>
      <c r="G19" s="1" t="s">
        <v>4</v>
      </c>
      <c r="H19" s="1" t="s">
        <v>21</v>
      </c>
      <c r="I19" s="1" t="s">
        <v>3</v>
      </c>
      <c r="J19" s="1" t="s">
        <v>4</v>
      </c>
      <c r="L19" s="4" t="s">
        <v>0</v>
      </c>
      <c r="M19" s="1" t="s">
        <v>21</v>
      </c>
      <c r="N19" s="1" t="s">
        <v>3</v>
      </c>
      <c r="O19" s="1" t="s">
        <v>4</v>
      </c>
      <c r="P19" s="1" t="s">
        <v>21</v>
      </c>
      <c r="Q19" s="1" t="s">
        <v>3</v>
      </c>
      <c r="R19" s="1" t="s">
        <v>4</v>
      </c>
      <c r="S19" s="1" t="s">
        <v>21</v>
      </c>
      <c r="T19" s="1" t="s">
        <v>3</v>
      </c>
      <c r="U19" s="1" t="s">
        <v>4</v>
      </c>
      <c r="X19" s="4" t="s">
        <v>0</v>
      </c>
      <c r="Y19" s="1" t="s">
        <v>21</v>
      </c>
      <c r="Z19" s="1" t="s">
        <v>3</v>
      </c>
      <c r="AA19" s="1" t="s">
        <v>4</v>
      </c>
      <c r="AB19" s="1" t="s">
        <v>21</v>
      </c>
      <c r="AC19" s="1" t="s">
        <v>3</v>
      </c>
      <c r="AD19" s="1" t="s">
        <v>4</v>
      </c>
      <c r="AE19" s="1" t="s">
        <v>21</v>
      </c>
      <c r="AF19" s="1" t="s">
        <v>3</v>
      </c>
      <c r="AG19" s="1" t="s">
        <v>4</v>
      </c>
      <c r="AI19" s="4" t="s">
        <v>0</v>
      </c>
      <c r="AJ19" s="1" t="s">
        <v>21</v>
      </c>
      <c r="AK19" s="1" t="s">
        <v>3</v>
      </c>
      <c r="AL19" s="1" t="s">
        <v>4</v>
      </c>
      <c r="AM19" s="1" t="s">
        <v>21</v>
      </c>
      <c r="AN19" s="1" t="s">
        <v>3</v>
      </c>
      <c r="AO19" s="1" t="s">
        <v>4</v>
      </c>
      <c r="AP19" s="1" t="s">
        <v>21</v>
      </c>
      <c r="AQ19" s="1" t="s">
        <v>3</v>
      </c>
      <c r="AR19" s="1" t="s">
        <v>4</v>
      </c>
      <c r="AU19" s="4" t="s">
        <v>0</v>
      </c>
      <c r="AV19" s="1" t="s">
        <v>21</v>
      </c>
      <c r="AW19" s="1" t="s">
        <v>3</v>
      </c>
      <c r="AX19" s="1" t="s">
        <v>4</v>
      </c>
      <c r="AY19" s="1" t="s">
        <v>21</v>
      </c>
      <c r="AZ19" s="1" t="s">
        <v>3</v>
      </c>
      <c r="BA19" s="1" t="s">
        <v>4</v>
      </c>
      <c r="BB19" s="1" t="s">
        <v>21</v>
      </c>
      <c r="BC19" s="1" t="s">
        <v>3</v>
      </c>
      <c r="BD19" s="1" t="s">
        <v>4</v>
      </c>
      <c r="BF19" s="4" t="s">
        <v>0</v>
      </c>
      <c r="BG19" s="1" t="s">
        <v>21</v>
      </c>
      <c r="BH19" s="1" t="s">
        <v>3</v>
      </c>
      <c r="BI19" s="1" t="s">
        <v>4</v>
      </c>
      <c r="BJ19" s="1" t="s">
        <v>21</v>
      </c>
      <c r="BK19" s="1" t="s">
        <v>3</v>
      </c>
      <c r="BL19" s="1" t="s">
        <v>4</v>
      </c>
      <c r="BM19" s="1" t="s">
        <v>21</v>
      </c>
      <c r="BN19" s="1" t="s">
        <v>3</v>
      </c>
      <c r="BO19" s="1" t="s">
        <v>4</v>
      </c>
      <c r="BR19" s="4" t="s">
        <v>0</v>
      </c>
      <c r="BS19" s="1" t="s">
        <v>21</v>
      </c>
      <c r="BT19" s="1" t="s">
        <v>3</v>
      </c>
      <c r="BU19" s="1" t="s">
        <v>4</v>
      </c>
      <c r="BV19" s="1" t="s">
        <v>21</v>
      </c>
      <c r="BW19" s="1" t="s">
        <v>3</v>
      </c>
      <c r="BX19" s="1" t="s">
        <v>4</v>
      </c>
      <c r="BY19" s="1" t="s">
        <v>21</v>
      </c>
      <c r="BZ19" s="1" t="s">
        <v>3</v>
      </c>
      <c r="CA19" s="1" t="s">
        <v>4</v>
      </c>
      <c r="CC19" s="4" t="s">
        <v>0</v>
      </c>
      <c r="CD19" s="1" t="s">
        <v>21</v>
      </c>
      <c r="CE19" s="1" t="s">
        <v>3</v>
      </c>
      <c r="CF19" s="1" t="s">
        <v>4</v>
      </c>
      <c r="CG19" s="1" t="s">
        <v>21</v>
      </c>
      <c r="CH19" s="1" t="s">
        <v>3</v>
      </c>
      <c r="CI19" s="1" t="s">
        <v>4</v>
      </c>
      <c r="CJ19" s="1" t="s">
        <v>21</v>
      </c>
      <c r="CK19" s="1" t="s">
        <v>3</v>
      </c>
      <c r="CL19" s="1" t="s">
        <v>4</v>
      </c>
    </row>
    <row r="20" spans="1:90" x14ac:dyDescent="0.2">
      <c r="A20" t="s">
        <v>6</v>
      </c>
      <c r="B20" s="2">
        <v>0.1191</v>
      </c>
      <c r="C20" s="2">
        <v>0.72776002648624705</v>
      </c>
      <c r="D20" s="2">
        <v>0.21211077589057101</v>
      </c>
      <c r="E20" s="2">
        <v>0.47589999999999999</v>
      </c>
      <c r="F20" s="2">
        <v>0.82944708256897004</v>
      </c>
      <c r="G20" s="2">
        <v>0.85829924037194305</v>
      </c>
      <c r="H20" s="2">
        <v>0.18379999999999999</v>
      </c>
      <c r="I20" s="2">
        <v>0.180554417421532</v>
      </c>
      <c r="J20" s="2">
        <v>0.48085022200319399</v>
      </c>
      <c r="L20" t="s">
        <v>6</v>
      </c>
      <c r="M20" s="2">
        <v>0.27050000000000002</v>
      </c>
      <c r="N20" s="2">
        <v>0.35809487758799302</v>
      </c>
      <c r="O20" s="2">
        <v>0.48538405502141502</v>
      </c>
      <c r="P20" s="2">
        <v>0.31890000000000002</v>
      </c>
      <c r="Q20" s="2">
        <v>0.424396202810566</v>
      </c>
      <c r="R20" s="2">
        <v>0.52073726016858002</v>
      </c>
      <c r="S20" s="2">
        <v>0.161</v>
      </c>
      <c r="T20" s="2">
        <v>0.15813957607906001</v>
      </c>
      <c r="U20" s="2">
        <v>0.48193506710004602</v>
      </c>
      <c r="X20" t="s">
        <v>6</v>
      </c>
      <c r="Y20" s="2">
        <v>0.2422</v>
      </c>
      <c r="Z20" s="2">
        <v>0.47060000000000002</v>
      </c>
      <c r="AA20" s="2">
        <v>0.42949999999999999</v>
      </c>
      <c r="AB20" s="2">
        <v>0.24479999999999999</v>
      </c>
      <c r="AC20" s="2">
        <v>0.36859999999999998</v>
      </c>
      <c r="AD20" s="2">
        <v>0.4546</v>
      </c>
      <c r="AE20" s="2">
        <v>0.16239999999999999</v>
      </c>
      <c r="AF20" s="2">
        <v>0.16309999999999999</v>
      </c>
      <c r="AG20" s="2">
        <v>0.49619999999999997</v>
      </c>
      <c r="AI20" t="s">
        <v>6</v>
      </c>
      <c r="AJ20" s="2">
        <v>0.29139999999999999</v>
      </c>
      <c r="AK20" s="2">
        <v>0.38</v>
      </c>
      <c r="AL20" s="2">
        <v>0.47820000000000001</v>
      </c>
      <c r="AM20" s="2">
        <v>0.30370000000000003</v>
      </c>
      <c r="AN20" s="2">
        <v>0.43169999999999997</v>
      </c>
      <c r="AO20" s="2">
        <v>0.55549999999999999</v>
      </c>
      <c r="AP20" s="2">
        <v>0.1673</v>
      </c>
      <c r="AQ20" s="2">
        <v>0.16839999999999999</v>
      </c>
      <c r="AR20" s="2">
        <v>0.50770000000000004</v>
      </c>
      <c r="AU20" t="s">
        <v>6</v>
      </c>
      <c r="AV20" s="2">
        <v>0.31940000000000002</v>
      </c>
      <c r="AW20" s="2">
        <v>0.25109999999999999</v>
      </c>
      <c r="AX20" s="2">
        <v>0.59589999999999999</v>
      </c>
      <c r="AY20" s="2">
        <v>0.39250000000000002</v>
      </c>
      <c r="AZ20" s="2">
        <v>0.71409999999999996</v>
      </c>
      <c r="BA20" s="2">
        <v>0.76100000000000001</v>
      </c>
      <c r="BB20" s="2">
        <v>0.1807</v>
      </c>
      <c r="BC20" s="2">
        <v>0.18140000000000001</v>
      </c>
      <c r="BD20" s="2">
        <v>0.49509999999999998</v>
      </c>
      <c r="BF20" t="s">
        <v>6</v>
      </c>
      <c r="BG20" s="2">
        <v>0.4819</v>
      </c>
      <c r="BH20" s="2">
        <v>0.3674</v>
      </c>
      <c r="BI20" s="2">
        <v>0.2908</v>
      </c>
      <c r="BJ20" s="2">
        <v>0.33169999999999999</v>
      </c>
      <c r="BK20" s="2">
        <v>0.43319999999999997</v>
      </c>
      <c r="BL20" s="2">
        <v>0.55269999999999997</v>
      </c>
      <c r="BM20" s="2">
        <v>0.16569999999999999</v>
      </c>
      <c r="BN20" s="2">
        <v>0.1666</v>
      </c>
      <c r="BO20" s="2">
        <v>0.50560000000000005</v>
      </c>
      <c r="BR20" t="s">
        <v>6</v>
      </c>
      <c r="BS20" s="2">
        <v>0.15820000000000001</v>
      </c>
      <c r="BT20" s="2">
        <v>0.42709999999999998</v>
      </c>
      <c r="BU20" s="2">
        <v>0.46400000000000002</v>
      </c>
      <c r="BV20" s="2">
        <v>0.153</v>
      </c>
      <c r="BW20" s="2">
        <v>0.66739999999999999</v>
      </c>
      <c r="BX20" s="2">
        <v>0.56340000000000001</v>
      </c>
      <c r="BY20" s="2">
        <v>0.13880000000000001</v>
      </c>
      <c r="BZ20" s="2">
        <v>0.14030000000000001</v>
      </c>
      <c r="CA20" s="2">
        <v>0.50519999999999998</v>
      </c>
      <c r="CC20" t="s">
        <v>6</v>
      </c>
      <c r="CD20" s="2">
        <v>0.18099999999999999</v>
      </c>
      <c r="CE20" s="2">
        <v>0.36990000000000001</v>
      </c>
      <c r="CF20" s="2">
        <v>0.46739999999999998</v>
      </c>
      <c r="CG20" s="2">
        <v>0.1797</v>
      </c>
      <c r="CH20" s="2">
        <v>0.37880000000000003</v>
      </c>
      <c r="CI20" s="2">
        <v>0.56000000000000005</v>
      </c>
      <c r="CJ20" s="2">
        <v>0.13769999999999999</v>
      </c>
      <c r="CK20" s="2">
        <v>0.1386</v>
      </c>
      <c r="CL20" s="2">
        <v>0.50739999999999996</v>
      </c>
    </row>
    <row r="21" spans="1:90" x14ac:dyDescent="0.2">
      <c r="A21" t="s">
        <v>7</v>
      </c>
      <c r="B21" s="2">
        <v>0.1196</v>
      </c>
      <c r="C21" s="2">
        <v>0.72799657983138699</v>
      </c>
      <c r="D21" s="2">
        <v>0.215648063784766</v>
      </c>
      <c r="E21" s="2">
        <v>0.4496</v>
      </c>
      <c r="F21" s="2">
        <v>0.82845446168248904</v>
      </c>
      <c r="G21" s="2">
        <v>0.85458278190273895</v>
      </c>
      <c r="H21" s="2">
        <v>0.17899999999999999</v>
      </c>
      <c r="I21" s="2">
        <v>0.175831103879869</v>
      </c>
      <c r="J21" s="2">
        <v>0.48079257967600397</v>
      </c>
      <c r="L21" t="s">
        <v>7</v>
      </c>
      <c r="M21" s="2">
        <v>0.27129999999999999</v>
      </c>
      <c r="N21" s="2">
        <v>0.35190032116102299</v>
      </c>
      <c r="O21" s="2">
        <v>0.48220883965973299</v>
      </c>
      <c r="P21" s="2">
        <v>0.29949999999999999</v>
      </c>
      <c r="Q21" s="2">
        <v>0.41713476788631199</v>
      </c>
      <c r="R21" s="2">
        <v>0.519723418798401</v>
      </c>
      <c r="S21" s="2">
        <v>0.15679999999999999</v>
      </c>
      <c r="T21" s="2">
        <v>0.153984275388657</v>
      </c>
      <c r="U21" s="2">
        <v>0.478818837584363</v>
      </c>
      <c r="X21" t="s">
        <v>7</v>
      </c>
      <c r="Y21" s="2">
        <v>0.18509999999999999</v>
      </c>
      <c r="Z21" s="2">
        <v>0.59109999999999996</v>
      </c>
      <c r="AA21" s="2">
        <v>0.35510000000000003</v>
      </c>
      <c r="AB21" s="2">
        <v>0.25130000000000002</v>
      </c>
      <c r="AC21" s="2">
        <v>0.38379999999999997</v>
      </c>
      <c r="AD21" s="2">
        <v>0.48120000000000002</v>
      </c>
      <c r="AE21" s="2">
        <v>0.1487</v>
      </c>
      <c r="AF21" s="2">
        <v>0.1489</v>
      </c>
      <c r="AG21" s="2">
        <v>0.50160000000000005</v>
      </c>
      <c r="AI21" t="s">
        <v>7</v>
      </c>
      <c r="AJ21" s="2">
        <v>0.29089999999999999</v>
      </c>
      <c r="AK21" s="2">
        <v>0.37969999999999998</v>
      </c>
      <c r="AL21" s="2">
        <v>0.47820000000000001</v>
      </c>
      <c r="AM21" s="2">
        <v>0.3044</v>
      </c>
      <c r="AN21" s="2">
        <v>0.43099999999999999</v>
      </c>
      <c r="AO21" s="2">
        <v>0.55549999999999999</v>
      </c>
      <c r="AP21" s="2">
        <v>0.1525</v>
      </c>
      <c r="AQ21" s="2">
        <v>0.15359999999999999</v>
      </c>
      <c r="AR21" s="2">
        <v>0.50770000000000004</v>
      </c>
      <c r="AU21" t="s">
        <v>7</v>
      </c>
      <c r="AV21" s="2">
        <v>0.35010000000000002</v>
      </c>
      <c r="AW21" s="2">
        <v>0.2102</v>
      </c>
      <c r="AX21" s="2">
        <v>0.65459999999999996</v>
      </c>
      <c r="AY21" s="2">
        <v>0.14230000000000001</v>
      </c>
      <c r="AZ21" s="2">
        <v>0.13730000000000001</v>
      </c>
      <c r="BA21" s="2">
        <v>0.25850000000000001</v>
      </c>
      <c r="BB21" s="2">
        <v>0.13189999999999999</v>
      </c>
      <c r="BC21" s="2">
        <v>0.1323</v>
      </c>
      <c r="BD21" s="2">
        <v>0.50470000000000004</v>
      </c>
      <c r="BF21" t="s">
        <v>7</v>
      </c>
      <c r="BG21" s="2">
        <v>0.4819</v>
      </c>
      <c r="BH21" s="2">
        <v>0.36649999999999999</v>
      </c>
      <c r="BI21" s="2">
        <v>0.29010000000000002</v>
      </c>
      <c r="BJ21" s="2">
        <v>0.33689999999999998</v>
      </c>
      <c r="BK21" s="2">
        <v>0.43180000000000002</v>
      </c>
      <c r="BL21" s="2">
        <v>0.55269999999999997</v>
      </c>
      <c r="BM21" s="2">
        <v>0.1527</v>
      </c>
      <c r="BN21" s="2">
        <v>0.15340000000000001</v>
      </c>
      <c r="BO21" s="2">
        <v>0.50560000000000005</v>
      </c>
      <c r="BR21" t="s">
        <v>7</v>
      </c>
      <c r="BS21" s="2">
        <v>0.17699999999999999</v>
      </c>
      <c r="BT21" s="2">
        <v>0.30730000000000002</v>
      </c>
      <c r="BU21" s="2">
        <v>0.56210000000000004</v>
      </c>
      <c r="BV21" s="2">
        <v>0.1241</v>
      </c>
      <c r="BW21" s="2">
        <v>0.38750000000000001</v>
      </c>
      <c r="BX21" s="2">
        <v>0.4945</v>
      </c>
      <c r="BY21" s="2">
        <v>0.1158</v>
      </c>
      <c r="BZ21" s="2">
        <v>0.1159</v>
      </c>
      <c r="CA21" s="2">
        <v>0.49120000000000003</v>
      </c>
      <c r="CC21" t="s">
        <v>7</v>
      </c>
      <c r="CD21" s="2">
        <v>0.18</v>
      </c>
      <c r="CE21" s="2">
        <v>0.36420000000000002</v>
      </c>
      <c r="CF21" s="2">
        <v>0.46739999999999998</v>
      </c>
      <c r="CG21" s="2">
        <v>0.17899999999999999</v>
      </c>
      <c r="CH21" s="2">
        <v>0.37469999999999998</v>
      </c>
      <c r="CI21" s="2">
        <v>0.56000000000000005</v>
      </c>
      <c r="CJ21" s="2">
        <v>0.1203</v>
      </c>
      <c r="CK21" s="2">
        <v>0.12130000000000001</v>
      </c>
      <c r="CL21" s="2">
        <v>0.50739999999999996</v>
      </c>
    </row>
    <row r="22" spans="1:90" x14ac:dyDescent="0.2">
      <c r="A22" t="s">
        <v>2</v>
      </c>
      <c r="B22" s="2">
        <v>0.13289999999999999</v>
      </c>
      <c r="C22" s="2">
        <v>0.745252886380945</v>
      </c>
      <c r="D22" s="2">
        <v>0.19432141221445401</v>
      </c>
      <c r="E22" s="2">
        <v>0.7288</v>
      </c>
      <c r="F22" s="2">
        <v>0.93871480238179095</v>
      </c>
      <c r="G22" s="2">
        <v>0.85769972039819797</v>
      </c>
      <c r="H22" s="2">
        <v>0.5302</v>
      </c>
      <c r="I22" s="2">
        <v>0.52086219568182601</v>
      </c>
      <c r="J22" s="2">
        <v>0.48803083840130701</v>
      </c>
      <c r="L22" t="s">
        <v>2</v>
      </c>
      <c r="M22" s="2">
        <v>0.64290000000000003</v>
      </c>
      <c r="N22" s="2">
        <v>0.89726648446129398</v>
      </c>
      <c r="O22" s="2">
        <v>0.71174263619003098</v>
      </c>
      <c r="P22" s="2">
        <v>0.82720000000000005</v>
      </c>
      <c r="Q22" s="2">
        <v>0.95167539331541395</v>
      </c>
      <c r="R22" s="2">
        <v>0.90069642452887899</v>
      </c>
      <c r="S22" s="2">
        <v>0.72699999999999998</v>
      </c>
      <c r="T22" s="2">
        <v>0.71436189912047399</v>
      </c>
      <c r="U22" s="2">
        <v>0.75389906372019899</v>
      </c>
      <c r="X22" t="s">
        <v>2</v>
      </c>
      <c r="Y22" s="2">
        <v>0.13100000000000001</v>
      </c>
      <c r="Z22" s="2">
        <v>0.75860000000000005</v>
      </c>
      <c r="AA22" s="2">
        <v>0.19719999999999999</v>
      </c>
      <c r="AB22" s="2">
        <v>0.73129999999999995</v>
      </c>
      <c r="AC22" s="2">
        <v>0.95530000000000004</v>
      </c>
      <c r="AD22" s="2">
        <v>0.87360000000000004</v>
      </c>
      <c r="AE22" s="2">
        <v>0.52500000000000002</v>
      </c>
      <c r="AF22" s="2">
        <v>0.52739999999999998</v>
      </c>
      <c r="AG22" s="2">
        <v>0.50129999999999997</v>
      </c>
      <c r="AI22" t="s">
        <v>2</v>
      </c>
      <c r="AJ22" s="2">
        <v>0.24399999999999999</v>
      </c>
      <c r="AK22" s="2">
        <v>0.77159999999999995</v>
      </c>
      <c r="AL22" s="2">
        <v>0.27300000000000002</v>
      </c>
      <c r="AM22" s="2">
        <v>0.78080000000000005</v>
      </c>
      <c r="AN22" s="2">
        <v>0.91769999999999996</v>
      </c>
      <c r="AO22" s="2">
        <v>0.87590000000000001</v>
      </c>
      <c r="AP22" s="2">
        <v>0.49569999999999997</v>
      </c>
      <c r="AQ22" s="2">
        <v>0.4955</v>
      </c>
      <c r="AR22" s="2">
        <v>0.54159999999999997</v>
      </c>
      <c r="AU22" t="s">
        <v>2</v>
      </c>
      <c r="AV22" s="2">
        <v>0.13300000000000001</v>
      </c>
      <c r="AW22" s="2">
        <v>0.75760000000000005</v>
      </c>
      <c r="AX22" s="2">
        <v>0.2014</v>
      </c>
      <c r="AY22" s="2">
        <v>0.73119999999999996</v>
      </c>
      <c r="AZ22" s="2">
        <v>0.95509999999999995</v>
      </c>
      <c r="BA22" s="2">
        <v>0.876</v>
      </c>
      <c r="BB22" s="2">
        <v>0.52370000000000005</v>
      </c>
      <c r="BC22" s="2">
        <v>0.52610000000000001</v>
      </c>
      <c r="BD22" s="2">
        <v>0.49690000000000001</v>
      </c>
      <c r="BF22" t="s">
        <v>2</v>
      </c>
      <c r="BG22" s="2">
        <v>0.27689999999999998</v>
      </c>
      <c r="BH22" s="2">
        <v>0.77049999999999996</v>
      </c>
      <c r="BI22" s="2">
        <v>0.24890000000000001</v>
      </c>
      <c r="BJ22" s="2">
        <v>0.78539999999999999</v>
      </c>
      <c r="BK22" s="2">
        <v>0.92010000000000003</v>
      </c>
      <c r="BL22" s="2">
        <v>0.87580000000000002</v>
      </c>
      <c r="BM22" s="2">
        <v>0.49130000000000001</v>
      </c>
      <c r="BN22" s="2">
        <v>0.49130000000000001</v>
      </c>
      <c r="BO22" s="2">
        <v>0.53790000000000004</v>
      </c>
      <c r="BR22" t="s">
        <v>2</v>
      </c>
      <c r="BS22" s="2">
        <v>0.12379999999999999</v>
      </c>
      <c r="BT22" s="2">
        <v>0.75119999999999998</v>
      </c>
      <c r="BU22" s="2">
        <v>0.151</v>
      </c>
      <c r="BV22" s="2">
        <v>0.37919999999999998</v>
      </c>
      <c r="BW22" s="2">
        <v>0.874</v>
      </c>
      <c r="BX22" s="2">
        <v>0.58840000000000003</v>
      </c>
      <c r="BY22" s="2">
        <v>0.48170000000000002</v>
      </c>
      <c r="BZ22" s="2">
        <v>0.4864</v>
      </c>
      <c r="CA22" s="2">
        <v>0.52410000000000001</v>
      </c>
      <c r="CC22" t="s">
        <v>2</v>
      </c>
      <c r="CD22" s="2">
        <v>0.15529999999999999</v>
      </c>
      <c r="CE22" s="2">
        <v>0.75749999999999995</v>
      </c>
      <c r="CF22" s="2">
        <v>0.1862</v>
      </c>
      <c r="CG22" s="2">
        <v>0.50319999999999998</v>
      </c>
      <c r="CH22" s="2">
        <v>0.84709999999999996</v>
      </c>
      <c r="CI22" s="2">
        <v>0.61319999999999997</v>
      </c>
      <c r="CJ22" s="2">
        <v>0.47589999999999999</v>
      </c>
      <c r="CK22" s="2">
        <v>0.4763</v>
      </c>
      <c r="CL22" s="2">
        <v>0.53920000000000001</v>
      </c>
    </row>
    <row r="23" spans="1:90" x14ac:dyDescent="0.2">
      <c r="A23" t="s">
        <v>8</v>
      </c>
      <c r="B23" s="2">
        <v>0.82240000000000002</v>
      </c>
      <c r="C23" s="2">
        <v>0.955134619641822</v>
      </c>
      <c r="D23" s="2">
        <v>0.88302339795599905</v>
      </c>
      <c r="E23" s="2">
        <v>0.88800000000000001</v>
      </c>
      <c r="F23" s="2">
        <v>0.95817757751100296</v>
      </c>
      <c r="G23" s="2">
        <v>0.96133529528098205</v>
      </c>
      <c r="H23" s="2">
        <v>0.97070000000000001</v>
      </c>
      <c r="I23" s="2">
        <v>0.95355854336379298</v>
      </c>
      <c r="J23" s="2">
        <v>0.98210279176078497</v>
      </c>
      <c r="L23" t="s">
        <v>8</v>
      </c>
      <c r="M23" s="2">
        <v>0.34539999999999998</v>
      </c>
      <c r="N23" s="2">
        <v>0.76066248940563896</v>
      </c>
      <c r="O23" s="2">
        <v>0.389434008566379</v>
      </c>
      <c r="P23" s="2">
        <v>0.3775</v>
      </c>
      <c r="Q23" s="2">
        <v>0.49707570302450099</v>
      </c>
      <c r="R23" s="2">
        <v>0.80949904175714704</v>
      </c>
      <c r="S23" s="2">
        <v>0.59750000000000003</v>
      </c>
      <c r="T23" s="2">
        <v>0.58711061769634398</v>
      </c>
      <c r="U23" s="2">
        <v>0.63409877278861004</v>
      </c>
      <c r="X23" t="s">
        <v>8</v>
      </c>
      <c r="Y23" s="2">
        <v>0.88739999999999997</v>
      </c>
      <c r="Z23" s="2">
        <v>0.35239999999999999</v>
      </c>
      <c r="AA23" s="2">
        <v>0.99829999999999997</v>
      </c>
      <c r="AB23" s="2">
        <v>0.46</v>
      </c>
      <c r="AC23" s="2">
        <v>0.189</v>
      </c>
      <c r="AD23" s="2">
        <v>0.98089999999999999</v>
      </c>
      <c r="AE23" s="2">
        <v>0.63590000000000002</v>
      </c>
      <c r="AF23" s="2">
        <v>0.63749999999999996</v>
      </c>
      <c r="AG23" s="2">
        <v>0.66</v>
      </c>
      <c r="AI23" t="s">
        <v>8</v>
      </c>
      <c r="AJ23" s="2">
        <v>0.84409999999999996</v>
      </c>
      <c r="AK23" s="2">
        <v>0.33310000000000001</v>
      </c>
      <c r="AL23" s="2">
        <v>0.9788</v>
      </c>
      <c r="AM23" s="2">
        <v>0.4965</v>
      </c>
      <c r="AN23" s="2">
        <v>0.23519999999999999</v>
      </c>
      <c r="AO23" s="2">
        <v>0.95099999999999996</v>
      </c>
      <c r="AP23" s="2">
        <v>0.39800000000000002</v>
      </c>
      <c r="AQ23" s="2">
        <v>0.39639999999999997</v>
      </c>
      <c r="AR23" s="2">
        <v>0.43149999999999999</v>
      </c>
      <c r="AU23" t="s">
        <v>8</v>
      </c>
      <c r="AV23" s="2">
        <v>0.89290000000000003</v>
      </c>
      <c r="AW23" s="2">
        <v>0.3629</v>
      </c>
      <c r="AX23" s="2">
        <v>0.99399999999999999</v>
      </c>
      <c r="AY23" s="2">
        <v>0.50670000000000004</v>
      </c>
      <c r="AZ23" s="2">
        <v>0.2611</v>
      </c>
      <c r="BA23" s="2">
        <v>0.97140000000000004</v>
      </c>
      <c r="BB23" s="2">
        <v>0.87519999999999998</v>
      </c>
      <c r="BC23" s="2">
        <v>0.87660000000000005</v>
      </c>
      <c r="BD23" s="2">
        <v>0.95469999999999999</v>
      </c>
      <c r="BF23" t="s">
        <v>8</v>
      </c>
      <c r="BG23" s="2">
        <v>0.58279999999999998</v>
      </c>
      <c r="BH23" s="2">
        <v>0.68540000000000001</v>
      </c>
      <c r="BI23" s="2">
        <v>0.52059999999999995</v>
      </c>
      <c r="BJ23" s="2">
        <v>0.5343</v>
      </c>
      <c r="BK23" s="2">
        <v>0.42749999999999999</v>
      </c>
      <c r="BL23" s="2">
        <v>0.92059999999999997</v>
      </c>
      <c r="BM23" s="2">
        <v>0.62119999999999997</v>
      </c>
      <c r="BN23" s="2">
        <v>0.62</v>
      </c>
      <c r="BO23" s="2">
        <v>0.72640000000000005</v>
      </c>
      <c r="BR23" t="s">
        <v>8</v>
      </c>
      <c r="BS23" s="2">
        <v>0.90090000000000003</v>
      </c>
      <c r="BT23" s="2">
        <v>0.36209999999999998</v>
      </c>
      <c r="BU23" s="2">
        <v>1</v>
      </c>
      <c r="BV23" s="2">
        <v>0.74929999999999997</v>
      </c>
      <c r="BW23" s="2">
        <v>0.2737</v>
      </c>
      <c r="BX23" s="2">
        <v>0.9496</v>
      </c>
      <c r="BY23" s="2">
        <v>0.76419999999999999</v>
      </c>
      <c r="BZ23" s="2">
        <v>0.76690000000000003</v>
      </c>
      <c r="CA23" s="2">
        <v>0.90639999999999998</v>
      </c>
      <c r="CC23" t="s">
        <v>8</v>
      </c>
      <c r="CD23" s="2">
        <v>0.8881</v>
      </c>
      <c r="CE23" s="2">
        <v>0.34129999999999999</v>
      </c>
      <c r="CF23" s="2">
        <v>0.99709999999999999</v>
      </c>
      <c r="CG23" s="2">
        <v>0.70640000000000003</v>
      </c>
      <c r="CH23" s="2">
        <v>0.31929999999999997</v>
      </c>
      <c r="CI23" s="2">
        <v>0.92630000000000001</v>
      </c>
      <c r="CJ23" s="2">
        <v>0.39650000000000002</v>
      </c>
      <c r="CK23" s="2">
        <v>0.39550000000000002</v>
      </c>
      <c r="CL23" s="2">
        <v>0.45550000000000002</v>
      </c>
    </row>
    <row r="24" spans="1:90" x14ac:dyDescent="0.2">
      <c r="A24" t="s">
        <v>9</v>
      </c>
      <c r="B24" s="2">
        <v>0.18629999999999999</v>
      </c>
      <c r="C24" s="2">
        <v>0.78187641077498904</v>
      </c>
      <c r="D24" s="2">
        <v>0.32418212346654801</v>
      </c>
      <c r="E24" s="2">
        <v>0.80210000000000004</v>
      </c>
      <c r="F24" s="2">
        <v>0.95296807054682298</v>
      </c>
      <c r="G24" s="2">
        <v>0.93177143163141396</v>
      </c>
      <c r="H24" s="2">
        <v>0.55259999999999998</v>
      </c>
      <c r="I24" s="2">
        <v>0.54288739733284197</v>
      </c>
      <c r="J24" s="2">
        <v>0.51335178477871102</v>
      </c>
      <c r="L24" t="s">
        <v>9</v>
      </c>
      <c r="M24" s="2">
        <v>0.68610000000000004</v>
      </c>
      <c r="N24" s="2">
        <v>0.89569901161881904</v>
      </c>
      <c r="O24" s="2">
        <v>0.747384417535634</v>
      </c>
      <c r="P24" s="2">
        <v>0.81620000000000004</v>
      </c>
      <c r="Q24" s="2">
        <v>0.90291191245994795</v>
      </c>
      <c r="R24" s="2">
        <v>0.908771120435104</v>
      </c>
      <c r="S24" s="2">
        <v>0.7369</v>
      </c>
      <c r="T24" s="2">
        <v>0.72405845090569998</v>
      </c>
      <c r="U24" s="2">
        <v>0.76113872887067702</v>
      </c>
      <c r="X24" t="s">
        <v>9</v>
      </c>
      <c r="Y24" s="2">
        <v>0.18179999999999999</v>
      </c>
      <c r="Z24" s="2">
        <v>0.79449999999999998</v>
      </c>
      <c r="AA24" s="2">
        <v>0.32690000000000002</v>
      </c>
      <c r="AB24" s="2">
        <v>0.80889999999999995</v>
      </c>
      <c r="AC24" s="2">
        <v>0.97009999999999996</v>
      </c>
      <c r="AD24" s="2">
        <v>0.94979999999999998</v>
      </c>
      <c r="AE24" s="2">
        <v>0.54730000000000001</v>
      </c>
      <c r="AF24" s="2">
        <v>0.54959999999999998</v>
      </c>
      <c r="AG24" s="2">
        <v>0.52790000000000004</v>
      </c>
      <c r="AI24" t="s">
        <v>9</v>
      </c>
      <c r="AJ24" s="2">
        <v>0.39600000000000002</v>
      </c>
      <c r="AK24" s="2">
        <v>0.79700000000000004</v>
      </c>
      <c r="AL24" s="2">
        <v>0.40839999999999999</v>
      </c>
      <c r="AM24" s="2">
        <v>0.80069999999999997</v>
      </c>
      <c r="AN24" s="2">
        <v>0.88990000000000002</v>
      </c>
      <c r="AO24" s="2">
        <v>0.9042</v>
      </c>
      <c r="AP24" s="2">
        <v>0.51390000000000002</v>
      </c>
      <c r="AQ24" s="2">
        <v>0.51359999999999995</v>
      </c>
      <c r="AR24" s="2">
        <v>0.56499999999999995</v>
      </c>
      <c r="AU24" t="s">
        <v>9</v>
      </c>
      <c r="AV24" s="2">
        <v>0.184</v>
      </c>
      <c r="AW24" s="2">
        <v>0.79379999999999995</v>
      </c>
      <c r="AX24" s="2">
        <v>0.32790000000000002</v>
      </c>
      <c r="AY24" s="2">
        <v>0.80589999999999995</v>
      </c>
      <c r="AZ24" s="2">
        <v>0.96989999999999998</v>
      </c>
      <c r="BA24" s="2">
        <v>0.94810000000000005</v>
      </c>
      <c r="BB24" s="2">
        <v>0.54610000000000003</v>
      </c>
      <c r="BC24" s="2">
        <v>0.54859999999999998</v>
      </c>
      <c r="BD24" s="2">
        <v>0.52629999999999999</v>
      </c>
      <c r="BF24" t="s">
        <v>9</v>
      </c>
      <c r="BG24" s="2">
        <v>0.40289999999999998</v>
      </c>
      <c r="BH24" s="2">
        <v>0.79490000000000005</v>
      </c>
      <c r="BI24" s="2">
        <v>0.38690000000000002</v>
      </c>
      <c r="BJ24" s="2">
        <v>0.80269999999999997</v>
      </c>
      <c r="BK24" s="2">
        <v>0.89200000000000002</v>
      </c>
      <c r="BL24" s="2">
        <v>0.89949999999999997</v>
      </c>
      <c r="BM24" s="2">
        <v>0.51039999999999996</v>
      </c>
      <c r="BN24" s="2">
        <v>0.51019999999999999</v>
      </c>
      <c r="BO24" s="2">
        <v>0.56120000000000003</v>
      </c>
      <c r="BR24" t="s">
        <v>9</v>
      </c>
      <c r="BS24" s="2">
        <v>0.1668</v>
      </c>
      <c r="BT24" s="2">
        <v>0.78559999999999997</v>
      </c>
      <c r="BU24" s="2">
        <v>0.27789999999999998</v>
      </c>
      <c r="BV24" s="2">
        <v>0.47060000000000002</v>
      </c>
      <c r="BW24" s="2">
        <v>0.90229999999999999</v>
      </c>
      <c r="BX24" s="2">
        <v>0.69399999999999995</v>
      </c>
      <c r="BY24" s="2">
        <v>0.50449999999999995</v>
      </c>
      <c r="BZ24" s="2">
        <v>0.50939999999999996</v>
      </c>
      <c r="CA24" s="2">
        <v>0.55720000000000003</v>
      </c>
      <c r="CC24" t="s">
        <v>9</v>
      </c>
      <c r="CD24" s="2">
        <v>0.35399999999999998</v>
      </c>
      <c r="CE24" s="2">
        <v>0.78879999999999995</v>
      </c>
      <c r="CF24" s="2">
        <v>0.41070000000000001</v>
      </c>
      <c r="CG24" s="2">
        <v>0.60109999999999997</v>
      </c>
      <c r="CH24" s="2">
        <v>0.84719999999999995</v>
      </c>
      <c r="CI24" s="2">
        <v>0.69830000000000003</v>
      </c>
      <c r="CJ24" s="2">
        <v>0.49430000000000002</v>
      </c>
      <c r="CK24" s="2">
        <v>0.4945</v>
      </c>
      <c r="CL24" s="2">
        <v>0.56110000000000004</v>
      </c>
    </row>
    <row r="25" spans="1:90" x14ac:dyDescent="0.2">
      <c r="A25" s="1" t="s">
        <v>54</v>
      </c>
      <c r="B25" s="15">
        <f t="shared" ref="B25:J25" si="16">AVERAGE(B20:B24)</f>
        <v>0.27605999999999997</v>
      </c>
      <c r="C25" s="15">
        <f t="shared" si="16"/>
        <v>0.78760410462307795</v>
      </c>
      <c r="D25" s="15">
        <f t="shared" si="16"/>
        <v>0.36585715466246765</v>
      </c>
      <c r="E25" s="15">
        <f t="shared" si="16"/>
        <v>0.66888000000000003</v>
      </c>
      <c r="F25" s="15">
        <f t="shared" si="16"/>
        <v>0.90155239893821526</v>
      </c>
      <c r="G25" s="15">
        <f t="shared" si="16"/>
        <v>0.89273769391705515</v>
      </c>
      <c r="H25" s="15">
        <f t="shared" si="16"/>
        <v>0.48326000000000002</v>
      </c>
      <c r="I25" s="15">
        <f t="shared" si="16"/>
        <v>0.4747387315359724</v>
      </c>
      <c r="J25" s="15">
        <f t="shared" si="16"/>
        <v>0.5890256433240002</v>
      </c>
      <c r="L25" s="1" t="s">
        <v>54</v>
      </c>
      <c r="M25" s="15">
        <f t="shared" ref="M25:U25" si="17">AVERAGE(M20:M24)</f>
        <v>0.44324000000000002</v>
      </c>
      <c r="N25" s="15">
        <f t="shared" si="17"/>
        <v>0.65272463684695359</v>
      </c>
      <c r="O25" s="15">
        <f t="shared" si="17"/>
        <v>0.56323079139463839</v>
      </c>
      <c r="P25" s="15">
        <f t="shared" si="17"/>
        <v>0.52786000000000011</v>
      </c>
      <c r="Q25" s="15">
        <f t="shared" si="17"/>
        <v>0.63863879589934824</v>
      </c>
      <c r="R25" s="15">
        <f t="shared" si="17"/>
        <v>0.73188545313762221</v>
      </c>
      <c r="S25" s="15">
        <f t="shared" si="17"/>
        <v>0.47583999999999999</v>
      </c>
      <c r="T25" s="15">
        <f t="shared" si="17"/>
        <v>0.46753096383804704</v>
      </c>
      <c r="U25" s="15">
        <f t="shared" si="17"/>
        <v>0.62197809401277904</v>
      </c>
      <c r="X25" s="1" t="s">
        <v>54</v>
      </c>
      <c r="Y25" s="15">
        <f t="shared" ref="Y25:AG25" si="18">AVERAGE(Y20:Y24)</f>
        <v>0.32550000000000001</v>
      </c>
      <c r="Z25" s="15">
        <f t="shared" si="18"/>
        <v>0.59343999999999997</v>
      </c>
      <c r="AA25" s="15">
        <f t="shared" si="18"/>
        <v>0.46139999999999998</v>
      </c>
      <c r="AB25" s="15">
        <f t="shared" si="18"/>
        <v>0.49925999999999993</v>
      </c>
      <c r="AC25" s="15">
        <f t="shared" si="18"/>
        <v>0.57335999999999998</v>
      </c>
      <c r="AD25" s="15">
        <f t="shared" si="18"/>
        <v>0.74802000000000002</v>
      </c>
      <c r="AE25" s="15">
        <f t="shared" si="18"/>
        <v>0.40386</v>
      </c>
      <c r="AF25" s="15">
        <f t="shared" si="18"/>
        <v>0.40529999999999999</v>
      </c>
      <c r="AG25" s="15">
        <f t="shared" si="18"/>
        <v>0.5374000000000001</v>
      </c>
      <c r="AI25" s="1" t="s">
        <v>54</v>
      </c>
      <c r="AJ25" s="15">
        <f t="shared" ref="AJ25:AR25" si="19">AVERAGE(AJ20:AJ24)</f>
        <v>0.41327999999999998</v>
      </c>
      <c r="AK25" s="15">
        <f t="shared" si="19"/>
        <v>0.53227999999999998</v>
      </c>
      <c r="AL25" s="15">
        <f t="shared" si="19"/>
        <v>0.52332000000000001</v>
      </c>
      <c r="AM25" s="15">
        <f t="shared" si="19"/>
        <v>0.53721999999999992</v>
      </c>
      <c r="AN25" s="15">
        <f t="shared" si="19"/>
        <v>0.58109999999999995</v>
      </c>
      <c r="AO25" s="15">
        <f t="shared" si="19"/>
        <v>0.76841999999999999</v>
      </c>
      <c r="AP25" s="15">
        <f t="shared" si="19"/>
        <v>0.34547999999999995</v>
      </c>
      <c r="AQ25" s="15">
        <f t="shared" si="19"/>
        <v>0.34549999999999992</v>
      </c>
      <c r="AR25" s="15">
        <f t="shared" si="19"/>
        <v>0.51069999999999993</v>
      </c>
      <c r="AU25" s="1" t="s">
        <v>54</v>
      </c>
      <c r="AV25" s="15">
        <f t="shared" ref="AV25:BD25" si="20">AVERAGE(AV20:AV24)</f>
        <v>0.37587999999999999</v>
      </c>
      <c r="AW25" s="15">
        <f t="shared" si="20"/>
        <v>0.47511999999999999</v>
      </c>
      <c r="AX25" s="15">
        <f t="shared" si="20"/>
        <v>0.55476000000000003</v>
      </c>
      <c r="AY25" s="15">
        <f t="shared" si="20"/>
        <v>0.51571999999999996</v>
      </c>
      <c r="AZ25" s="15">
        <f t="shared" si="20"/>
        <v>0.60749999999999993</v>
      </c>
      <c r="BA25" s="15">
        <f t="shared" si="20"/>
        <v>0.76300000000000012</v>
      </c>
      <c r="BB25" s="15">
        <f t="shared" si="20"/>
        <v>0.45152000000000003</v>
      </c>
      <c r="BC25" s="15">
        <f t="shared" si="20"/>
        <v>0.45300000000000001</v>
      </c>
      <c r="BD25" s="15">
        <f t="shared" si="20"/>
        <v>0.59553999999999996</v>
      </c>
      <c r="BF25" s="1" t="s">
        <v>54</v>
      </c>
      <c r="BG25" s="15">
        <f t="shared" ref="BG25:BO25" si="21">AVERAGE(BG20:BG24)</f>
        <v>0.44528000000000001</v>
      </c>
      <c r="BH25" s="15">
        <f t="shared" si="21"/>
        <v>0.59694000000000003</v>
      </c>
      <c r="BI25" s="15">
        <f t="shared" si="21"/>
        <v>0.34745999999999999</v>
      </c>
      <c r="BJ25" s="15">
        <f t="shared" si="21"/>
        <v>0.55820000000000003</v>
      </c>
      <c r="BK25" s="15">
        <f t="shared" si="21"/>
        <v>0.62092000000000003</v>
      </c>
      <c r="BL25" s="15">
        <f t="shared" si="21"/>
        <v>0.76025999999999994</v>
      </c>
      <c r="BM25" s="15">
        <f t="shared" si="21"/>
        <v>0.38825999999999999</v>
      </c>
      <c r="BN25" s="15">
        <f t="shared" si="21"/>
        <v>0.38829999999999998</v>
      </c>
      <c r="BO25" s="15">
        <f t="shared" si="21"/>
        <v>0.56733999999999996</v>
      </c>
      <c r="BR25" s="1" t="s">
        <v>54</v>
      </c>
      <c r="BS25" s="15">
        <f t="shared" ref="BS25:CA25" si="22">AVERAGE(BS20:BS24)</f>
        <v>0.30534000000000006</v>
      </c>
      <c r="BT25" s="15">
        <f t="shared" si="22"/>
        <v>0.52665999999999991</v>
      </c>
      <c r="BU25" s="15">
        <f t="shared" si="22"/>
        <v>0.49099999999999999</v>
      </c>
      <c r="BV25" s="15">
        <f t="shared" si="22"/>
        <v>0.37523999999999996</v>
      </c>
      <c r="BW25" s="15">
        <f t="shared" si="22"/>
        <v>0.62097999999999998</v>
      </c>
      <c r="BX25" s="15">
        <f t="shared" si="22"/>
        <v>0.65798000000000001</v>
      </c>
      <c r="BY25" s="15">
        <f t="shared" si="22"/>
        <v>0.40099999999999997</v>
      </c>
      <c r="BZ25" s="15">
        <f t="shared" si="22"/>
        <v>0.40377999999999997</v>
      </c>
      <c r="CA25" s="15">
        <f t="shared" si="22"/>
        <v>0.59681999999999991</v>
      </c>
      <c r="CC25" s="1" t="s">
        <v>54</v>
      </c>
      <c r="CD25" s="15">
        <f t="shared" ref="CD25:CL25" si="23">AVERAGE(CD20:CD24)</f>
        <v>0.35167999999999999</v>
      </c>
      <c r="CE25" s="15">
        <f t="shared" si="23"/>
        <v>0.52433999999999992</v>
      </c>
      <c r="CF25" s="15">
        <f t="shared" si="23"/>
        <v>0.50575999999999999</v>
      </c>
      <c r="CG25" s="15">
        <f>AVERAGE(CG20:CG24)</f>
        <v>0.43387999999999999</v>
      </c>
      <c r="CH25" s="15">
        <f t="shared" si="23"/>
        <v>0.55342000000000002</v>
      </c>
      <c r="CI25" s="15">
        <f t="shared" si="23"/>
        <v>0.67156000000000005</v>
      </c>
      <c r="CJ25" s="15">
        <f t="shared" si="23"/>
        <v>0.32494000000000001</v>
      </c>
      <c r="CK25" s="15">
        <f t="shared" si="23"/>
        <v>0.32523999999999997</v>
      </c>
      <c r="CL25" s="15">
        <f t="shared" si="23"/>
        <v>0.51412000000000002</v>
      </c>
    </row>
    <row r="26" spans="1:90" x14ac:dyDescent="0.2">
      <c r="A26" s="1" t="s">
        <v>83</v>
      </c>
      <c r="B26" s="9">
        <f t="shared" ref="B26:J26" si="24">STDEV(B20:B24)</f>
        <v>0.30665746852147596</v>
      </c>
      <c r="C26" s="9">
        <f t="shared" si="24"/>
        <v>9.621236449346747E-2</v>
      </c>
      <c r="D26" s="9">
        <f t="shared" si="24"/>
        <v>0.2936081412071595</v>
      </c>
      <c r="E26" s="9">
        <f t="shared" si="24"/>
        <v>0.19664469736049292</v>
      </c>
      <c r="F26" s="9">
        <f t="shared" si="24"/>
        <v>6.6658666812385317E-2</v>
      </c>
      <c r="G26" s="9">
        <f t="shared" si="24"/>
        <v>5.0246212729281335E-2</v>
      </c>
      <c r="H26" s="9">
        <f t="shared" si="24"/>
        <v>0.32667246287374752</v>
      </c>
      <c r="I26" s="9">
        <f t="shared" si="24"/>
        <v>0.32090894632883016</v>
      </c>
      <c r="J26" s="9">
        <f t="shared" si="24"/>
        <v>0.22014338847457168</v>
      </c>
      <c r="L26" s="1" t="s">
        <v>83</v>
      </c>
      <c r="M26" s="9">
        <f t="shared" ref="M26:U26" si="25">STDEV(M20:M24)</f>
        <v>0.20482933871884659</v>
      </c>
      <c r="N26" s="9">
        <f t="shared" si="25"/>
        <v>0.27739403652309125</v>
      </c>
      <c r="O26" s="9">
        <f t="shared" si="25"/>
        <v>0.15716099930784108</v>
      </c>
      <c r="P26" s="9">
        <f t="shared" si="25"/>
        <v>0.26979857857297901</v>
      </c>
      <c r="Q26" s="9">
        <f t="shared" si="25"/>
        <v>0.26591174468335271</v>
      </c>
      <c r="R26" s="9">
        <f t="shared" si="25"/>
        <v>0.19710773748434129</v>
      </c>
      <c r="S26" s="9">
        <f t="shared" si="25"/>
        <v>0.29451042935692451</v>
      </c>
      <c r="T26" s="9">
        <f t="shared" si="25"/>
        <v>0.28942430465819685</v>
      </c>
      <c r="U26" s="9">
        <f t="shared" si="25"/>
        <v>0.13876451048863628</v>
      </c>
      <c r="X26" s="1" t="s">
        <v>83</v>
      </c>
      <c r="Y26" s="9">
        <f t="shared" ref="Y26:AG26" si="26">STDEV(Y20:Y24)</f>
        <v>0.31656855497664321</v>
      </c>
      <c r="Z26" s="9">
        <f t="shared" si="26"/>
        <v>0.18768215951443007</v>
      </c>
      <c r="AA26" s="9">
        <f t="shared" si="26"/>
        <v>0.31163712872506066</v>
      </c>
      <c r="AB26" s="9">
        <f t="shared" si="26"/>
        <v>0.26338891966064176</v>
      </c>
      <c r="AC26" s="9">
        <f t="shared" si="26"/>
        <v>0.36361829299417825</v>
      </c>
      <c r="AD26" s="9">
        <f t="shared" si="26"/>
        <v>0.25884686978984311</v>
      </c>
      <c r="AE26" s="9">
        <f t="shared" si="26"/>
        <v>0.23048972428288428</v>
      </c>
      <c r="AF26" s="9">
        <f t="shared" si="26"/>
        <v>0.23132744108730377</v>
      </c>
      <c r="AG26" s="9">
        <f t="shared" si="26"/>
        <v>6.9647864288863104E-2</v>
      </c>
      <c r="AI26" s="1" t="s">
        <v>83</v>
      </c>
      <c r="AJ26" s="9">
        <f t="shared" ref="AJ26:AR26" si="27">STDEV(AJ20:AJ24)</f>
        <v>0.24717998907678598</v>
      </c>
      <c r="AK26" s="9">
        <f t="shared" si="27"/>
        <v>0.2310266586348855</v>
      </c>
      <c r="AL26" s="9">
        <f t="shared" si="27"/>
        <v>0.26804867468428201</v>
      </c>
      <c r="AM26" s="9">
        <f t="shared" si="27"/>
        <v>0.24451369491298444</v>
      </c>
      <c r="AN26" s="9">
        <f t="shared" si="27"/>
        <v>0.30543173541726137</v>
      </c>
      <c r="AO26" s="9">
        <f t="shared" si="27"/>
        <v>0.19621000739004138</v>
      </c>
      <c r="AP26" s="9">
        <f t="shared" si="27"/>
        <v>0.1751278732812114</v>
      </c>
      <c r="AQ26" s="9">
        <f t="shared" si="27"/>
        <v>0.17431181830271883</v>
      </c>
      <c r="AR26" s="9">
        <f t="shared" si="27"/>
        <v>5.0482521727821777E-2</v>
      </c>
      <c r="AU26" s="1" t="s">
        <v>83</v>
      </c>
      <c r="AV26" s="9">
        <f t="shared" ref="AV26:BD26" si="28">STDEV(AV20:AV24)</f>
        <v>0.30289144425024633</v>
      </c>
      <c r="AW26" s="9">
        <f t="shared" si="28"/>
        <v>0.28031802831783764</v>
      </c>
      <c r="AX26" s="9">
        <f t="shared" si="28"/>
        <v>0.30859400998723224</v>
      </c>
      <c r="AY26" s="9">
        <f t="shared" si="28"/>
        <v>0.26708757365328711</v>
      </c>
      <c r="AZ26" s="9">
        <f t="shared" si="28"/>
        <v>0.38878145531905201</v>
      </c>
      <c r="BA26" s="9">
        <f t="shared" si="28"/>
        <v>0.2936774676409476</v>
      </c>
      <c r="BB26" s="9">
        <f t="shared" si="28"/>
        <v>0.30379289326776554</v>
      </c>
      <c r="BC26" s="9">
        <f t="shared" si="28"/>
        <v>0.3043579225188659</v>
      </c>
      <c r="BD26" s="9">
        <f t="shared" si="28"/>
        <v>0.2011591608652214</v>
      </c>
      <c r="BF26" s="1" t="s">
        <v>83</v>
      </c>
      <c r="BG26" s="9">
        <f t="shared" ref="BG26:BO26" si="29">STDEV(BG20:BG24)</f>
        <v>0.11373399667645555</v>
      </c>
      <c r="BH26" s="9">
        <f t="shared" si="29"/>
        <v>0.2138501882159565</v>
      </c>
      <c r="BI26" s="9">
        <f t="shared" si="29"/>
        <v>0.10925608907516324</v>
      </c>
      <c r="BJ26" s="9">
        <f t="shared" si="29"/>
        <v>0.23035149228950089</v>
      </c>
      <c r="BK26" s="9">
        <f t="shared" si="29"/>
        <v>0.26048488823730259</v>
      </c>
      <c r="BL26" s="9">
        <f t="shared" si="29"/>
        <v>0.19013711631346508</v>
      </c>
      <c r="BM26" s="9">
        <f t="shared" si="29"/>
        <v>0.21495228075086803</v>
      </c>
      <c r="BN26" s="9">
        <f t="shared" si="29"/>
        <v>0.21417422814148307</v>
      </c>
      <c r="BO26" s="9">
        <f t="shared" si="29"/>
        <v>9.1962155259650305E-2</v>
      </c>
      <c r="BR26" s="1" t="s">
        <v>83</v>
      </c>
      <c r="BS26" s="9">
        <f t="shared" ref="BS26:CA26" si="30">STDEV(BS20:BS24)</f>
        <v>0.33352779194543891</v>
      </c>
      <c r="BT26" s="9">
        <f t="shared" si="30"/>
        <v>0.22504395792822349</v>
      </c>
      <c r="BU26" s="9">
        <f t="shared" si="30"/>
        <v>0.32629619213224048</v>
      </c>
      <c r="BV26" s="9">
        <f t="shared" si="30"/>
        <v>0.25568144829064154</v>
      </c>
      <c r="BW26" s="9">
        <f t="shared" si="30"/>
        <v>0.28303320829895567</v>
      </c>
      <c r="BX26" s="9">
        <f t="shared" si="30"/>
        <v>0.17808153188918793</v>
      </c>
      <c r="BY26" s="9">
        <f t="shared" si="30"/>
        <v>0.27350816258386151</v>
      </c>
      <c r="BZ26" s="9">
        <f t="shared" si="30"/>
        <v>0.27483376248197749</v>
      </c>
      <c r="CA26" s="9">
        <f t="shared" si="30"/>
        <v>0.17481956984273858</v>
      </c>
      <c r="CC26" s="1" t="s">
        <v>83</v>
      </c>
      <c r="CD26" s="9">
        <f t="shared" ref="CD26:CL26" si="31">STDEV(CD20:CD24)</f>
        <v>0.31021064939811466</v>
      </c>
      <c r="CE26" s="9">
        <f t="shared" si="31"/>
        <v>0.22765261474448312</v>
      </c>
      <c r="CF26" s="9">
        <f t="shared" si="31"/>
        <v>0.29812454276694489</v>
      </c>
      <c r="CG26" s="9">
        <f>STDEV(CG20:CG24)</f>
        <v>0.24321093108657765</v>
      </c>
      <c r="CH26" s="9">
        <f t="shared" si="31"/>
        <v>0.26916527822139313</v>
      </c>
      <c r="CI26" s="9">
        <f t="shared" si="31"/>
        <v>0.15321932972050264</v>
      </c>
      <c r="CJ26" s="9">
        <f t="shared" si="31"/>
        <v>0.18270804032663701</v>
      </c>
      <c r="CK26" s="9">
        <f t="shared" si="31"/>
        <v>0.18222962986298363</v>
      </c>
      <c r="CL26" s="9">
        <f t="shared" si="31"/>
        <v>3.9883417606820022E-2</v>
      </c>
    </row>
    <row r="28" spans="1:90" ht="19" x14ac:dyDescent="0.25">
      <c r="A28" s="7" t="s">
        <v>11</v>
      </c>
      <c r="L28" s="7" t="s">
        <v>11</v>
      </c>
      <c r="X28" s="7" t="s">
        <v>11</v>
      </c>
      <c r="AI28" s="7" t="s">
        <v>11</v>
      </c>
      <c r="AU28" s="7" t="s">
        <v>11</v>
      </c>
      <c r="BF28" s="7" t="s">
        <v>11</v>
      </c>
      <c r="BR28" s="7" t="s">
        <v>11</v>
      </c>
      <c r="CC28" s="7" t="s">
        <v>11</v>
      </c>
    </row>
    <row r="29" spans="1:90" x14ac:dyDescent="0.2">
      <c r="A29" s="1" t="s">
        <v>14</v>
      </c>
      <c r="L29" s="1" t="s">
        <v>10</v>
      </c>
      <c r="X29" s="1" t="s">
        <v>14</v>
      </c>
      <c r="AI29" s="1" t="s">
        <v>10</v>
      </c>
      <c r="AU29" s="1" t="s">
        <v>14</v>
      </c>
      <c r="BF29" s="1" t="s">
        <v>10</v>
      </c>
      <c r="BR29" s="1" t="s">
        <v>14</v>
      </c>
      <c r="CC29" s="1" t="s">
        <v>10</v>
      </c>
    </row>
    <row r="30" spans="1:90" x14ac:dyDescent="0.2">
      <c r="A30" s="1" t="s">
        <v>1</v>
      </c>
      <c r="L30" s="1" t="s">
        <v>1</v>
      </c>
      <c r="X30" s="1" t="s">
        <v>1</v>
      </c>
      <c r="AI30" s="1" t="s">
        <v>1</v>
      </c>
      <c r="AU30" s="1" t="s">
        <v>1</v>
      </c>
      <c r="BF30" s="1" t="s">
        <v>1</v>
      </c>
      <c r="BR30" s="1" t="s">
        <v>1</v>
      </c>
      <c r="CC30" s="1" t="s">
        <v>1</v>
      </c>
    </row>
    <row r="31" spans="1:90" x14ac:dyDescent="0.2">
      <c r="B31" s="33" t="s">
        <v>20</v>
      </c>
      <c r="C31" s="33"/>
      <c r="D31" s="33"/>
      <c r="E31" s="33" t="s">
        <v>12</v>
      </c>
      <c r="F31" s="33"/>
      <c r="G31" s="33"/>
      <c r="H31" s="33" t="s">
        <v>13</v>
      </c>
      <c r="I31" s="33"/>
      <c r="J31" s="33"/>
      <c r="M31" s="33" t="s">
        <v>20</v>
      </c>
      <c r="N31" s="33"/>
      <c r="O31" s="33"/>
      <c r="P31" s="33" t="s">
        <v>12</v>
      </c>
      <c r="Q31" s="33"/>
      <c r="R31" s="33"/>
      <c r="S31" s="33" t="s">
        <v>13</v>
      </c>
      <c r="T31" s="33"/>
      <c r="U31" s="33"/>
      <c r="Y31" s="33" t="s">
        <v>20</v>
      </c>
      <c r="Z31" s="33"/>
      <c r="AA31" s="33"/>
      <c r="AB31" s="33" t="s">
        <v>12</v>
      </c>
      <c r="AC31" s="33"/>
      <c r="AD31" s="33"/>
      <c r="AE31" s="33" t="s">
        <v>13</v>
      </c>
      <c r="AF31" s="33"/>
      <c r="AG31" s="33"/>
      <c r="AJ31" s="33" t="s">
        <v>20</v>
      </c>
      <c r="AK31" s="33"/>
      <c r="AL31" s="33"/>
      <c r="AM31" s="33" t="s">
        <v>12</v>
      </c>
      <c r="AN31" s="33"/>
      <c r="AO31" s="33"/>
      <c r="AP31" s="33" t="s">
        <v>13</v>
      </c>
      <c r="AQ31" s="33"/>
      <c r="AR31" s="33"/>
      <c r="AV31" s="33" t="s">
        <v>20</v>
      </c>
      <c r="AW31" s="33"/>
      <c r="AX31" s="33"/>
      <c r="AY31" s="33" t="s">
        <v>12</v>
      </c>
      <c r="AZ31" s="33"/>
      <c r="BA31" s="33"/>
      <c r="BB31" s="33" t="s">
        <v>13</v>
      </c>
      <c r="BC31" s="33"/>
      <c r="BD31" s="33"/>
      <c r="BG31" s="33" t="s">
        <v>20</v>
      </c>
      <c r="BH31" s="33"/>
      <c r="BI31" s="33"/>
      <c r="BJ31" s="33" t="s">
        <v>12</v>
      </c>
      <c r="BK31" s="33"/>
      <c r="BL31" s="33"/>
      <c r="BM31" s="33" t="s">
        <v>13</v>
      </c>
      <c r="BN31" s="33"/>
      <c r="BO31" s="33"/>
      <c r="BS31" s="33" t="s">
        <v>20</v>
      </c>
      <c r="BT31" s="33"/>
      <c r="BU31" s="33"/>
      <c r="BV31" s="33" t="s">
        <v>12</v>
      </c>
      <c r="BW31" s="33"/>
      <c r="BX31" s="33"/>
      <c r="BY31" s="33" t="s">
        <v>13</v>
      </c>
      <c r="BZ31" s="33"/>
      <c r="CA31" s="33"/>
      <c r="CD31" s="33" t="s">
        <v>20</v>
      </c>
      <c r="CE31" s="33"/>
      <c r="CF31" s="33"/>
      <c r="CG31" s="33" t="s">
        <v>12</v>
      </c>
      <c r="CH31" s="33"/>
      <c r="CI31" s="33"/>
      <c r="CJ31" s="33" t="s">
        <v>13</v>
      </c>
      <c r="CK31" s="33"/>
      <c r="CL31" s="33"/>
    </row>
    <row r="32" spans="1:90" x14ac:dyDescent="0.2">
      <c r="A32" s="1" t="s">
        <v>0</v>
      </c>
      <c r="B32" s="1" t="s">
        <v>21</v>
      </c>
      <c r="C32" s="1" t="s">
        <v>3</v>
      </c>
      <c r="D32" s="1" t="s">
        <v>4</v>
      </c>
      <c r="E32" s="1" t="s">
        <v>21</v>
      </c>
      <c r="F32" s="1" t="s">
        <v>3</v>
      </c>
      <c r="G32" s="1" t="s">
        <v>4</v>
      </c>
      <c r="H32" s="1" t="s">
        <v>21</v>
      </c>
      <c r="I32" s="1" t="s">
        <v>3</v>
      </c>
      <c r="J32" s="1" t="s">
        <v>4</v>
      </c>
      <c r="L32" s="1" t="s">
        <v>0</v>
      </c>
      <c r="M32" s="1" t="s">
        <v>21</v>
      </c>
      <c r="N32" s="1" t="s">
        <v>3</v>
      </c>
      <c r="O32" s="1" t="s">
        <v>4</v>
      </c>
      <c r="P32" s="1" t="s">
        <v>21</v>
      </c>
      <c r="Q32" s="1" t="s">
        <v>3</v>
      </c>
      <c r="R32" s="1" t="s">
        <v>4</v>
      </c>
      <c r="S32" s="1" t="s">
        <v>21</v>
      </c>
      <c r="T32" s="1" t="s">
        <v>3</v>
      </c>
      <c r="U32" s="1" t="s">
        <v>4</v>
      </c>
      <c r="X32" s="1" t="s">
        <v>0</v>
      </c>
      <c r="Y32" s="1" t="s">
        <v>21</v>
      </c>
      <c r="Z32" s="1" t="s">
        <v>3</v>
      </c>
      <c r="AA32" s="1" t="s">
        <v>4</v>
      </c>
      <c r="AB32" s="1" t="s">
        <v>21</v>
      </c>
      <c r="AC32" s="1" t="s">
        <v>3</v>
      </c>
      <c r="AD32" s="1" t="s">
        <v>4</v>
      </c>
      <c r="AE32" s="1" t="s">
        <v>21</v>
      </c>
      <c r="AF32" s="1" t="s">
        <v>3</v>
      </c>
      <c r="AG32" s="1" t="s">
        <v>4</v>
      </c>
      <c r="AI32" s="1" t="s">
        <v>0</v>
      </c>
      <c r="AJ32" s="1" t="s">
        <v>21</v>
      </c>
      <c r="AK32" s="1" t="s">
        <v>3</v>
      </c>
      <c r="AL32" s="1" t="s">
        <v>4</v>
      </c>
      <c r="AM32" s="1" t="s">
        <v>21</v>
      </c>
      <c r="AN32" s="1" t="s">
        <v>3</v>
      </c>
      <c r="AO32" s="1" t="s">
        <v>4</v>
      </c>
      <c r="AP32" s="1" t="s">
        <v>21</v>
      </c>
      <c r="AQ32" s="1" t="s">
        <v>3</v>
      </c>
      <c r="AR32" s="1" t="s">
        <v>4</v>
      </c>
      <c r="AU32" s="1" t="s">
        <v>0</v>
      </c>
      <c r="AV32" s="1" t="s">
        <v>21</v>
      </c>
      <c r="AW32" s="1" t="s">
        <v>3</v>
      </c>
      <c r="AX32" s="1" t="s">
        <v>4</v>
      </c>
      <c r="AY32" s="1" t="s">
        <v>21</v>
      </c>
      <c r="AZ32" s="1" t="s">
        <v>3</v>
      </c>
      <c r="BA32" s="1" t="s">
        <v>4</v>
      </c>
      <c r="BB32" s="1" t="s">
        <v>21</v>
      </c>
      <c r="BC32" s="1" t="s">
        <v>3</v>
      </c>
      <c r="BD32" s="1" t="s">
        <v>4</v>
      </c>
      <c r="BF32" s="1" t="s">
        <v>0</v>
      </c>
      <c r="BG32" s="1" t="s">
        <v>21</v>
      </c>
      <c r="BH32" s="1" t="s">
        <v>3</v>
      </c>
      <c r="BI32" s="1" t="s">
        <v>4</v>
      </c>
      <c r="BJ32" s="1" t="s">
        <v>21</v>
      </c>
      <c r="BK32" s="1" t="s">
        <v>3</v>
      </c>
      <c r="BL32" s="1" t="s">
        <v>4</v>
      </c>
      <c r="BM32" s="1" t="s">
        <v>21</v>
      </c>
      <c r="BN32" s="1" t="s">
        <v>3</v>
      </c>
      <c r="BO32" s="1" t="s">
        <v>4</v>
      </c>
      <c r="BR32" s="1" t="s">
        <v>0</v>
      </c>
      <c r="BS32" s="1" t="s">
        <v>21</v>
      </c>
      <c r="BT32" s="1" t="s">
        <v>3</v>
      </c>
      <c r="BU32" s="1" t="s">
        <v>4</v>
      </c>
      <c r="BV32" s="1" t="s">
        <v>21</v>
      </c>
      <c r="BW32" s="1" t="s">
        <v>3</v>
      </c>
      <c r="BX32" s="1" t="s">
        <v>4</v>
      </c>
      <c r="BY32" s="1" t="s">
        <v>21</v>
      </c>
      <c r="BZ32" s="1" t="s">
        <v>3</v>
      </c>
      <c r="CA32" s="1" t="s">
        <v>4</v>
      </c>
      <c r="CC32" s="1" t="s">
        <v>0</v>
      </c>
      <c r="CD32" s="1" t="s">
        <v>21</v>
      </c>
      <c r="CE32" s="1" t="s">
        <v>3</v>
      </c>
      <c r="CF32" s="1" t="s">
        <v>4</v>
      </c>
      <c r="CG32" s="1" t="s">
        <v>21</v>
      </c>
      <c r="CH32" s="1" t="s">
        <v>3</v>
      </c>
      <c r="CI32" s="1" t="s">
        <v>4</v>
      </c>
      <c r="CJ32" s="1" t="s">
        <v>21</v>
      </c>
      <c r="CK32" s="1" t="s">
        <v>3</v>
      </c>
      <c r="CL32" s="1" t="s">
        <v>4</v>
      </c>
    </row>
    <row r="33" spans="1:90" x14ac:dyDescent="0.2">
      <c r="A33" t="s">
        <v>6</v>
      </c>
      <c r="B33" s="2">
        <v>0.16300000000000001</v>
      </c>
      <c r="C33" s="2">
        <v>0.29578581918911101</v>
      </c>
      <c r="D33" s="2">
        <v>0.41173159011893001</v>
      </c>
      <c r="E33" s="2">
        <v>0.50460000000000005</v>
      </c>
      <c r="F33" s="2">
        <v>0.552892382333943</v>
      </c>
      <c r="G33" s="2">
        <v>0.68658497073668401</v>
      </c>
      <c r="H33" s="2">
        <v>0.14180000000000001</v>
      </c>
      <c r="I33" s="2">
        <v>0.13905597168561701</v>
      </c>
      <c r="J33" s="2">
        <v>0.446892300048429</v>
      </c>
      <c r="L33" t="s">
        <v>6</v>
      </c>
      <c r="M33" s="2">
        <v>0.17810000000000001</v>
      </c>
      <c r="N33" s="2">
        <v>0.205554497622391</v>
      </c>
      <c r="O33" s="2">
        <v>0.46731769218543001</v>
      </c>
      <c r="P33" s="2">
        <v>0.33789999999999998</v>
      </c>
      <c r="Q33" s="2">
        <v>0.324432237498472</v>
      </c>
      <c r="R33" s="2">
        <v>0.44044736374863602</v>
      </c>
      <c r="S33" s="2">
        <v>0.14610000000000001</v>
      </c>
      <c r="T33" s="2">
        <v>0.14335734253732399</v>
      </c>
      <c r="U33" s="2">
        <v>0.48099887899705102</v>
      </c>
      <c r="X33" t="s">
        <v>6</v>
      </c>
      <c r="Y33" s="2">
        <v>0.20019999999999999</v>
      </c>
      <c r="Z33" s="2">
        <v>0.2198</v>
      </c>
      <c r="AA33" s="2">
        <v>0.52890000000000004</v>
      </c>
      <c r="AB33" s="2">
        <v>0.41170000000000001</v>
      </c>
      <c r="AC33" s="2">
        <v>0.38490000000000002</v>
      </c>
      <c r="AD33" s="2">
        <v>0.48980000000000001</v>
      </c>
      <c r="AE33" s="2">
        <v>0.15049999999999999</v>
      </c>
      <c r="AF33" s="2">
        <v>0.15079999999999999</v>
      </c>
      <c r="AG33" s="2">
        <v>0.4874</v>
      </c>
      <c r="AI33" t="s">
        <v>6</v>
      </c>
      <c r="AJ33" s="2">
        <v>0.1847</v>
      </c>
      <c r="AK33" s="2">
        <v>0.2316</v>
      </c>
      <c r="AL33" s="2">
        <v>0.49909999999999999</v>
      </c>
      <c r="AM33" s="2">
        <v>0.35189999999999999</v>
      </c>
      <c r="AN33" s="2">
        <v>0.36320000000000002</v>
      </c>
      <c r="AO33" s="2">
        <v>0.50019999999999998</v>
      </c>
      <c r="AP33" s="2">
        <v>0.14860000000000001</v>
      </c>
      <c r="AQ33" s="2">
        <v>0.14879999999999999</v>
      </c>
      <c r="AR33" s="2">
        <v>0.51039999999999996</v>
      </c>
      <c r="AU33" t="s">
        <v>6</v>
      </c>
      <c r="AV33" s="2">
        <v>0.18940000000000001</v>
      </c>
      <c r="AW33" s="2">
        <v>0.27089999999999997</v>
      </c>
      <c r="AX33" s="2">
        <v>0.50309999999999999</v>
      </c>
      <c r="AY33" s="2">
        <v>0.2833</v>
      </c>
      <c r="AZ33" s="2">
        <v>0.39050000000000001</v>
      </c>
      <c r="BA33" s="2">
        <v>0.52700000000000002</v>
      </c>
      <c r="BB33" s="2">
        <v>0.34039999999999998</v>
      </c>
      <c r="BC33" s="2">
        <v>0.34620000000000001</v>
      </c>
      <c r="BD33" s="2">
        <v>0.4451</v>
      </c>
      <c r="BF33" t="s">
        <v>6</v>
      </c>
      <c r="BG33" s="2">
        <v>0.1852</v>
      </c>
      <c r="BH33" s="2">
        <v>0.2344</v>
      </c>
      <c r="BI33" s="2">
        <v>0.49730000000000002</v>
      </c>
      <c r="BJ33" s="2">
        <v>0.28499999999999998</v>
      </c>
      <c r="BK33" s="2">
        <v>0.35799999999999998</v>
      </c>
      <c r="BL33" s="2">
        <v>0.51339999999999997</v>
      </c>
      <c r="BM33" s="2">
        <v>0.34739999999999999</v>
      </c>
      <c r="BN33" s="2">
        <v>0.36370000000000002</v>
      </c>
      <c r="BO33" s="2">
        <v>0.50919999999999999</v>
      </c>
      <c r="BR33" t="s">
        <v>6</v>
      </c>
      <c r="BS33" s="2">
        <v>8.2500000000000004E-2</v>
      </c>
      <c r="BT33" s="2">
        <v>0.2072</v>
      </c>
      <c r="BU33" s="2">
        <v>0.48980000000000001</v>
      </c>
      <c r="BV33" s="2">
        <v>0.24229999999999999</v>
      </c>
      <c r="BW33" s="2">
        <v>0.30309999999999998</v>
      </c>
      <c r="BX33" s="2">
        <v>0.53580000000000005</v>
      </c>
      <c r="BY33" s="2">
        <v>7.7799999999999994E-2</v>
      </c>
      <c r="BZ33" s="2">
        <v>7.8399999999999997E-2</v>
      </c>
      <c r="CA33" s="2">
        <v>0.49530000000000002</v>
      </c>
      <c r="CC33" t="s">
        <v>6</v>
      </c>
      <c r="CD33" s="2">
        <v>8.1699999999999995E-2</v>
      </c>
      <c r="CE33" s="2">
        <v>0.1593</v>
      </c>
      <c r="CF33" s="2">
        <v>0.50409999999999999</v>
      </c>
      <c r="CG33" s="2">
        <v>0.18179999999999999</v>
      </c>
      <c r="CH33" s="2">
        <v>0.23449999999999999</v>
      </c>
      <c r="CI33" s="2">
        <v>0.46400000000000002</v>
      </c>
      <c r="CJ33" s="2">
        <v>7.5200000000000003E-2</v>
      </c>
      <c r="CK33" s="2">
        <v>7.5399999999999995E-2</v>
      </c>
      <c r="CL33" s="2">
        <v>0.51519999999999999</v>
      </c>
    </row>
    <row r="34" spans="1:90" x14ac:dyDescent="0.2">
      <c r="A34" t="s">
        <v>7</v>
      </c>
      <c r="B34" s="2">
        <v>0.16400000000000001</v>
      </c>
      <c r="C34" s="2">
        <v>0.28890015011078501</v>
      </c>
      <c r="D34" s="2">
        <v>0.41032410158440102</v>
      </c>
      <c r="E34" s="2">
        <v>0.52010000000000001</v>
      </c>
      <c r="F34" s="2">
        <v>0.55258628698080003</v>
      </c>
      <c r="G34" s="2">
        <v>0.68167780914762899</v>
      </c>
      <c r="H34" s="2">
        <v>0.14180000000000001</v>
      </c>
      <c r="I34" s="2">
        <v>0.13903025721301299</v>
      </c>
      <c r="J34" s="2">
        <v>0.44607385378628001</v>
      </c>
      <c r="L34" t="s">
        <v>7</v>
      </c>
      <c r="M34" s="2">
        <v>0.17649999999999999</v>
      </c>
      <c r="N34" s="2">
        <v>0.202918060249237</v>
      </c>
      <c r="O34" s="2">
        <v>0.46708699490324002</v>
      </c>
      <c r="P34" s="2">
        <v>0.33210000000000001</v>
      </c>
      <c r="Q34" s="2">
        <v>0.321759776200646</v>
      </c>
      <c r="R34" s="2">
        <v>0.441376549183219</v>
      </c>
      <c r="S34" s="2">
        <v>0.14180000000000001</v>
      </c>
      <c r="T34" s="2">
        <v>0.13912927829607599</v>
      </c>
      <c r="U34" s="2">
        <v>0.48115582645335198</v>
      </c>
      <c r="X34" t="s">
        <v>7</v>
      </c>
      <c r="Y34" s="2">
        <v>0.19470000000000001</v>
      </c>
      <c r="Z34" s="2">
        <v>0.2147</v>
      </c>
      <c r="AA34" s="2">
        <v>0.51819999999999999</v>
      </c>
      <c r="AB34" s="2">
        <v>0.4602</v>
      </c>
      <c r="AC34" s="2">
        <v>0.46410000000000001</v>
      </c>
      <c r="AD34" s="2">
        <v>0.5827</v>
      </c>
      <c r="AE34" s="2">
        <v>0.15129999999999999</v>
      </c>
      <c r="AF34" s="2">
        <v>0.1515</v>
      </c>
      <c r="AG34" s="2">
        <v>0.49740000000000001</v>
      </c>
      <c r="AI34" t="s">
        <v>7</v>
      </c>
      <c r="AJ34" s="2">
        <v>0.1827</v>
      </c>
      <c r="AK34" s="2">
        <v>0.22969999999999999</v>
      </c>
      <c r="AL34" s="2">
        <v>0.49909999999999999</v>
      </c>
      <c r="AM34" s="2">
        <v>0.35370000000000001</v>
      </c>
      <c r="AN34" s="2">
        <v>0.3644</v>
      </c>
      <c r="AO34" s="2">
        <v>0.50019999999999998</v>
      </c>
      <c r="AP34" s="2">
        <v>0.1457</v>
      </c>
      <c r="AQ34" s="2">
        <v>0.14580000000000001</v>
      </c>
      <c r="AR34" s="2">
        <v>0.51039999999999996</v>
      </c>
      <c r="AU34" t="s">
        <v>7</v>
      </c>
      <c r="AV34" s="2">
        <v>0.17319999999999999</v>
      </c>
      <c r="AW34" s="2">
        <v>0.28810000000000002</v>
      </c>
      <c r="AX34" s="2">
        <v>0.46889999999999998</v>
      </c>
      <c r="AY34" s="2">
        <v>0.27629999999999999</v>
      </c>
      <c r="AZ34" s="2">
        <v>0.40160000000000001</v>
      </c>
      <c r="BA34" s="2">
        <v>0.48930000000000001</v>
      </c>
      <c r="BB34" s="2">
        <v>0.38829999999999998</v>
      </c>
      <c r="BC34" s="2">
        <v>0.3876</v>
      </c>
      <c r="BD34" s="2">
        <v>0.5081</v>
      </c>
      <c r="BF34" t="s">
        <v>7</v>
      </c>
      <c r="BG34" s="2">
        <v>0.18390000000000001</v>
      </c>
      <c r="BH34" s="2">
        <v>0.2334</v>
      </c>
      <c r="BI34" s="2">
        <v>0.49730000000000002</v>
      </c>
      <c r="BJ34" s="2">
        <v>0.2838</v>
      </c>
      <c r="BK34" s="2">
        <v>0.35780000000000001</v>
      </c>
      <c r="BL34" s="2">
        <v>0.51339999999999997</v>
      </c>
      <c r="BM34" s="2">
        <v>0.34970000000000001</v>
      </c>
      <c r="BN34" s="2">
        <v>0.3654</v>
      </c>
      <c r="BO34" s="2">
        <v>0.50919999999999999</v>
      </c>
      <c r="BR34" t="s">
        <v>7</v>
      </c>
      <c r="BS34" s="2">
        <v>7.9799999999999996E-2</v>
      </c>
      <c r="BT34" s="2">
        <v>0.21110000000000001</v>
      </c>
      <c r="BU34" s="2">
        <v>0.50380000000000003</v>
      </c>
      <c r="BV34" s="2">
        <v>0.22800000000000001</v>
      </c>
      <c r="BW34" s="2">
        <v>0.25990000000000002</v>
      </c>
      <c r="BX34" s="2">
        <v>0.51959999999999995</v>
      </c>
      <c r="BY34" s="2">
        <v>7.2499999999999995E-2</v>
      </c>
      <c r="BZ34" s="2">
        <v>7.3099999999999998E-2</v>
      </c>
      <c r="CA34" s="2">
        <v>0.50819999999999999</v>
      </c>
      <c r="CC34" t="s">
        <v>7</v>
      </c>
      <c r="CD34" s="2">
        <v>8.0199999999999994E-2</v>
      </c>
      <c r="CE34" s="2">
        <v>0.15790000000000001</v>
      </c>
      <c r="CF34" s="2">
        <v>0.50409999999999999</v>
      </c>
      <c r="CG34" s="2">
        <v>0.1789</v>
      </c>
      <c r="CH34" s="2">
        <v>0.23280000000000001</v>
      </c>
      <c r="CI34" s="2">
        <v>0.46400000000000002</v>
      </c>
      <c r="CJ34" s="2">
        <v>7.1800000000000003E-2</v>
      </c>
      <c r="CK34" s="2">
        <v>7.1800000000000003E-2</v>
      </c>
      <c r="CL34" s="2">
        <v>0.51519999999999999</v>
      </c>
    </row>
    <row r="35" spans="1:90" x14ac:dyDescent="0.2">
      <c r="A35" t="s">
        <v>2</v>
      </c>
      <c r="B35" s="2">
        <v>0.22650000000000001</v>
      </c>
      <c r="C35" s="2">
        <v>0.50297363284417096</v>
      </c>
      <c r="D35" s="2">
        <v>0.22958315596308801</v>
      </c>
      <c r="E35" s="2">
        <v>0.98209999999999997</v>
      </c>
      <c r="F35" s="2">
        <v>0.96442597352511095</v>
      </c>
      <c r="G35" s="2">
        <v>0.94480841973366703</v>
      </c>
      <c r="H35" s="2">
        <v>0.55549999999999999</v>
      </c>
      <c r="I35" s="2">
        <v>0.54482674713585</v>
      </c>
      <c r="J35" s="2">
        <v>0.46700669128879102</v>
      </c>
      <c r="L35" t="s">
        <v>2</v>
      </c>
      <c r="M35" s="2">
        <v>0.49120000000000003</v>
      </c>
      <c r="N35" s="2">
        <v>0.61857016494011896</v>
      </c>
      <c r="O35" s="2">
        <v>0.489339869896316</v>
      </c>
      <c r="P35" s="2">
        <v>0.94879999999999998</v>
      </c>
      <c r="Q35" s="2">
        <v>0.89367504273899401</v>
      </c>
      <c r="R35" s="2">
        <v>0.87322452761988101</v>
      </c>
      <c r="S35" s="2">
        <v>0.57299999999999995</v>
      </c>
      <c r="T35" s="2">
        <v>0.56213889665377603</v>
      </c>
      <c r="U35" s="2">
        <v>0.60089484369772295</v>
      </c>
      <c r="X35" t="s">
        <v>2</v>
      </c>
      <c r="Y35" s="2">
        <v>0.2243</v>
      </c>
      <c r="Z35" s="2">
        <v>0.51119999999999999</v>
      </c>
      <c r="AA35" s="2">
        <v>0.2356</v>
      </c>
      <c r="AB35" s="2">
        <v>0.98160000000000003</v>
      </c>
      <c r="AC35" s="2">
        <v>0.9798</v>
      </c>
      <c r="AD35" s="2">
        <v>0.96</v>
      </c>
      <c r="AE35" s="2">
        <v>0.55500000000000005</v>
      </c>
      <c r="AF35" s="2">
        <v>0.55810000000000004</v>
      </c>
      <c r="AG35" s="2">
        <v>0.48259999999999997</v>
      </c>
      <c r="AI35" t="s">
        <v>2</v>
      </c>
      <c r="AJ35" s="2">
        <v>0.27029999999999998</v>
      </c>
      <c r="AK35" s="2">
        <v>0.52139999999999997</v>
      </c>
      <c r="AL35" s="2">
        <v>0.30480000000000002</v>
      </c>
      <c r="AM35" s="2">
        <v>0.89080000000000004</v>
      </c>
      <c r="AN35" s="2">
        <v>0.89559999999999995</v>
      </c>
      <c r="AO35" s="2">
        <v>0.87849999999999995</v>
      </c>
      <c r="AP35" s="2">
        <v>0.45169999999999999</v>
      </c>
      <c r="AQ35" s="2">
        <v>0.45340000000000003</v>
      </c>
      <c r="AR35" s="2">
        <v>0.49099999999999999</v>
      </c>
      <c r="AU35" t="s">
        <v>2</v>
      </c>
      <c r="AV35" s="2">
        <v>0.22520000000000001</v>
      </c>
      <c r="AW35" s="2">
        <v>0.51349999999999996</v>
      </c>
      <c r="AX35" s="2">
        <v>0.23219999999999999</v>
      </c>
      <c r="AY35" s="2">
        <v>0.1376</v>
      </c>
      <c r="AZ35" s="2">
        <v>0.76280000000000003</v>
      </c>
      <c r="BA35" s="2">
        <v>0.2077</v>
      </c>
      <c r="BB35" s="2">
        <v>0.98170000000000002</v>
      </c>
      <c r="BC35" s="2">
        <v>0.97960000000000003</v>
      </c>
      <c r="BD35" s="2">
        <v>0.95989999999999998</v>
      </c>
      <c r="BF35" t="s">
        <v>2</v>
      </c>
      <c r="BG35" s="2">
        <v>0.26690000000000003</v>
      </c>
      <c r="BH35" s="2">
        <v>0.5212</v>
      </c>
      <c r="BI35" s="2">
        <v>0.29909999999999998</v>
      </c>
      <c r="BJ35" s="2">
        <v>0.15620000000000001</v>
      </c>
      <c r="BK35" s="2">
        <v>0.77529999999999999</v>
      </c>
      <c r="BL35" s="2">
        <v>0.2268</v>
      </c>
      <c r="BM35" s="2">
        <v>0.871</v>
      </c>
      <c r="BN35" s="2">
        <v>0.88649999999999995</v>
      </c>
      <c r="BO35" s="2">
        <v>0.87890000000000001</v>
      </c>
      <c r="BR35" t="s">
        <v>2</v>
      </c>
      <c r="BS35" s="2">
        <v>9.9199999999999997E-2</v>
      </c>
      <c r="BT35" s="2">
        <v>0.41770000000000002</v>
      </c>
      <c r="BU35" s="2">
        <v>0.1353</v>
      </c>
      <c r="BV35" s="2">
        <v>0.94579999999999997</v>
      </c>
      <c r="BW35" s="2">
        <v>0.95960000000000001</v>
      </c>
      <c r="BX35" s="2">
        <v>0.96730000000000005</v>
      </c>
      <c r="BY35" s="2">
        <v>0.47010000000000002</v>
      </c>
      <c r="BZ35" s="2">
        <v>0.47620000000000001</v>
      </c>
      <c r="CA35" s="2">
        <v>0.48880000000000001</v>
      </c>
      <c r="CC35" t="s">
        <v>2</v>
      </c>
      <c r="CD35" s="2">
        <v>0.2009</v>
      </c>
      <c r="CE35" s="2">
        <v>0.47899999999999998</v>
      </c>
      <c r="CF35" s="2">
        <v>0.2525</v>
      </c>
      <c r="CG35" s="2">
        <v>0.72640000000000005</v>
      </c>
      <c r="CH35" s="2">
        <v>0.78210000000000002</v>
      </c>
      <c r="CI35" s="2">
        <v>0.8629</v>
      </c>
      <c r="CJ35" s="2">
        <v>0.43480000000000002</v>
      </c>
      <c r="CK35" s="2">
        <v>0.4365</v>
      </c>
      <c r="CL35" s="2">
        <v>0.52449999999999997</v>
      </c>
    </row>
    <row r="36" spans="1:90" x14ac:dyDescent="0.2">
      <c r="A36" t="s">
        <v>8</v>
      </c>
      <c r="B36" s="2">
        <v>0.96909999999999996</v>
      </c>
      <c r="C36" s="2">
        <v>0.96498797946317905</v>
      </c>
      <c r="D36" s="2">
        <v>0.97056852351044598</v>
      </c>
      <c r="E36" s="2">
        <v>0.97750000000000004</v>
      </c>
      <c r="F36" s="2">
        <v>0.96779427217870595</v>
      </c>
      <c r="G36" s="2">
        <v>0.98234378303867897</v>
      </c>
      <c r="H36" s="2">
        <v>0.98029999999999995</v>
      </c>
      <c r="I36" s="2">
        <v>0.96145785507308301</v>
      </c>
      <c r="J36" s="2">
        <v>0.978162488398443</v>
      </c>
      <c r="L36" t="s">
        <v>8</v>
      </c>
      <c r="M36" s="2">
        <v>0.75890000000000002</v>
      </c>
      <c r="N36" s="2">
        <v>0.669220190290714</v>
      </c>
      <c r="O36" s="2">
        <v>0.82972666513714299</v>
      </c>
      <c r="P36" s="2">
        <v>0.61480000000000001</v>
      </c>
      <c r="Q36" s="2">
        <v>0.61572312871027102</v>
      </c>
      <c r="R36" s="2">
        <v>0.87926119515180301</v>
      </c>
      <c r="S36" s="2">
        <v>0.70979999999999999</v>
      </c>
      <c r="T36" s="2">
        <v>0.69615501356659404</v>
      </c>
      <c r="U36" s="2">
        <v>0.78598512779502805</v>
      </c>
      <c r="X36" t="s">
        <v>8</v>
      </c>
      <c r="Y36" s="2">
        <v>0.71240000000000003</v>
      </c>
      <c r="Z36" s="2">
        <v>0.50549999999999995</v>
      </c>
      <c r="AA36" s="2">
        <v>0.81379999999999997</v>
      </c>
      <c r="AB36" s="2">
        <v>0.1095</v>
      </c>
      <c r="AC36" s="2">
        <v>0.1142</v>
      </c>
      <c r="AD36" s="2">
        <v>0.96660000000000001</v>
      </c>
      <c r="AE36" s="2">
        <v>0.53180000000000005</v>
      </c>
      <c r="AF36" s="2">
        <v>0.5343</v>
      </c>
      <c r="AG36" s="2">
        <v>0.47820000000000001</v>
      </c>
      <c r="AI36" t="s">
        <v>8</v>
      </c>
      <c r="AJ36" s="2">
        <v>0.53869999999999996</v>
      </c>
      <c r="AK36" s="2">
        <v>0.46920000000000001</v>
      </c>
      <c r="AL36" s="2">
        <v>0.63439999999999996</v>
      </c>
      <c r="AM36" s="2">
        <v>0.18509999999999999</v>
      </c>
      <c r="AN36" s="2">
        <v>0.18360000000000001</v>
      </c>
      <c r="AO36" s="2">
        <v>0.86050000000000004</v>
      </c>
      <c r="AP36" s="2">
        <v>0.55859999999999999</v>
      </c>
      <c r="AQ36" s="2">
        <v>0.55879999999999996</v>
      </c>
      <c r="AR36" s="2">
        <v>0.63580000000000003</v>
      </c>
      <c r="AU36" t="s">
        <v>8</v>
      </c>
      <c r="AV36" s="2">
        <v>0.52980000000000005</v>
      </c>
      <c r="AW36" s="2">
        <v>0.63939999999999997</v>
      </c>
      <c r="AX36" s="2">
        <v>0.55289999999999995</v>
      </c>
      <c r="AY36" s="2">
        <v>0.88949999999999996</v>
      </c>
      <c r="AZ36" s="2">
        <v>0.36159999999999998</v>
      </c>
      <c r="BA36" s="2">
        <v>0.99160000000000004</v>
      </c>
      <c r="BB36" s="2">
        <v>0.20710000000000001</v>
      </c>
      <c r="BC36" s="2">
        <v>0.25540000000000002</v>
      </c>
      <c r="BD36" s="2">
        <v>0.94320000000000004</v>
      </c>
      <c r="BF36" t="s">
        <v>8</v>
      </c>
      <c r="BG36" s="2">
        <v>0.6351</v>
      </c>
      <c r="BH36" s="2">
        <v>0.74239999999999995</v>
      </c>
      <c r="BI36" s="2">
        <v>0.72689999999999999</v>
      </c>
      <c r="BJ36" s="2">
        <v>0.71960000000000002</v>
      </c>
      <c r="BK36" s="2">
        <v>0.44969999999999999</v>
      </c>
      <c r="BL36" s="2">
        <v>0.8347</v>
      </c>
      <c r="BM36" s="2">
        <v>0.31900000000000001</v>
      </c>
      <c r="BN36" s="2">
        <v>0.40250000000000002</v>
      </c>
      <c r="BO36" s="2">
        <v>0.8569</v>
      </c>
      <c r="BR36" t="s">
        <v>8</v>
      </c>
      <c r="BS36" s="2">
        <v>0.81930000000000003</v>
      </c>
      <c r="BT36" s="2">
        <v>0.58160000000000001</v>
      </c>
      <c r="BU36" s="2">
        <v>0.88880000000000003</v>
      </c>
      <c r="BV36" s="2">
        <v>0.27439999999999998</v>
      </c>
      <c r="BW36" s="2">
        <v>0.22409999999999999</v>
      </c>
      <c r="BX36" s="2">
        <v>0.86850000000000005</v>
      </c>
      <c r="BY36" s="2">
        <v>0.69350000000000001</v>
      </c>
      <c r="BZ36" s="2">
        <v>0.69799999999999995</v>
      </c>
      <c r="CA36" s="2">
        <v>0.7964</v>
      </c>
      <c r="CC36" t="s">
        <v>8</v>
      </c>
      <c r="CD36" s="2">
        <v>0.59250000000000003</v>
      </c>
      <c r="CE36" s="2">
        <v>0.50390000000000001</v>
      </c>
      <c r="CF36" s="2">
        <v>0.68530000000000002</v>
      </c>
      <c r="CG36" s="2">
        <v>0.44230000000000003</v>
      </c>
      <c r="CH36" s="2">
        <v>0.39290000000000003</v>
      </c>
      <c r="CI36" s="2">
        <v>0.74439999999999995</v>
      </c>
      <c r="CJ36" s="2">
        <v>0.61619999999999997</v>
      </c>
      <c r="CK36" s="2">
        <v>0.61599999999999999</v>
      </c>
      <c r="CL36" s="2">
        <v>0.72150000000000003</v>
      </c>
    </row>
    <row r="37" spans="1:90" x14ac:dyDescent="0.2">
      <c r="A37" t="s">
        <v>9</v>
      </c>
      <c r="B37" s="2">
        <v>0.2656</v>
      </c>
      <c r="C37" s="2">
        <v>0.52789446741908097</v>
      </c>
      <c r="D37" s="2">
        <v>0.263127387896469</v>
      </c>
      <c r="E37" s="2">
        <v>0.98939999999999995</v>
      </c>
      <c r="F37" s="2">
        <v>0.97279569837341695</v>
      </c>
      <c r="G37" s="2">
        <v>0.97218248236045601</v>
      </c>
      <c r="H37" s="2">
        <v>0.56569999999999998</v>
      </c>
      <c r="I37" s="2">
        <v>0.55480815304016995</v>
      </c>
      <c r="J37" s="2">
        <v>0.47037059670596898</v>
      </c>
      <c r="L37" t="s">
        <v>9</v>
      </c>
      <c r="M37" s="2">
        <v>0.50660000000000005</v>
      </c>
      <c r="N37" s="2">
        <v>0.62635975163060598</v>
      </c>
      <c r="O37" s="2">
        <v>0.49444607018742998</v>
      </c>
      <c r="P37" s="2">
        <v>0.93469999999999998</v>
      </c>
      <c r="Q37" s="2">
        <v>0.87904549119339104</v>
      </c>
      <c r="R37" s="2">
        <v>0.87501685566220899</v>
      </c>
      <c r="S37" s="2">
        <v>0.58099999999999996</v>
      </c>
      <c r="T37" s="2">
        <v>0.56999542237882095</v>
      </c>
      <c r="U37" s="2">
        <v>0.60099335934152298</v>
      </c>
      <c r="X37" t="s">
        <v>9</v>
      </c>
      <c r="Y37" s="2">
        <v>0.26419999999999999</v>
      </c>
      <c r="Z37" s="2">
        <v>0.53769999999999996</v>
      </c>
      <c r="AA37" s="2">
        <v>0.2707</v>
      </c>
      <c r="AB37" s="2">
        <v>0.98880000000000001</v>
      </c>
      <c r="AC37" s="2">
        <v>0.98860000000000003</v>
      </c>
      <c r="AD37" s="2">
        <v>0.98909999999999998</v>
      </c>
      <c r="AE37" s="2">
        <v>0.56610000000000005</v>
      </c>
      <c r="AF37" s="2">
        <v>0.56930000000000003</v>
      </c>
      <c r="AG37" s="2">
        <v>0.48580000000000001</v>
      </c>
      <c r="AI37" t="s">
        <v>9</v>
      </c>
      <c r="AJ37" s="2">
        <v>0.30120000000000002</v>
      </c>
      <c r="AK37" s="2">
        <v>0.54010000000000002</v>
      </c>
      <c r="AL37" s="2">
        <v>0.3387</v>
      </c>
      <c r="AM37" s="2">
        <v>0.87460000000000004</v>
      </c>
      <c r="AN37" s="2">
        <v>0.88</v>
      </c>
      <c r="AO37" s="2">
        <v>0.88019999999999998</v>
      </c>
      <c r="AP37" s="2">
        <v>0.46189999999999998</v>
      </c>
      <c r="AQ37" s="2">
        <v>0.46360000000000001</v>
      </c>
      <c r="AR37" s="2">
        <v>0.49480000000000002</v>
      </c>
      <c r="AU37" t="s">
        <v>9</v>
      </c>
      <c r="AV37" s="2">
        <v>0.26550000000000001</v>
      </c>
      <c r="AW37" s="2">
        <v>0.54</v>
      </c>
      <c r="AX37" s="2">
        <v>0.26910000000000001</v>
      </c>
      <c r="AY37" s="2">
        <v>0.18840000000000001</v>
      </c>
      <c r="AZ37" s="2">
        <v>0.79859999999999998</v>
      </c>
      <c r="BA37" s="2">
        <v>0.32900000000000001</v>
      </c>
      <c r="BB37" s="2">
        <v>0.98909999999999998</v>
      </c>
      <c r="BC37" s="2">
        <v>0.98829999999999996</v>
      </c>
      <c r="BD37" s="2">
        <v>0.98970000000000002</v>
      </c>
      <c r="BF37" t="s">
        <v>9</v>
      </c>
      <c r="BG37" s="2">
        <v>0.29759999999999998</v>
      </c>
      <c r="BH37" s="2">
        <v>0.53969999999999996</v>
      </c>
      <c r="BI37" s="2">
        <v>0.3352</v>
      </c>
      <c r="BJ37" s="2">
        <v>0.24179999999999999</v>
      </c>
      <c r="BK37" s="2">
        <v>0.8115</v>
      </c>
      <c r="BL37" s="2">
        <v>0.35699999999999998</v>
      </c>
      <c r="BM37" s="2">
        <v>0.85470000000000002</v>
      </c>
      <c r="BN37" s="2">
        <v>0.87129999999999996</v>
      </c>
      <c r="BO37" s="2">
        <v>0.88100000000000001</v>
      </c>
      <c r="BR37" t="s">
        <v>9</v>
      </c>
      <c r="BS37" s="2">
        <v>0.13370000000000001</v>
      </c>
      <c r="BT37" s="2">
        <v>0.44440000000000002</v>
      </c>
      <c r="BU37" s="2">
        <v>0.2185</v>
      </c>
      <c r="BV37" s="2">
        <v>0.96109999999999995</v>
      </c>
      <c r="BW37" s="2">
        <v>0.97070000000000001</v>
      </c>
      <c r="BX37" s="2">
        <v>0.9788</v>
      </c>
      <c r="BY37" s="2">
        <v>0.48089999999999999</v>
      </c>
      <c r="BZ37" s="2">
        <v>0.4869</v>
      </c>
      <c r="CA37" s="2">
        <v>0.50180000000000002</v>
      </c>
      <c r="CC37" t="s">
        <v>9</v>
      </c>
      <c r="CD37" s="2">
        <v>0.24010000000000001</v>
      </c>
      <c r="CE37" s="2">
        <v>0.503</v>
      </c>
      <c r="CF37" s="2">
        <v>0.34489999999999998</v>
      </c>
      <c r="CG37" s="2">
        <v>0.73040000000000005</v>
      </c>
      <c r="CH37" s="2">
        <v>0.78339999999999999</v>
      </c>
      <c r="CI37" s="2">
        <v>0.87480000000000002</v>
      </c>
      <c r="CJ37" s="2">
        <v>0.44869999999999999</v>
      </c>
      <c r="CK37" s="2">
        <v>0.45019999999999999</v>
      </c>
      <c r="CL37" s="2">
        <v>0.54500000000000004</v>
      </c>
    </row>
    <row r="38" spans="1:90" x14ac:dyDescent="0.2">
      <c r="A38" s="1" t="s">
        <v>54</v>
      </c>
      <c r="B38" s="15">
        <f t="shared" ref="B38:J38" si="32">AVERAGE(B33:B37)</f>
        <v>0.35764000000000001</v>
      </c>
      <c r="C38" s="15">
        <f t="shared" si="32"/>
        <v>0.51610840980526551</v>
      </c>
      <c r="D38" s="15">
        <f t="shared" si="32"/>
        <v>0.45706695181466683</v>
      </c>
      <c r="E38" s="15">
        <f t="shared" si="32"/>
        <v>0.79474</v>
      </c>
      <c r="F38" s="15">
        <f t="shared" si="32"/>
        <v>0.80209892267839533</v>
      </c>
      <c r="G38" s="15">
        <f t="shared" si="32"/>
        <v>0.853519493003423</v>
      </c>
      <c r="H38" s="15">
        <f t="shared" si="32"/>
        <v>0.47702</v>
      </c>
      <c r="I38" s="15">
        <f t="shared" si="32"/>
        <v>0.46783579682954662</v>
      </c>
      <c r="J38" s="15">
        <f t="shared" si="32"/>
        <v>0.56170118604558239</v>
      </c>
      <c r="L38" s="1" t="s">
        <v>54</v>
      </c>
      <c r="M38" s="15">
        <f t="shared" ref="M38:U38" si="33">AVERAGE(M33:M37)</f>
        <v>0.42226000000000008</v>
      </c>
      <c r="N38" s="15">
        <f t="shared" si="33"/>
        <v>0.46452453294661333</v>
      </c>
      <c r="O38" s="15">
        <f t="shared" si="33"/>
        <v>0.54958345846191181</v>
      </c>
      <c r="P38" s="15">
        <f t="shared" si="33"/>
        <v>0.63366</v>
      </c>
      <c r="Q38" s="15">
        <f t="shared" si="33"/>
        <v>0.60692713526835473</v>
      </c>
      <c r="R38" s="15">
        <f t="shared" si="33"/>
        <v>0.70186529827314958</v>
      </c>
      <c r="S38" s="15">
        <f t="shared" si="33"/>
        <v>0.43034</v>
      </c>
      <c r="T38" s="15">
        <f t="shared" si="33"/>
        <v>0.42215519068651819</v>
      </c>
      <c r="U38" s="15">
        <f t="shared" si="33"/>
        <v>0.5900056072569354</v>
      </c>
      <c r="X38" s="1" t="s">
        <v>54</v>
      </c>
      <c r="Y38" s="15">
        <f t="shared" ref="Y38:AG38" si="34">AVERAGE(Y33:Y37)</f>
        <v>0.31916</v>
      </c>
      <c r="Z38" s="15">
        <f t="shared" si="34"/>
        <v>0.39778000000000002</v>
      </c>
      <c r="AA38" s="15">
        <f t="shared" si="34"/>
        <v>0.47343999999999997</v>
      </c>
      <c r="AB38" s="15">
        <f t="shared" si="34"/>
        <v>0.59036</v>
      </c>
      <c r="AC38" s="15">
        <f t="shared" si="34"/>
        <v>0.58631999999999995</v>
      </c>
      <c r="AD38" s="15">
        <f t="shared" si="34"/>
        <v>0.79764000000000002</v>
      </c>
      <c r="AE38" s="15">
        <f t="shared" si="34"/>
        <v>0.39094000000000001</v>
      </c>
      <c r="AF38" s="15">
        <f t="shared" si="34"/>
        <v>0.39279999999999998</v>
      </c>
      <c r="AG38" s="15">
        <f t="shared" si="34"/>
        <v>0.48627999999999999</v>
      </c>
      <c r="AI38" s="1" t="s">
        <v>54</v>
      </c>
      <c r="AJ38" s="15">
        <f t="shared" ref="AJ38:AR38" si="35">AVERAGE(AJ33:AJ37)</f>
        <v>0.29551999999999995</v>
      </c>
      <c r="AK38" s="15">
        <f t="shared" si="35"/>
        <v>0.39839999999999998</v>
      </c>
      <c r="AL38" s="15">
        <f t="shared" si="35"/>
        <v>0.4552199999999999</v>
      </c>
      <c r="AM38" s="15">
        <f t="shared" si="35"/>
        <v>0.53122000000000003</v>
      </c>
      <c r="AN38" s="15">
        <f t="shared" si="35"/>
        <v>0.53735999999999995</v>
      </c>
      <c r="AO38" s="15">
        <f t="shared" si="35"/>
        <v>0.7239199999999999</v>
      </c>
      <c r="AP38" s="15">
        <f t="shared" si="35"/>
        <v>0.3533</v>
      </c>
      <c r="AQ38" s="15">
        <f t="shared" si="35"/>
        <v>0.35408000000000001</v>
      </c>
      <c r="AR38" s="15">
        <f t="shared" si="35"/>
        <v>0.52848000000000006</v>
      </c>
      <c r="AU38" s="1" t="s">
        <v>54</v>
      </c>
      <c r="AV38" s="15">
        <f t="shared" ref="AV38:BD38" si="36">AVERAGE(AV33:AV37)</f>
        <v>0.27662000000000003</v>
      </c>
      <c r="AW38" s="15">
        <f t="shared" si="36"/>
        <v>0.45038</v>
      </c>
      <c r="AX38" s="15">
        <f t="shared" si="36"/>
        <v>0.40523999999999993</v>
      </c>
      <c r="AY38" s="15">
        <f t="shared" si="36"/>
        <v>0.35502</v>
      </c>
      <c r="AZ38" s="15">
        <f t="shared" si="36"/>
        <v>0.54301999999999995</v>
      </c>
      <c r="BA38" s="15">
        <f t="shared" si="36"/>
        <v>0.50892000000000004</v>
      </c>
      <c r="BB38" s="15">
        <f t="shared" si="36"/>
        <v>0.58132000000000006</v>
      </c>
      <c r="BC38" s="15">
        <f t="shared" si="36"/>
        <v>0.59142000000000006</v>
      </c>
      <c r="BD38" s="15">
        <f t="shared" si="36"/>
        <v>0.76919999999999999</v>
      </c>
      <c r="BF38" s="1" t="s">
        <v>54</v>
      </c>
      <c r="BG38" s="15">
        <f t="shared" ref="BG38:BO38" si="37">AVERAGE(BG33:BG37)</f>
        <v>0.31374000000000002</v>
      </c>
      <c r="BH38" s="15">
        <f t="shared" si="37"/>
        <v>0.45421999999999996</v>
      </c>
      <c r="BI38" s="15">
        <f t="shared" si="37"/>
        <v>0.47115999999999997</v>
      </c>
      <c r="BJ38" s="15">
        <f t="shared" si="37"/>
        <v>0.33727999999999997</v>
      </c>
      <c r="BK38" s="15">
        <f t="shared" si="37"/>
        <v>0.55045999999999995</v>
      </c>
      <c r="BL38" s="15">
        <f t="shared" si="37"/>
        <v>0.48906000000000011</v>
      </c>
      <c r="BM38" s="15">
        <f t="shared" si="37"/>
        <v>0.54835999999999996</v>
      </c>
      <c r="BN38" s="15">
        <f t="shared" si="37"/>
        <v>0.57788000000000006</v>
      </c>
      <c r="BO38" s="15">
        <f t="shared" si="37"/>
        <v>0.72704000000000002</v>
      </c>
      <c r="BR38" s="1" t="s">
        <v>54</v>
      </c>
      <c r="BS38" s="15">
        <f t="shared" ref="BS38:CA38" si="38">AVERAGE(BS33:BS37)</f>
        <v>0.24289999999999998</v>
      </c>
      <c r="BT38" s="15">
        <f t="shared" si="38"/>
        <v>0.37240000000000001</v>
      </c>
      <c r="BU38" s="15">
        <f t="shared" si="38"/>
        <v>0.44724000000000003</v>
      </c>
      <c r="BV38" s="15">
        <f t="shared" si="38"/>
        <v>0.5303199999999999</v>
      </c>
      <c r="BW38" s="15">
        <f t="shared" si="38"/>
        <v>0.54347999999999996</v>
      </c>
      <c r="BX38" s="15">
        <f t="shared" si="38"/>
        <v>0.77400000000000013</v>
      </c>
      <c r="BY38" s="15">
        <f t="shared" si="38"/>
        <v>0.35896</v>
      </c>
      <c r="BZ38" s="15">
        <f t="shared" si="38"/>
        <v>0.36251999999999995</v>
      </c>
      <c r="CA38" s="15">
        <f t="shared" si="38"/>
        <v>0.55810000000000015</v>
      </c>
      <c r="CC38" s="1" t="s">
        <v>54</v>
      </c>
      <c r="CD38" s="15">
        <f t="shared" ref="CD38:CL38" si="39">AVERAGE(CD33:CD37)</f>
        <v>0.23908000000000001</v>
      </c>
      <c r="CE38" s="15">
        <f t="shared" si="39"/>
        <v>0.36062000000000005</v>
      </c>
      <c r="CF38" s="15">
        <f t="shared" si="39"/>
        <v>0.45817999999999992</v>
      </c>
      <c r="CG38" s="15">
        <f t="shared" si="39"/>
        <v>0.45195999999999997</v>
      </c>
      <c r="CH38" s="15">
        <f t="shared" si="39"/>
        <v>0.48514000000000002</v>
      </c>
      <c r="CI38" s="15">
        <f t="shared" si="39"/>
        <v>0.68202000000000007</v>
      </c>
      <c r="CJ38" s="15">
        <f t="shared" si="39"/>
        <v>0.32934000000000002</v>
      </c>
      <c r="CK38" s="15">
        <f t="shared" si="39"/>
        <v>0.32998</v>
      </c>
      <c r="CL38" s="15">
        <f t="shared" si="39"/>
        <v>0.56427999999999989</v>
      </c>
    </row>
    <row r="39" spans="1:90" x14ac:dyDescent="0.2">
      <c r="A39" s="1" t="s">
        <v>83</v>
      </c>
      <c r="B39" s="9">
        <f t="shared" ref="B39:J39" si="40">STDEV(B33:B37)</f>
        <v>0.34457712199157964</v>
      </c>
      <c r="C39" s="9">
        <f t="shared" si="40"/>
        <v>0.27475895744514645</v>
      </c>
      <c r="D39" s="9">
        <f t="shared" si="40"/>
        <v>0.2988668119035599</v>
      </c>
      <c r="E39" s="9">
        <f t="shared" si="40"/>
        <v>0.25787877578428209</v>
      </c>
      <c r="F39" s="9">
        <f t="shared" si="40"/>
        <v>0.22765262168406458</v>
      </c>
      <c r="G39" s="9">
        <f t="shared" si="40"/>
        <v>0.15524735901506859</v>
      </c>
      <c r="H39" s="9">
        <f t="shared" si="40"/>
        <v>0.35073455347313587</v>
      </c>
      <c r="I39" s="9">
        <f t="shared" si="40"/>
        <v>0.3440071910086594</v>
      </c>
      <c r="J39" s="9">
        <f t="shared" si="40"/>
        <v>0.23307675801820987</v>
      </c>
      <c r="L39" s="1" t="s">
        <v>83</v>
      </c>
      <c r="M39" s="9">
        <f t="shared" ref="M39:U39" si="41">STDEV(M33:M37)</f>
        <v>0.24759065612417608</v>
      </c>
      <c r="N39" s="9">
        <f t="shared" si="41"/>
        <v>0.23839276028819539</v>
      </c>
      <c r="O39" s="9">
        <f t="shared" si="41"/>
        <v>0.15710105075716166</v>
      </c>
      <c r="P39" s="9">
        <f t="shared" si="41"/>
        <v>0.30360599961133833</v>
      </c>
      <c r="Q39" s="9">
        <f t="shared" si="41"/>
        <v>0.28172412104505407</v>
      </c>
      <c r="R39" s="9">
        <f t="shared" si="41"/>
        <v>0.23822703269751114</v>
      </c>
      <c r="S39" s="9">
        <f t="shared" si="41"/>
        <v>0.26701868473947654</v>
      </c>
      <c r="T39" s="9">
        <f t="shared" si="41"/>
        <v>0.26189691779330748</v>
      </c>
      <c r="U39" s="9">
        <f t="shared" si="41"/>
        <v>0.12487796064897599</v>
      </c>
      <c r="X39" s="1" t="s">
        <v>83</v>
      </c>
      <c r="Y39" s="9">
        <f t="shared" ref="Y39:AG39" si="42">STDEV(Y33:Y37)</f>
        <v>0.22152792826187861</v>
      </c>
      <c r="Z39" s="9">
        <f t="shared" si="42"/>
        <v>0.16525772901743488</v>
      </c>
      <c r="AA39" s="9">
        <f t="shared" si="42"/>
        <v>0.23377102686175641</v>
      </c>
      <c r="AB39" s="9">
        <f t="shared" si="42"/>
        <v>0.38467861001100645</v>
      </c>
      <c r="AC39" s="9">
        <f t="shared" si="42"/>
        <v>0.38570090355092518</v>
      </c>
      <c r="AD39" s="9">
        <f t="shared" si="42"/>
        <v>0.24110674606903906</v>
      </c>
      <c r="AE39" s="9">
        <f t="shared" si="42"/>
        <v>0.21947492567489352</v>
      </c>
      <c r="AF39" s="9">
        <f t="shared" si="42"/>
        <v>0.22095716779502764</v>
      </c>
      <c r="AG39" s="9">
        <f t="shared" si="42"/>
        <v>7.1408682945423409E-3</v>
      </c>
      <c r="AI39" s="1" t="s">
        <v>83</v>
      </c>
      <c r="AJ39" s="9">
        <f t="shared" ref="AJ39:AR39" si="43">STDEV(AJ33:AJ37)</f>
        <v>0.14561442923007328</v>
      </c>
      <c r="AK39" s="9">
        <f t="shared" si="43"/>
        <v>0.15532422541252214</v>
      </c>
      <c r="AL39" s="9">
        <f t="shared" si="43"/>
        <v>0.13431257201021837</v>
      </c>
      <c r="AM39" s="9">
        <f t="shared" si="43"/>
        <v>0.32812942111307225</v>
      </c>
      <c r="AN39" s="9">
        <f t="shared" si="43"/>
        <v>0.32830286017639265</v>
      </c>
      <c r="AO39" s="9">
        <f t="shared" si="43"/>
        <v>0.20437330305105936</v>
      </c>
      <c r="AP39" s="9">
        <f t="shared" si="43"/>
        <v>0.19275921508451926</v>
      </c>
      <c r="AQ39" s="9">
        <f t="shared" si="43"/>
        <v>0.19319019643863922</v>
      </c>
      <c r="AR39" s="9">
        <f t="shared" si="43"/>
        <v>6.0643317851185728E-2</v>
      </c>
      <c r="AU39" s="1" t="s">
        <v>83</v>
      </c>
      <c r="AV39" s="9">
        <f t="shared" ref="AV39:BD39" si="44">STDEV(AV33:AV37)</f>
        <v>0.14592019051522645</v>
      </c>
      <c r="AW39" s="9">
        <f t="shared" si="44"/>
        <v>0.16301250565524106</v>
      </c>
      <c r="AX39" s="9">
        <f t="shared" si="44"/>
        <v>0.14483576215838409</v>
      </c>
      <c r="AY39" s="9">
        <f t="shared" si="44"/>
        <v>0.30497669910994829</v>
      </c>
      <c r="AZ39" s="9">
        <f t="shared" si="44"/>
        <v>0.21782996120827861</v>
      </c>
      <c r="BA39" s="9">
        <f t="shared" si="44"/>
        <v>0.29866222894768596</v>
      </c>
      <c r="BB39" s="9">
        <f t="shared" si="44"/>
        <v>0.37480943424625801</v>
      </c>
      <c r="BC39" s="9">
        <f t="shared" si="44"/>
        <v>0.36151843936374789</v>
      </c>
      <c r="BD39" s="9">
        <f t="shared" si="44"/>
        <v>0.26855016291188505</v>
      </c>
      <c r="BF39" s="1" t="s">
        <v>83</v>
      </c>
      <c r="BG39" s="9">
        <f t="shared" ref="BG39:BO39" si="45">STDEV(BG33:BG37)</f>
        <v>0.18648571795180444</v>
      </c>
      <c r="BH39" s="9">
        <f t="shared" si="45"/>
        <v>0.2190451825537372</v>
      </c>
      <c r="BI39" s="9">
        <f t="shared" si="45"/>
        <v>0.1694545012680394</v>
      </c>
      <c r="BJ39" s="9">
        <f t="shared" si="45"/>
        <v>0.22003879657914882</v>
      </c>
      <c r="BK39" s="9">
        <f t="shared" si="45"/>
        <v>0.22528105335336127</v>
      </c>
      <c r="BL39" s="9">
        <f t="shared" si="45"/>
        <v>0.22741593611706243</v>
      </c>
      <c r="BM39" s="9">
        <f t="shared" si="45"/>
        <v>0.28740106645591973</v>
      </c>
      <c r="BN39" s="9">
        <f t="shared" si="45"/>
        <v>0.27528193184442734</v>
      </c>
      <c r="BO39" s="9">
        <f t="shared" si="45"/>
        <v>0.19908370852483112</v>
      </c>
      <c r="BR39" s="1" t="s">
        <v>83</v>
      </c>
      <c r="BS39" s="9">
        <f t="shared" ref="BS39:CA39" si="46">STDEV(BS33:BS37)</f>
        <v>0.32293229166498666</v>
      </c>
      <c r="BT39" s="9">
        <f t="shared" si="46"/>
        <v>0.16148487545278037</v>
      </c>
      <c r="BU39" s="9">
        <f t="shared" si="46"/>
        <v>0.29564090210929878</v>
      </c>
      <c r="BV39" s="9">
        <f t="shared" si="46"/>
        <v>0.38666619583304668</v>
      </c>
      <c r="BW39" s="9">
        <f t="shared" si="46"/>
        <v>0.38596519532206519</v>
      </c>
      <c r="BX39" s="9">
        <f t="shared" si="46"/>
        <v>0.22896330492024228</v>
      </c>
      <c r="BY39" s="9">
        <f t="shared" si="46"/>
        <v>0.27397479446109635</v>
      </c>
      <c r="BZ39" s="9">
        <f t="shared" si="46"/>
        <v>0.2763279157088549</v>
      </c>
      <c r="CA39" s="9">
        <f t="shared" si="46"/>
        <v>0.13341000712090476</v>
      </c>
      <c r="CC39" s="1" t="s">
        <v>83</v>
      </c>
      <c r="CD39" s="9">
        <f t="shared" ref="CD39:CL39" si="47">STDEV(CD33:CD37)</f>
        <v>0.20998557569509391</v>
      </c>
      <c r="CE39" s="9">
        <f t="shared" si="47"/>
        <v>0.18468905490039192</v>
      </c>
      <c r="CF39" s="9">
        <f t="shared" si="47"/>
        <v>0.16653633837694426</v>
      </c>
      <c r="CG39" s="9">
        <f t="shared" si="47"/>
        <v>0.27408377004120493</v>
      </c>
      <c r="CH39" s="9">
        <f t="shared" si="47"/>
        <v>0.27935120010481429</v>
      </c>
      <c r="CI39" s="9">
        <f t="shared" si="47"/>
        <v>0.20544975541479699</v>
      </c>
      <c r="CJ39" s="9">
        <f t="shared" si="47"/>
        <v>0.24421879125079618</v>
      </c>
      <c r="CK39" s="9">
        <f t="shared" si="47"/>
        <v>0.24447632196186198</v>
      </c>
      <c r="CL39" s="9">
        <f t="shared" si="47"/>
        <v>8.8727092818372821E-2</v>
      </c>
    </row>
    <row r="40" spans="1:90" x14ac:dyDescent="0.2">
      <c r="A40" s="4" t="s">
        <v>14</v>
      </c>
      <c r="L40" s="1" t="s">
        <v>10</v>
      </c>
      <c r="X40" s="4" t="s">
        <v>14</v>
      </c>
      <c r="AI40" s="1" t="s">
        <v>10</v>
      </c>
      <c r="AT40" s="1"/>
      <c r="AU40" s="4" t="s">
        <v>14</v>
      </c>
      <c r="BF40" s="1" t="s">
        <v>10</v>
      </c>
      <c r="BR40" s="4" t="s">
        <v>14</v>
      </c>
      <c r="CC40" s="1" t="s">
        <v>10</v>
      </c>
    </row>
    <row r="41" spans="1:90" x14ac:dyDescent="0.2">
      <c r="A41" s="1" t="s">
        <v>5</v>
      </c>
      <c r="B41" s="5"/>
      <c r="C41" s="5"/>
      <c r="D41" s="5"/>
      <c r="E41" s="5"/>
      <c r="F41" s="5"/>
      <c r="G41" s="5"/>
      <c r="H41" s="5"/>
      <c r="I41" s="5"/>
      <c r="J41" s="5"/>
      <c r="L41" s="1" t="s">
        <v>5</v>
      </c>
      <c r="M41" s="5"/>
      <c r="N41" s="5"/>
      <c r="O41" s="5"/>
      <c r="P41" s="5"/>
      <c r="Q41" s="5"/>
      <c r="R41" s="5"/>
      <c r="S41" s="5"/>
      <c r="T41" s="5"/>
      <c r="U41" s="5"/>
      <c r="X41" s="1" t="s">
        <v>5</v>
      </c>
      <c r="Y41" s="5"/>
      <c r="Z41" s="5"/>
      <c r="AA41" s="5"/>
      <c r="AB41" s="5"/>
      <c r="AC41" s="5"/>
      <c r="AD41" s="5"/>
      <c r="AE41" s="5"/>
      <c r="AF41" s="5"/>
      <c r="AG41" s="5"/>
      <c r="AI41" s="1" t="s">
        <v>5</v>
      </c>
      <c r="AJ41" s="5"/>
      <c r="AK41" s="5"/>
      <c r="AL41" s="5"/>
      <c r="AM41" s="5"/>
      <c r="AN41" s="5"/>
      <c r="AO41" s="5"/>
      <c r="AP41" s="5"/>
      <c r="AQ41" s="5"/>
      <c r="AR41" s="5"/>
      <c r="AU41" s="1" t="s">
        <v>5</v>
      </c>
      <c r="AV41" s="5"/>
      <c r="AW41" s="5"/>
      <c r="AX41" s="5"/>
      <c r="AY41" s="5"/>
      <c r="AZ41" s="5"/>
      <c r="BA41" s="5"/>
      <c r="BB41" s="5"/>
      <c r="BC41" s="5"/>
      <c r="BD41" s="5"/>
      <c r="BF41" s="1" t="s">
        <v>5</v>
      </c>
      <c r="BG41" s="5"/>
      <c r="BH41" s="5"/>
      <c r="BI41" s="5"/>
      <c r="BJ41" s="5"/>
      <c r="BK41" s="5"/>
      <c r="BL41" s="5"/>
      <c r="BM41" s="5"/>
      <c r="BN41" s="5"/>
      <c r="BO41" s="5"/>
      <c r="BR41" s="1" t="s">
        <v>5</v>
      </c>
      <c r="BS41" s="5"/>
      <c r="BT41" s="5"/>
      <c r="BU41" s="5"/>
      <c r="BV41" s="5"/>
      <c r="BW41" s="5"/>
      <c r="BX41" s="5"/>
      <c r="BY41" s="5"/>
      <c r="BZ41" s="5"/>
      <c r="CA41" s="5"/>
      <c r="CC41" s="1" t="s">
        <v>5</v>
      </c>
      <c r="CD41" s="5"/>
      <c r="CE41" s="5"/>
      <c r="CF41" s="5"/>
      <c r="CG41" s="5"/>
      <c r="CH41" s="5"/>
      <c r="CI41" s="5"/>
      <c r="CJ41" s="5"/>
      <c r="CK41" s="5"/>
      <c r="CL41" s="5"/>
    </row>
    <row r="42" spans="1:90" x14ac:dyDescent="0.2">
      <c r="A42" s="5"/>
      <c r="B42" s="33" t="s">
        <v>20</v>
      </c>
      <c r="C42" s="33"/>
      <c r="D42" s="33"/>
      <c r="E42" s="33" t="s">
        <v>12</v>
      </c>
      <c r="F42" s="33"/>
      <c r="G42" s="33"/>
      <c r="H42" s="33" t="s">
        <v>13</v>
      </c>
      <c r="I42" s="33"/>
      <c r="J42" s="33"/>
      <c r="L42" s="5"/>
      <c r="M42" s="33" t="s">
        <v>20</v>
      </c>
      <c r="N42" s="33"/>
      <c r="O42" s="33"/>
      <c r="P42" s="33" t="s">
        <v>12</v>
      </c>
      <c r="Q42" s="33"/>
      <c r="R42" s="33"/>
      <c r="S42" s="33" t="s">
        <v>13</v>
      </c>
      <c r="T42" s="33"/>
      <c r="U42" s="33"/>
      <c r="X42" s="5"/>
      <c r="Y42" s="33" t="s">
        <v>20</v>
      </c>
      <c r="Z42" s="33"/>
      <c r="AA42" s="33"/>
      <c r="AB42" s="33" t="s">
        <v>12</v>
      </c>
      <c r="AC42" s="33"/>
      <c r="AD42" s="33"/>
      <c r="AE42" s="33" t="s">
        <v>13</v>
      </c>
      <c r="AF42" s="33"/>
      <c r="AG42" s="33"/>
      <c r="AI42" s="5"/>
      <c r="AJ42" s="33" t="s">
        <v>20</v>
      </c>
      <c r="AK42" s="33"/>
      <c r="AL42" s="33"/>
      <c r="AM42" s="33" t="s">
        <v>12</v>
      </c>
      <c r="AN42" s="33"/>
      <c r="AO42" s="33"/>
      <c r="AP42" s="33" t="s">
        <v>13</v>
      </c>
      <c r="AQ42" s="33"/>
      <c r="AR42" s="33"/>
      <c r="AU42" s="5"/>
      <c r="AV42" s="33" t="s">
        <v>20</v>
      </c>
      <c r="AW42" s="33"/>
      <c r="AX42" s="33"/>
      <c r="AY42" s="33" t="s">
        <v>12</v>
      </c>
      <c r="AZ42" s="33"/>
      <c r="BA42" s="33"/>
      <c r="BB42" s="33" t="s">
        <v>13</v>
      </c>
      <c r="BC42" s="33"/>
      <c r="BD42" s="33"/>
      <c r="BF42" s="5"/>
      <c r="BG42" s="33" t="s">
        <v>20</v>
      </c>
      <c r="BH42" s="33"/>
      <c r="BI42" s="33"/>
      <c r="BJ42" s="33" t="s">
        <v>12</v>
      </c>
      <c r="BK42" s="33"/>
      <c r="BL42" s="33"/>
      <c r="BM42" s="33" t="s">
        <v>13</v>
      </c>
      <c r="BN42" s="33"/>
      <c r="BO42" s="33"/>
      <c r="BR42" s="5"/>
      <c r="BS42" s="33" t="s">
        <v>20</v>
      </c>
      <c r="BT42" s="33"/>
      <c r="BU42" s="33"/>
      <c r="BV42" s="33" t="s">
        <v>12</v>
      </c>
      <c r="BW42" s="33"/>
      <c r="BX42" s="33"/>
      <c r="BY42" s="33" t="s">
        <v>13</v>
      </c>
      <c r="BZ42" s="33"/>
      <c r="CA42" s="33"/>
      <c r="CC42" s="5"/>
      <c r="CD42" s="33" t="s">
        <v>20</v>
      </c>
      <c r="CE42" s="33"/>
      <c r="CF42" s="33"/>
      <c r="CG42" s="33" t="s">
        <v>12</v>
      </c>
      <c r="CH42" s="33"/>
      <c r="CI42" s="33"/>
      <c r="CJ42" s="33" t="s">
        <v>13</v>
      </c>
      <c r="CK42" s="33"/>
      <c r="CL42" s="33"/>
    </row>
    <row r="43" spans="1:90" x14ac:dyDescent="0.2">
      <c r="A43" s="4" t="s">
        <v>0</v>
      </c>
      <c r="B43" s="1" t="s">
        <v>21</v>
      </c>
      <c r="C43" s="1" t="s">
        <v>3</v>
      </c>
      <c r="D43" s="1" t="s">
        <v>4</v>
      </c>
      <c r="E43" s="1" t="s">
        <v>21</v>
      </c>
      <c r="F43" s="1" t="s">
        <v>3</v>
      </c>
      <c r="G43" s="1" t="s">
        <v>4</v>
      </c>
      <c r="H43" s="1" t="s">
        <v>21</v>
      </c>
      <c r="I43" s="1" t="s">
        <v>3</v>
      </c>
      <c r="J43" s="1" t="s">
        <v>4</v>
      </c>
      <c r="L43" s="4" t="s">
        <v>0</v>
      </c>
      <c r="M43" s="1" t="s">
        <v>21</v>
      </c>
      <c r="N43" s="1" t="s">
        <v>3</v>
      </c>
      <c r="O43" s="1" t="s">
        <v>4</v>
      </c>
      <c r="P43" s="1" t="s">
        <v>21</v>
      </c>
      <c r="Q43" s="1" t="s">
        <v>3</v>
      </c>
      <c r="R43" s="1" t="s">
        <v>4</v>
      </c>
      <c r="S43" s="1" t="s">
        <v>21</v>
      </c>
      <c r="T43" s="1" t="s">
        <v>3</v>
      </c>
      <c r="U43" s="1" t="s">
        <v>4</v>
      </c>
      <c r="X43" s="4" t="s">
        <v>0</v>
      </c>
      <c r="Y43" s="1" t="s">
        <v>21</v>
      </c>
      <c r="Z43" s="1" t="s">
        <v>3</v>
      </c>
      <c r="AA43" s="1" t="s">
        <v>4</v>
      </c>
      <c r="AB43" s="1" t="s">
        <v>21</v>
      </c>
      <c r="AC43" s="1" t="s">
        <v>3</v>
      </c>
      <c r="AD43" s="1" t="s">
        <v>4</v>
      </c>
      <c r="AE43" s="1" t="s">
        <v>21</v>
      </c>
      <c r="AF43" s="1" t="s">
        <v>3</v>
      </c>
      <c r="AG43" s="1" t="s">
        <v>4</v>
      </c>
      <c r="AI43" s="4" t="s">
        <v>0</v>
      </c>
      <c r="AJ43" s="1" t="s">
        <v>21</v>
      </c>
      <c r="AK43" s="1" t="s">
        <v>3</v>
      </c>
      <c r="AL43" s="1" t="s">
        <v>4</v>
      </c>
      <c r="AM43" s="1" t="s">
        <v>21</v>
      </c>
      <c r="AN43" s="1" t="s">
        <v>3</v>
      </c>
      <c r="AO43" s="1" t="s">
        <v>4</v>
      </c>
      <c r="AP43" s="1" t="s">
        <v>21</v>
      </c>
      <c r="AQ43" s="1" t="s">
        <v>3</v>
      </c>
      <c r="AR43" s="1" t="s">
        <v>4</v>
      </c>
      <c r="AU43" s="4" t="s">
        <v>0</v>
      </c>
      <c r="AV43" s="1" t="s">
        <v>21</v>
      </c>
      <c r="AW43" s="1" t="s">
        <v>3</v>
      </c>
      <c r="AX43" s="1" t="s">
        <v>4</v>
      </c>
      <c r="AY43" s="1" t="s">
        <v>21</v>
      </c>
      <c r="AZ43" s="1" t="s">
        <v>3</v>
      </c>
      <c r="BA43" s="1" t="s">
        <v>4</v>
      </c>
      <c r="BB43" s="1" t="s">
        <v>21</v>
      </c>
      <c r="BC43" s="1" t="s">
        <v>3</v>
      </c>
      <c r="BD43" s="1" t="s">
        <v>4</v>
      </c>
      <c r="BF43" s="4" t="s">
        <v>0</v>
      </c>
      <c r="BG43" s="1" t="s">
        <v>21</v>
      </c>
      <c r="BH43" s="1" t="s">
        <v>3</v>
      </c>
      <c r="BI43" s="1" t="s">
        <v>4</v>
      </c>
      <c r="BJ43" s="1" t="s">
        <v>21</v>
      </c>
      <c r="BK43" s="1" t="s">
        <v>3</v>
      </c>
      <c r="BL43" s="1" t="s">
        <v>4</v>
      </c>
      <c r="BM43" s="1" t="s">
        <v>21</v>
      </c>
      <c r="BN43" s="1" t="s">
        <v>3</v>
      </c>
      <c r="BO43" s="1" t="s">
        <v>4</v>
      </c>
      <c r="BR43" s="4" t="s">
        <v>0</v>
      </c>
      <c r="BS43" s="1" t="s">
        <v>21</v>
      </c>
      <c r="BT43" s="1" t="s">
        <v>3</v>
      </c>
      <c r="BU43" s="1" t="s">
        <v>4</v>
      </c>
      <c r="BV43" s="1" t="s">
        <v>21</v>
      </c>
      <c r="BW43" s="1" t="s">
        <v>3</v>
      </c>
      <c r="BX43" s="1" t="s">
        <v>4</v>
      </c>
      <c r="BY43" s="1" t="s">
        <v>21</v>
      </c>
      <c r="BZ43" s="1" t="s">
        <v>3</v>
      </c>
      <c r="CA43" s="1" t="s">
        <v>4</v>
      </c>
      <c r="CC43" s="4" t="s">
        <v>0</v>
      </c>
      <c r="CD43" s="1" t="s">
        <v>21</v>
      </c>
      <c r="CE43" s="1" t="s">
        <v>3</v>
      </c>
      <c r="CF43" s="1" t="s">
        <v>4</v>
      </c>
      <c r="CG43" s="1" t="s">
        <v>21</v>
      </c>
      <c r="CH43" s="1" t="s">
        <v>3</v>
      </c>
      <c r="CI43" s="1" t="s">
        <v>4</v>
      </c>
      <c r="CJ43" s="1" t="s">
        <v>21</v>
      </c>
      <c r="CK43" s="1" t="s">
        <v>3</v>
      </c>
      <c r="CL43" s="1" t="s">
        <v>4</v>
      </c>
    </row>
    <row r="44" spans="1:90" x14ac:dyDescent="0.2">
      <c r="A44" t="s">
        <v>6</v>
      </c>
      <c r="B44" s="2">
        <v>0.39939999999999998</v>
      </c>
      <c r="C44" s="2">
        <v>5.9962384693866298E-2</v>
      </c>
      <c r="D44" s="2">
        <v>0.70777258295897105</v>
      </c>
      <c r="E44" s="2">
        <v>3.8300000000000001E-2</v>
      </c>
      <c r="F44" s="2">
        <v>1.53305095176398E-2</v>
      </c>
      <c r="G44" s="2">
        <v>0.12968709306155299</v>
      </c>
      <c r="H44" s="2">
        <v>0.13730000000000001</v>
      </c>
      <c r="I44" s="2">
        <v>0.13479678961904601</v>
      </c>
      <c r="J44" s="2">
        <v>0.51041545213462003</v>
      </c>
      <c r="L44" t="s">
        <v>6</v>
      </c>
      <c r="M44" s="2">
        <v>0.27150000000000002</v>
      </c>
      <c r="N44" s="2">
        <v>0.402791975806711</v>
      </c>
      <c r="O44" s="2">
        <v>0.47682787511392599</v>
      </c>
      <c r="P44" s="2">
        <v>0.3105</v>
      </c>
      <c r="Q44" s="2">
        <v>0.42749795365161197</v>
      </c>
      <c r="R44" s="2">
        <v>0.51401839497825497</v>
      </c>
      <c r="S44" s="2">
        <v>0.16389999999999999</v>
      </c>
      <c r="T44" s="2">
        <v>0.16106505458790099</v>
      </c>
      <c r="U44" s="2">
        <v>0.48468429143053499</v>
      </c>
      <c r="X44" t="s">
        <v>6</v>
      </c>
      <c r="Y44" s="2">
        <v>0.37280000000000002</v>
      </c>
      <c r="Z44" s="2">
        <v>0.16919999999999999</v>
      </c>
      <c r="AA44" s="2">
        <v>0.66010000000000002</v>
      </c>
      <c r="AB44" s="2">
        <v>0.2707</v>
      </c>
      <c r="AC44" s="2">
        <v>0.44979999999999998</v>
      </c>
      <c r="AD44" s="2">
        <v>0.53210000000000002</v>
      </c>
      <c r="AE44" s="2">
        <v>0.16089999999999999</v>
      </c>
      <c r="AF44" s="2">
        <v>0.16089999999999999</v>
      </c>
      <c r="AG44" s="2">
        <v>0.50239999999999996</v>
      </c>
      <c r="AI44" t="s">
        <v>6</v>
      </c>
      <c r="AJ44" s="2">
        <v>0.28179999999999999</v>
      </c>
      <c r="AK44" s="2">
        <v>0.37509999999999999</v>
      </c>
      <c r="AL44" s="2">
        <v>0.51160000000000005</v>
      </c>
      <c r="AM44" s="2">
        <v>0.29780000000000001</v>
      </c>
      <c r="AN44" s="2">
        <v>0.42220000000000002</v>
      </c>
      <c r="AO44" s="2">
        <v>0.51480000000000004</v>
      </c>
      <c r="AP44" s="2">
        <v>0.49569999999999997</v>
      </c>
      <c r="AQ44" s="2">
        <v>0.1668</v>
      </c>
      <c r="AR44" s="2">
        <v>0.16569999999999999</v>
      </c>
      <c r="AU44" t="s">
        <v>6</v>
      </c>
      <c r="AV44" s="2">
        <v>0.39</v>
      </c>
      <c r="AW44" s="2">
        <v>0.57969999999999999</v>
      </c>
      <c r="AX44" s="2">
        <v>0.64090000000000003</v>
      </c>
      <c r="AY44" s="2">
        <v>0.15029999999999999</v>
      </c>
      <c r="AZ44" s="2">
        <v>0.15040000000000001</v>
      </c>
      <c r="BA44" s="2">
        <v>0.49480000000000002</v>
      </c>
      <c r="BB44" s="2">
        <v>0.1744</v>
      </c>
      <c r="BC44" s="2">
        <v>0.17519999999999999</v>
      </c>
      <c r="BD44" s="2">
        <v>0.49320000000000003</v>
      </c>
      <c r="BF44" t="s">
        <v>6</v>
      </c>
      <c r="BG44" s="2">
        <v>0.29099999999999998</v>
      </c>
      <c r="BH44" s="2">
        <v>0.42270000000000002</v>
      </c>
      <c r="BI44" s="2">
        <v>0.51880000000000004</v>
      </c>
      <c r="BJ44" s="2">
        <v>0.1482</v>
      </c>
      <c r="BK44" s="2">
        <v>0.14829999999999999</v>
      </c>
      <c r="BL44" s="2">
        <v>0.51119999999999999</v>
      </c>
      <c r="BM44" s="2">
        <v>0.1653</v>
      </c>
      <c r="BN44" s="2">
        <v>0.1663</v>
      </c>
      <c r="BO44" s="2">
        <v>0.49349999999999999</v>
      </c>
      <c r="BR44" t="s">
        <v>6</v>
      </c>
      <c r="BS44" s="2">
        <v>0.17080000000000001</v>
      </c>
      <c r="BT44" s="2">
        <v>0.41020000000000001</v>
      </c>
      <c r="BU44" s="2">
        <v>0.4824</v>
      </c>
      <c r="BV44" s="2">
        <v>7.4499999999999997E-2</v>
      </c>
      <c r="BW44" s="2">
        <v>0.17299999999999999</v>
      </c>
      <c r="BX44" s="2">
        <v>0.45810000000000001</v>
      </c>
      <c r="BY44" s="2">
        <v>0.1162</v>
      </c>
      <c r="BZ44" s="2">
        <v>0.11459999999999999</v>
      </c>
      <c r="CA44" s="2">
        <v>0.48630000000000001</v>
      </c>
      <c r="CC44" t="s">
        <v>6</v>
      </c>
      <c r="CD44" s="2">
        <v>0.18479999999999999</v>
      </c>
      <c r="CE44" s="2">
        <v>0.34339999999999998</v>
      </c>
      <c r="CF44" s="2">
        <v>0.52439999999999998</v>
      </c>
      <c r="CG44" s="2">
        <v>0.13339999999999999</v>
      </c>
      <c r="CH44" s="2">
        <v>0.37080000000000002</v>
      </c>
      <c r="CI44" s="2">
        <v>0.51049999999999995</v>
      </c>
      <c r="CJ44" s="2">
        <v>0.1399</v>
      </c>
      <c r="CK44" s="2">
        <v>0.1399</v>
      </c>
      <c r="CL44" s="2">
        <v>0.50129999999999997</v>
      </c>
    </row>
    <row r="45" spans="1:90" x14ac:dyDescent="0.2">
      <c r="A45" t="s">
        <v>7</v>
      </c>
      <c r="B45" s="2">
        <v>0.39750000000000002</v>
      </c>
      <c r="C45" s="2">
        <v>5.8612890682842499E-2</v>
      </c>
      <c r="D45" s="2">
        <v>0.710820686215624</v>
      </c>
      <c r="E45" s="2">
        <v>3.8300000000000001E-2</v>
      </c>
      <c r="F45" s="2">
        <v>1.4700411202299001E-2</v>
      </c>
      <c r="G45" s="2">
        <v>0.126071327777702</v>
      </c>
      <c r="H45" s="2">
        <v>0.1258</v>
      </c>
      <c r="I45" s="2">
        <v>0.123549389575713</v>
      </c>
      <c r="J45" s="2">
        <v>0.51081567584258503</v>
      </c>
      <c r="L45" t="s">
        <v>7</v>
      </c>
      <c r="M45" s="2">
        <v>0.27129999999999999</v>
      </c>
      <c r="N45" s="2">
        <v>0.40387612202309398</v>
      </c>
      <c r="O45" s="2">
        <v>0.47806838770460602</v>
      </c>
      <c r="P45" s="2">
        <v>0.30099999999999999</v>
      </c>
      <c r="Q45" s="2">
        <v>0.42716622175096902</v>
      </c>
      <c r="R45" s="2">
        <v>0.52085864286992301</v>
      </c>
      <c r="S45" s="2">
        <v>0.1545</v>
      </c>
      <c r="T45" s="2">
        <v>0.151754128957656</v>
      </c>
      <c r="U45" s="2">
        <v>0.48844297896883498</v>
      </c>
      <c r="X45" t="s">
        <v>7</v>
      </c>
      <c r="Y45" s="2">
        <v>0.31409999999999999</v>
      </c>
      <c r="Z45" s="2">
        <v>0.32869999999999999</v>
      </c>
      <c r="AA45" s="2">
        <v>0.56140000000000001</v>
      </c>
      <c r="AB45" s="2">
        <v>0.33379999999999999</v>
      </c>
      <c r="AC45" s="2">
        <v>0.54149999999999998</v>
      </c>
      <c r="AD45" s="2">
        <v>0.61819999999999997</v>
      </c>
      <c r="AE45" s="2">
        <v>0.16159999999999999</v>
      </c>
      <c r="AF45" s="2">
        <v>0.1618</v>
      </c>
      <c r="AG45" s="2">
        <v>0.49690000000000001</v>
      </c>
      <c r="AI45" t="s">
        <v>7</v>
      </c>
      <c r="AJ45" s="2">
        <v>0.28079999999999999</v>
      </c>
      <c r="AK45" s="2">
        <v>0.375</v>
      </c>
      <c r="AL45" s="2">
        <v>0.51160000000000005</v>
      </c>
      <c r="AM45" s="2">
        <v>0.29820000000000002</v>
      </c>
      <c r="AN45" s="2">
        <v>0.42149999999999999</v>
      </c>
      <c r="AO45" s="2">
        <v>0.51480000000000004</v>
      </c>
      <c r="AP45" s="2">
        <v>0.49559999999999998</v>
      </c>
      <c r="AQ45" s="2">
        <v>0.1537</v>
      </c>
      <c r="AR45" s="2">
        <v>0.1527</v>
      </c>
      <c r="AU45" t="s">
        <v>7</v>
      </c>
      <c r="AV45" s="2">
        <v>0.31119999999999998</v>
      </c>
      <c r="AW45" s="2">
        <v>0.51180000000000003</v>
      </c>
      <c r="AX45" s="2">
        <v>0.5887</v>
      </c>
      <c r="AY45" s="2">
        <v>0.1482</v>
      </c>
      <c r="AZ45" s="2">
        <v>0.1477</v>
      </c>
      <c r="BA45" s="2">
        <v>0.50070000000000003</v>
      </c>
      <c r="BB45" s="2">
        <v>0.15909999999999999</v>
      </c>
      <c r="BC45" s="2">
        <v>0.1595</v>
      </c>
      <c r="BD45" s="2">
        <v>0.50280000000000002</v>
      </c>
      <c r="BF45" t="s">
        <v>7</v>
      </c>
      <c r="BG45" s="2">
        <v>0.29210000000000003</v>
      </c>
      <c r="BH45" s="2">
        <v>0.42159999999999997</v>
      </c>
      <c r="BI45" s="2">
        <v>0.51880000000000004</v>
      </c>
      <c r="BJ45" s="2">
        <v>0.14549999999999999</v>
      </c>
      <c r="BK45" s="2">
        <v>0.14560000000000001</v>
      </c>
      <c r="BL45" s="2">
        <v>0.51119999999999999</v>
      </c>
      <c r="BM45" s="2">
        <v>0.15190000000000001</v>
      </c>
      <c r="BN45" s="2">
        <v>0.15279999999999999</v>
      </c>
      <c r="BO45" s="2">
        <v>0.49349999999999999</v>
      </c>
      <c r="BR45" t="s">
        <v>7</v>
      </c>
      <c r="BS45" s="2">
        <v>0.1736</v>
      </c>
      <c r="BT45" s="2">
        <v>0.33069999999999999</v>
      </c>
      <c r="BU45" s="2">
        <v>0.52900000000000003</v>
      </c>
      <c r="BV45" s="2">
        <v>0.1075</v>
      </c>
      <c r="BW45" s="2">
        <v>0.42599999999999999</v>
      </c>
      <c r="BX45" s="2">
        <v>0.52869999999999995</v>
      </c>
      <c r="BY45" s="2">
        <v>0.1202</v>
      </c>
      <c r="BZ45" s="2">
        <v>0.1203</v>
      </c>
      <c r="CA45" s="2">
        <v>0.50470000000000004</v>
      </c>
      <c r="CC45" t="s">
        <v>7</v>
      </c>
      <c r="CD45" s="2">
        <v>0.18479999999999999</v>
      </c>
      <c r="CE45" s="2">
        <v>0.34339999999999998</v>
      </c>
      <c r="CF45" s="2">
        <v>0.52439999999999998</v>
      </c>
      <c r="CG45" s="2">
        <v>0.13339999999999999</v>
      </c>
      <c r="CH45" s="2">
        <v>0.37080000000000002</v>
      </c>
      <c r="CI45" s="2">
        <v>0.51049999999999995</v>
      </c>
      <c r="CJ45" s="2">
        <v>0.1211</v>
      </c>
      <c r="CK45" s="2">
        <v>0.12089999999999999</v>
      </c>
      <c r="CL45" s="2">
        <v>0.50129999999999997</v>
      </c>
    </row>
    <row r="46" spans="1:90" x14ac:dyDescent="0.2">
      <c r="A46" t="s">
        <v>2</v>
      </c>
      <c r="B46" s="2">
        <v>0.1313</v>
      </c>
      <c r="C46" s="2">
        <v>0.74389600343329298</v>
      </c>
      <c r="D46" s="2">
        <v>0.196284380338929</v>
      </c>
      <c r="E46" s="2">
        <v>0.73460000000000003</v>
      </c>
      <c r="F46" s="2">
        <v>0.93911604217742195</v>
      </c>
      <c r="G46" s="2">
        <v>0.860752614784972</v>
      </c>
      <c r="H46" s="2">
        <v>0.52490000000000003</v>
      </c>
      <c r="I46" s="2">
        <v>0.51571509554313899</v>
      </c>
      <c r="J46" s="2">
        <v>0.48273360198834803</v>
      </c>
      <c r="L46" t="s">
        <v>2</v>
      </c>
      <c r="M46" s="2">
        <v>0.1646</v>
      </c>
      <c r="N46" s="2">
        <v>0.76634506263853197</v>
      </c>
      <c r="O46" s="2">
        <v>0.23629612986583601</v>
      </c>
      <c r="P46" s="2">
        <v>0.72330000000000005</v>
      </c>
      <c r="Q46" s="2">
        <v>0.929035949550161</v>
      </c>
      <c r="R46" s="2">
        <v>0.85247939579694398</v>
      </c>
      <c r="S46" s="2">
        <v>0.50939999999999996</v>
      </c>
      <c r="T46" s="2">
        <v>0.50060050858199201</v>
      </c>
      <c r="U46" s="2">
        <v>0.519849036415717</v>
      </c>
      <c r="X46" t="s">
        <v>2</v>
      </c>
      <c r="Y46" s="2">
        <v>0.1288</v>
      </c>
      <c r="Z46" s="2">
        <v>0.75609999999999999</v>
      </c>
      <c r="AA46" s="2">
        <v>0.19259999999999999</v>
      </c>
      <c r="AB46" s="2">
        <v>0.72740000000000005</v>
      </c>
      <c r="AC46" s="2">
        <v>0.95509999999999995</v>
      </c>
      <c r="AD46" s="2">
        <v>0.87260000000000004</v>
      </c>
      <c r="AE46" s="2">
        <v>0.5252</v>
      </c>
      <c r="AF46" s="2">
        <v>0.5272</v>
      </c>
      <c r="AG46" s="2">
        <v>0.50270000000000004</v>
      </c>
      <c r="AI46" t="s">
        <v>2</v>
      </c>
      <c r="AJ46" s="2">
        <v>0.1565</v>
      </c>
      <c r="AK46" s="2">
        <v>0.77849999999999997</v>
      </c>
      <c r="AL46" s="2">
        <v>0.2291</v>
      </c>
      <c r="AM46" s="2">
        <v>0.71550000000000002</v>
      </c>
      <c r="AN46" s="2">
        <v>0.94410000000000005</v>
      </c>
      <c r="AO46" s="2">
        <v>0.86680000000000001</v>
      </c>
      <c r="AP46" s="2">
        <v>0.51</v>
      </c>
      <c r="AQ46" s="2">
        <v>0.49840000000000001</v>
      </c>
      <c r="AR46" s="2">
        <v>0.49840000000000001</v>
      </c>
      <c r="AU46" t="s">
        <v>2</v>
      </c>
      <c r="AV46" s="2">
        <v>0.72889999999999999</v>
      </c>
      <c r="AW46" s="2">
        <v>0.9556</v>
      </c>
      <c r="AX46" s="2">
        <v>0.87560000000000004</v>
      </c>
      <c r="AY46" s="2">
        <v>0.55349999999999999</v>
      </c>
      <c r="AZ46" s="2">
        <v>0.55579999999999996</v>
      </c>
      <c r="BA46" s="2">
        <v>0.47410000000000002</v>
      </c>
      <c r="BB46" s="2">
        <v>0.52290000000000003</v>
      </c>
      <c r="BC46" s="2">
        <v>0.52510000000000001</v>
      </c>
      <c r="BD46" s="2">
        <v>0.502</v>
      </c>
      <c r="BF46" t="s">
        <v>2</v>
      </c>
      <c r="BG46" s="2">
        <v>0.71209999999999996</v>
      </c>
      <c r="BH46" s="2">
        <v>0.94210000000000005</v>
      </c>
      <c r="BI46" s="2">
        <v>0.86260000000000003</v>
      </c>
      <c r="BJ46" s="2">
        <v>0.44440000000000002</v>
      </c>
      <c r="BK46" s="2">
        <v>0.44619999999999999</v>
      </c>
      <c r="BL46" s="2">
        <v>0.4819</v>
      </c>
      <c r="BM46" s="2">
        <v>0.4975</v>
      </c>
      <c r="BN46" s="2">
        <v>0.49759999999999999</v>
      </c>
      <c r="BO46" s="2">
        <v>0.51039999999999996</v>
      </c>
      <c r="BR46" t="s">
        <v>2</v>
      </c>
      <c r="BS46" s="2">
        <v>0.12989999999999999</v>
      </c>
      <c r="BT46" s="2">
        <v>0.75780000000000003</v>
      </c>
      <c r="BU46" s="2">
        <v>0.1588</v>
      </c>
      <c r="BV46" s="2">
        <v>0.38569999999999999</v>
      </c>
      <c r="BW46" s="2">
        <v>0.87790000000000001</v>
      </c>
      <c r="BX46" s="2">
        <v>0.59570000000000001</v>
      </c>
      <c r="BY46" s="2">
        <v>0.4849</v>
      </c>
      <c r="BZ46" s="2">
        <v>0.48930000000000001</v>
      </c>
      <c r="CA46" s="2">
        <v>0.52659999999999996</v>
      </c>
      <c r="CC46" t="s">
        <v>2</v>
      </c>
      <c r="CD46" s="2">
        <v>0.14599999999999999</v>
      </c>
      <c r="CE46" s="2">
        <v>0.77280000000000004</v>
      </c>
      <c r="CF46" s="2">
        <v>0.17449999999999999</v>
      </c>
      <c r="CG46" s="2">
        <v>0.41670000000000001</v>
      </c>
      <c r="CH46" s="2">
        <v>0.87829999999999997</v>
      </c>
      <c r="CI46" s="2">
        <v>0.59060000000000001</v>
      </c>
      <c r="CJ46" s="2">
        <v>0.45319999999999999</v>
      </c>
      <c r="CK46" s="2">
        <v>0.45390000000000003</v>
      </c>
      <c r="CL46" s="2">
        <v>0.50519999999999998</v>
      </c>
    </row>
    <row r="47" spans="1:90" x14ac:dyDescent="0.2">
      <c r="A47" t="s">
        <v>8</v>
      </c>
      <c r="B47" s="2">
        <v>0.80640000000000001</v>
      </c>
      <c r="C47" s="2">
        <v>0.961564847105016</v>
      </c>
      <c r="D47" s="2">
        <v>0.86971278121935103</v>
      </c>
      <c r="E47" s="2">
        <v>0.92879999999999996</v>
      </c>
      <c r="F47" s="2">
        <v>0.88266829070724595</v>
      </c>
      <c r="G47" s="2">
        <v>0.97679429124822803</v>
      </c>
      <c r="H47" s="2">
        <v>0.97319999999999995</v>
      </c>
      <c r="I47" s="2">
        <v>0.95600534134372905</v>
      </c>
      <c r="J47" s="2">
        <v>0.98236718785851496</v>
      </c>
      <c r="L47" t="s">
        <v>8</v>
      </c>
      <c r="M47" s="2">
        <v>0.69369999999999998</v>
      </c>
      <c r="N47" s="2">
        <v>0.83984245022843995</v>
      </c>
      <c r="O47" s="2">
        <v>0.78094471479973504</v>
      </c>
      <c r="P47" s="2">
        <v>0.72150000000000003</v>
      </c>
      <c r="Q47" s="2">
        <v>0.83018077946288005</v>
      </c>
      <c r="R47" s="2">
        <v>0.91855610818715205</v>
      </c>
      <c r="S47" s="2">
        <v>0.8548</v>
      </c>
      <c r="T47" s="2">
        <v>0.83978452011748395</v>
      </c>
      <c r="U47" s="2">
        <v>0.95471293200331697</v>
      </c>
      <c r="X47" t="s">
        <v>8</v>
      </c>
      <c r="Y47" s="2">
        <v>0.88959999999999995</v>
      </c>
      <c r="Z47" s="2">
        <v>0.35389999999999999</v>
      </c>
      <c r="AA47" s="2">
        <v>0.99850000000000005</v>
      </c>
      <c r="AB47" s="2">
        <v>0.46439999999999998</v>
      </c>
      <c r="AC47" s="2">
        <v>0.189</v>
      </c>
      <c r="AD47" s="2">
        <v>0.98029999999999995</v>
      </c>
      <c r="AE47" s="2">
        <v>0.62080000000000002</v>
      </c>
      <c r="AF47" s="2">
        <v>0.62209999999999999</v>
      </c>
      <c r="AG47" s="2">
        <v>0.64680000000000004</v>
      </c>
      <c r="AI47" t="s">
        <v>8</v>
      </c>
      <c r="AJ47" s="2">
        <v>0.87829999999999997</v>
      </c>
      <c r="AK47" s="2">
        <v>0.34210000000000002</v>
      </c>
      <c r="AL47" s="2">
        <v>0.99680000000000002</v>
      </c>
      <c r="AM47" s="2">
        <v>0.47170000000000001</v>
      </c>
      <c r="AN47" s="2">
        <v>0.19409999999999999</v>
      </c>
      <c r="AO47" s="2">
        <v>0.97370000000000001</v>
      </c>
      <c r="AP47" s="2">
        <v>0.58809999999999996</v>
      </c>
      <c r="AQ47" s="2">
        <v>0.54569999999999996</v>
      </c>
      <c r="AR47" s="2">
        <v>0.54590000000000005</v>
      </c>
      <c r="AU47" t="s">
        <v>8</v>
      </c>
      <c r="AV47" s="2">
        <v>0.5101</v>
      </c>
      <c r="AW47" s="2">
        <v>0.26</v>
      </c>
      <c r="AX47" s="2">
        <v>0.97199999999999998</v>
      </c>
      <c r="AY47" s="2">
        <v>0.83009999999999995</v>
      </c>
      <c r="AZ47" s="2">
        <v>0.83220000000000005</v>
      </c>
      <c r="BA47" s="2">
        <v>0.83799999999999997</v>
      </c>
      <c r="BB47" s="2">
        <v>0.871</v>
      </c>
      <c r="BC47" s="2">
        <v>0.87209999999999999</v>
      </c>
      <c r="BD47" s="2">
        <v>0.95199999999999996</v>
      </c>
      <c r="BF47" t="s">
        <v>8</v>
      </c>
      <c r="BG47" s="2">
        <v>0.51839999999999997</v>
      </c>
      <c r="BH47" s="2">
        <v>0.29509999999999997</v>
      </c>
      <c r="BI47" s="2">
        <v>0.96409999999999996</v>
      </c>
      <c r="BJ47" s="2">
        <v>0.74070000000000003</v>
      </c>
      <c r="BK47" s="2">
        <v>0.74070000000000003</v>
      </c>
      <c r="BL47" s="2">
        <v>0.87429999999999997</v>
      </c>
      <c r="BM47" s="2">
        <v>0.77149999999999996</v>
      </c>
      <c r="BN47" s="2">
        <v>0.77100000000000002</v>
      </c>
      <c r="BO47" s="2">
        <v>0.88759999999999994</v>
      </c>
      <c r="BR47" t="s">
        <v>8</v>
      </c>
      <c r="BS47" s="2">
        <v>0.9002</v>
      </c>
      <c r="BT47" s="2">
        <v>0.36149999999999999</v>
      </c>
      <c r="BU47" s="2">
        <v>1</v>
      </c>
      <c r="BV47" s="2">
        <v>0.74019999999999997</v>
      </c>
      <c r="BW47" s="2">
        <v>0.27300000000000002</v>
      </c>
      <c r="BX47" s="2">
        <v>0.95209999999999995</v>
      </c>
      <c r="BY47" s="2">
        <v>0.74619999999999997</v>
      </c>
      <c r="BZ47" s="2">
        <v>0.74880000000000002</v>
      </c>
      <c r="CA47" s="2">
        <v>0.8891</v>
      </c>
      <c r="CC47" t="s">
        <v>8</v>
      </c>
      <c r="CD47" s="2">
        <v>0.89729999999999999</v>
      </c>
      <c r="CE47" s="2">
        <v>0.35099999999999998</v>
      </c>
      <c r="CF47" s="2">
        <v>1</v>
      </c>
      <c r="CG47" s="2">
        <v>0.73799999999999999</v>
      </c>
      <c r="CH47" s="2">
        <v>0.27850000000000003</v>
      </c>
      <c r="CI47" s="2">
        <v>0.96040000000000003</v>
      </c>
      <c r="CJ47" s="2">
        <v>0.56840000000000002</v>
      </c>
      <c r="CK47" s="2">
        <v>0.56899999999999995</v>
      </c>
      <c r="CL47" s="2">
        <v>0.69089999999999996</v>
      </c>
    </row>
    <row r="48" spans="1:90" x14ac:dyDescent="0.2">
      <c r="A48" t="s">
        <v>9</v>
      </c>
      <c r="B48" s="2">
        <v>0.186</v>
      </c>
      <c r="C48" s="2">
        <v>0.78082127106297305</v>
      </c>
      <c r="D48" s="2">
        <v>0.329039612835891</v>
      </c>
      <c r="E48" s="2">
        <v>0.81779999999999997</v>
      </c>
      <c r="F48" s="2">
        <v>0.95398190437903896</v>
      </c>
      <c r="G48" s="2">
        <v>0.94091339427790199</v>
      </c>
      <c r="H48" s="2">
        <v>0.54810000000000003</v>
      </c>
      <c r="I48" s="2">
        <v>0.53851896306165103</v>
      </c>
      <c r="J48" s="2">
        <v>0.52088716886849695</v>
      </c>
      <c r="L48" t="s">
        <v>9</v>
      </c>
      <c r="M48" s="2">
        <v>0.26740000000000003</v>
      </c>
      <c r="N48" s="2">
        <v>0.804980532665591</v>
      </c>
      <c r="O48" s="2">
        <v>0.37733482742430902</v>
      </c>
      <c r="P48" s="2">
        <v>0.77969999999999995</v>
      </c>
      <c r="Q48" s="2">
        <v>0.924952249089948</v>
      </c>
      <c r="R48" s="2">
        <v>0.90351970315116303</v>
      </c>
      <c r="S48" s="2">
        <v>0.53080000000000005</v>
      </c>
      <c r="T48" s="2">
        <v>0.52161206156286799</v>
      </c>
      <c r="U48" s="2">
        <v>0.54337572643245302</v>
      </c>
      <c r="X48" t="s">
        <v>9</v>
      </c>
      <c r="Y48" s="2">
        <v>0.1822</v>
      </c>
      <c r="Z48" s="2">
        <v>0.79179999999999995</v>
      </c>
      <c r="AA48" s="2">
        <v>0.33650000000000002</v>
      </c>
      <c r="AB48" s="2">
        <v>0.80330000000000001</v>
      </c>
      <c r="AC48" s="2">
        <v>0.96909999999999996</v>
      </c>
      <c r="AD48" s="2">
        <v>0.94430000000000003</v>
      </c>
      <c r="AE48" s="2">
        <v>0.54930000000000001</v>
      </c>
      <c r="AF48" s="2">
        <v>0.55110000000000003</v>
      </c>
      <c r="AG48" s="2">
        <v>0.52849999999999997</v>
      </c>
      <c r="AI48" t="s">
        <v>9</v>
      </c>
      <c r="AJ48" s="2">
        <v>0.24179999999999999</v>
      </c>
      <c r="AK48" s="2">
        <v>0.8145</v>
      </c>
      <c r="AL48" s="2">
        <v>0.35680000000000001</v>
      </c>
      <c r="AM48" s="2">
        <v>0.76770000000000005</v>
      </c>
      <c r="AN48" s="2">
        <v>0.93859999999999999</v>
      </c>
      <c r="AO48" s="2">
        <v>0.90990000000000004</v>
      </c>
      <c r="AP48" s="2">
        <v>0.53480000000000005</v>
      </c>
      <c r="AQ48" s="2">
        <v>0.51959999999999995</v>
      </c>
      <c r="AR48" s="2">
        <v>0.51970000000000005</v>
      </c>
      <c r="AU48" t="s">
        <v>9</v>
      </c>
      <c r="AV48" s="2">
        <v>0.80610000000000004</v>
      </c>
      <c r="AW48" s="2">
        <v>0.96950000000000003</v>
      </c>
      <c r="AX48" s="2">
        <v>0.94869999999999999</v>
      </c>
      <c r="AY48" s="2">
        <v>0.56489999999999996</v>
      </c>
      <c r="AZ48" s="2">
        <v>0.56730000000000003</v>
      </c>
      <c r="BA48" s="2">
        <v>0.47689999999999999</v>
      </c>
      <c r="BB48" s="2">
        <v>0.5474</v>
      </c>
      <c r="BC48" s="2">
        <v>0.54949999999999999</v>
      </c>
      <c r="BD48" s="2">
        <v>0.52949999999999997</v>
      </c>
      <c r="BF48" t="s">
        <v>9</v>
      </c>
      <c r="BG48" s="2">
        <v>0.76149999999999995</v>
      </c>
      <c r="BH48" s="2">
        <v>0.93579999999999997</v>
      </c>
      <c r="BI48" s="2">
        <v>0.90849999999999997</v>
      </c>
      <c r="BJ48" s="2">
        <v>0.45529999999999998</v>
      </c>
      <c r="BK48" s="2">
        <v>0.45700000000000002</v>
      </c>
      <c r="BL48" s="2">
        <v>0.48759999999999998</v>
      </c>
      <c r="BM48" s="2">
        <v>0.51919999999999999</v>
      </c>
      <c r="BN48" s="2">
        <v>0.51919999999999999</v>
      </c>
      <c r="BO48" s="2">
        <v>0.53620000000000001</v>
      </c>
      <c r="BR48" t="s">
        <v>9</v>
      </c>
      <c r="BS48" s="2">
        <v>0.17</v>
      </c>
      <c r="BT48" s="2">
        <v>0.79079999999999995</v>
      </c>
      <c r="BU48" s="2">
        <v>0.26400000000000001</v>
      </c>
      <c r="BV48" s="2">
        <v>0.47220000000000001</v>
      </c>
      <c r="BW48" s="2">
        <v>0.90639999999999998</v>
      </c>
      <c r="BX48" s="2">
        <v>0.6996</v>
      </c>
      <c r="BY48" s="2">
        <v>0.50749999999999995</v>
      </c>
      <c r="BZ48" s="2">
        <v>0.51180000000000003</v>
      </c>
      <c r="CA48" s="2">
        <v>0.56169999999999998</v>
      </c>
      <c r="CC48" t="s">
        <v>9</v>
      </c>
      <c r="CD48" s="2">
        <v>0.2167</v>
      </c>
      <c r="CE48" s="2">
        <v>0.80820000000000003</v>
      </c>
      <c r="CF48" s="2">
        <v>0.28970000000000001</v>
      </c>
      <c r="CG48" s="2">
        <v>0.49419999999999997</v>
      </c>
      <c r="CH48" s="2">
        <v>0.89449999999999996</v>
      </c>
      <c r="CI48" s="2">
        <v>0.68610000000000004</v>
      </c>
      <c r="CJ48" s="2">
        <v>0.47349999999999998</v>
      </c>
      <c r="CK48" s="2">
        <v>0.47420000000000001</v>
      </c>
      <c r="CL48" s="2">
        <v>0.53869999999999996</v>
      </c>
    </row>
    <row r="49" spans="1:90" x14ac:dyDescent="0.2">
      <c r="A49" s="1" t="s">
        <v>54</v>
      </c>
      <c r="B49" s="15">
        <f t="shared" ref="B49:J49" si="48">AVERAGE(B44:B48)</f>
        <v>0.38411999999999996</v>
      </c>
      <c r="C49" s="15">
        <f t="shared" si="48"/>
        <v>0.52097147939559818</v>
      </c>
      <c r="D49" s="15">
        <f t="shared" si="48"/>
        <v>0.56272600871375322</v>
      </c>
      <c r="E49" s="15">
        <f t="shared" si="48"/>
        <v>0.51156000000000001</v>
      </c>
      <c r="F49" s="15">
        <f t="shared" si="48"/>
        <v>0.56115943159672921</v>
      </c>
      <c r="G49" s="15">
        <f t="shared" si="48"/>
        <v>0.60684374423007137</v>
      </c>
      <c r="H49" s="15">
        <f t="shared" si="48"/>
        <v>0.46186000000000005</v>
      </c>
      <c r="I49" s="15">
        <f t="shared" si="48"/>
        <v>0.45371711582865559</v>
      </c>
      <c r="J49" s="15">
        <f t="shared" si="48"/>
        <v>0.60144381733851304</v>
      </c>
      <c r="L49" s="1" t="s">
        <v>54</v>
      </c>
      <c r="M49" s="15">
        <f t="shared" ref="M49:U49" si="49">AVERAGE(M44:M48)</f>
        <v>0.3337</v>
      </c>
      <c r="N49" s="15">
        <f t="shared" si="49"/>
        <v>0.64356722867247351</v>
      </c>
      <c r="O49" s="15">
        <f t="shared" si="49"/>
        <v>0.4698943869816824</v>
      </c>
      <c r="P49" s="15">
        <f t="shared" si="49"/>
        <v>0.56720000000000004</v>
      </c>
      <c r="Q49" s="15">
        <f t="shared" si="49"/>
        <v>0.70776663070111401</v>
      </c>
      <c r="R49" s="15">
        <f t="shared" si="49"/>
        <v>0.74188644899668754</v>
      </c>
      <c r="S49" s="15">
        <f t="shared" si="49"/>
        <v>0.44268000000000002</v>
      </c>
      <c r="T49" s="15">
        <f t="shared" si="49"/>
        <v>0.43496325476158015</v>
      </c>
      <c r="U49" s="15">
        <f t="shared" si="49"/>
        <v>0.59821299305017139</v>
      </c>
      <c r="X49" s="1" t="s">
        <v>54</v>
      </c>
      <c r="Y49" s="15">
        <f t="shared" ref="Y49:AG49" si="50">AVERAGE(Y44:Y48)</f>
        <v>0.3775</v>
      </c>
      <c r="Z49" s="15">
        <f t="shared" si="50"/>
        <v>0.47993999999999992</v>
      </c>
      <c r="AA49" s="15">
        <f t="shared" si="50"/>
        <v>0.54981999999999998</v>
      </c>
      <c r="AB49" s="15">
        <f t="shared" si="50"/>
        <v>0.51992000000000005</v>
      </c>
      <c r="AC49" s="15">
        <f t="shared" si="50"/>
        <v>0.62090000000000001</v>
      </c>
      <c r="AD49" s="15">
        <f t="shared" si="50"/>
        <v>0.78949999999999998</v>
      </c>
      <c r="AE49" s="15">
        <f t="shared" si="50"/>
        <v>0.40356000000000003</v>
      </c>
      <c r="AF49" s="15">
        <f t="shared" si="50"/>
        <v>0.40461999999999998</v>
      </c>
      <c r="AG49" s="15">
        <f t="shared" si="50"/>
        <v>0.53545999999999994</v>
      </c>
      <c r="AI49" s="1" t="s">
        <v>54</v>
      </c>
      <c r="AJ49" s="15">
        <f t="shared" ref="AJ49:AR49" si="51">AVERAGE(AJ44:AJ48)</f>
        <v>0.36784</v>
      </c>
      <c r="AK49" s="15">
        <f t="shared" si="51"/>
        <v>0.53703999999999996</v>
      </c>
      <c r="AL49" s="15">
        <f t="shared" si="51"/>
        <v>0.52117999999999998</v>
      </c>
      <c r="AM49" s="15">
        <f t="shared" si="51"/>
        <v>0.51018000000000008</v>
      </c>
      <c r="AN49" s="15">
        <f t="shared" si="51"/>
        <v>0.58410000000000006</v>
      </c>
      <c r="AO49" s="15">
        <f t="shared" si="51"/>
        <v>0.75600000000000001</v>
      </c>
      <c r="AP49" s="15">
        <f t="shared" si="51"/>
        <v>0.52483999999999997</v>
      </c>
      <c r="AQ49" s="15">
        <f t="shared" si="51"/>
        <v>0.37683999999999995</v>
      </c>
      <c r="AR49" s="15">
        <f t="shared" si="51"/>
        <v>0.37648000000000004</v>
      </c>
      <c r="AU49" s="1" t="s">
        <v>54</v>
      </c>
      <c r="AV49" s="15">
        <f t="shared" ref="AV49:BD49" si="52">AVERAGE(AV44:AV48)</f>
        <v>0.54925999999999997</v>
      </c>
      <c r="AW49" s="15">
        <f t="shared" si="52"/>
        <v>0.65532000000000001</v>
      </c>
      <c r="AX49" s="15">
        <f t="shared" si="52"/>
        <v>0.80518000000000001</v>
      </c>
      <c r="AY49" s="15">
        <f t="shared" si="52"/>
        <v>0.44939999999999997</v>
      </c>
      <c r="AZ49" s="15">
        <f t="shared" si="52"/>
        <v>0.45068000000000003</v>
      </c>
      <c r="BA49" s="15">
        <f t="shared" si="52"/>
        <v>0.55689999999999995</v>
      </c>
      <c r="BB49" s="15">
        <f t="shared" si="52"/>
        <v>0.45495999999999998</v>
      </c>
      <c r="BC49" s="15">
        <f t="shared" si="52"/>
        <v>0.45628000000000002</v>
      </c>
      <c r="BD49" s="15">
        <f t="shared" si="52"/>
        <v>0.5959000000000001</v>
      </c>
      <c r="BF49" s="1" t="s">
        <v>54</v>
      </c>
      <c r="BG49" s="15">
        <f t="shared" ref="BG49:BO49" si="53">AVERAGE(BG44:BG48)</f>
        <v>0.51502000000000003</v>
      </c>
      <c r="BH49" s="15">
        <f t="shared" si="53"/>
        <v>0.60346</v>
      </c>
      <c r="BI49" s="15">
        <f t="shared" si="53"/>
        <v>0.75456000000000001</v>
      </c>
      <c r="BJ49" s="15">
        <f t="shared" si="53"/>
        <v>0.38682000000000005</v>
      </c>
      <c r="BK49" s="15">
        <f t="shared" si="53"/>
        <v>0.38756000000000002</v>
      </c>
      <c r="BL49" s="15">
        <f t="shared" si="53"/>
        <v>0.57323999999999997</v>
      </c>
      <c r="BM49" s="15">
        <f t="shared" si="53"/>
        <v>0.42108000000000001</v>
      </c>
      <c r="BN49" s="15">
        <f t="shared" si="53"/>
        <v>0.42137999999999998</v>
      </c>
      <c r="BO49" s="15">
        <f t="shared" si="53"/>
        <v>0.58423999999999998</v>
      </c>
      <c r="BR49" s="1" t="s">
        <v>54</v>
      </c>
      <c r="BS49" s="15">
        <f t="shared" ref="BS49:CA49" si="54">AVERAGE(BS44:BS48)</f>
        <v>0.30890000000000001</v>
      </c>
      <c r="BT49" s="15">
        <f t="shared" si="54"/>
        <v>0.5302</v>
      </c>
      <c r="BU49" s="15">
        <f t="shared" si="54"/>
        <v>0.48684000000000011</v>
      </c>
      <c r="BV49" s="15">
        <f t="shared" si="54"/>
        <v>0.35602</v>
      </c>
      <c r="BW49" s="15">
        <f t="shared" si="54"/>
        <v>0.53126000000000007</v>
      </c>
      <c r="BX49" s="15">
        <f t="shared" si="54"/>
        <v>0.64684000000000008</v>
      </c>
      <c r="BY49" s="15">
        <f t="shared" si="54"/>
        <v>0.39500000000000002</v>
      </c>
      <c r="BZ49" s="15">
        <f t="shared" si="54"/>
        <v>0.39695999999999998</v>
      </c>
      <c r="CA49" s="15">
        <f t="shared" si="54"/>
        <v>0.59367999999999999</v>
      </c>
      <c r="CC49" s="1" t="s">
        <v>54</v>
      </c>
      <c r="CD49" s="15">
        <f t="shared" ref="CD49:CL49" si="55">AVERAGE(CD44:CD48)</f>
        <v>0.32591999999999999</v>
      </c>
      <c r="CE49" s="15">
        <f t="shared" si="55"/>
        <v>0.52376</v>
      </c>
      <c r="CF49" s="15">
        <f t="shared" si="55"/>
        <v>0.50259999999999994</v>
      </c>
      <c r="CG49" s="15">
        <f t="shared" si="55"/>
        <v>0.38313999999999998</v>
      </c>
      <c r="CH49" s="15">
        <f t="shared" si="55"/>
        <v>0.55857999999999997</v>
      </c>
      <c r="CI49" s="15">
        <f t="shared" si="55"/>
        <v>0.65162000000000009</v>
      </c>
      <c r="CJ49" s="15">
        <f t="shared" si="55"/>
        <v>0.35121999999999998</v>
      </c>
      <c r="CK49" s="15">
        <f t="shared" si="55"/>
        <v>0.35158</v>
      </c>
      <c r="CL49" s="15">
        <f t="shared" si="55"/>
        <v>0.54747999999999997</v>
      </c>
    </row>
    <row r="50" spans="1:90" x14ac:dyDescent="0.2">
      <c r="A50" s="1" t="s">
        <v>83</v>
      </c>
      <c r="B50" s="9">
        <f t="shared" ref="B50:J50" si="56">STDEV(B44:B48)</f>
        <v>0.26547240346220552</v>
      </c>
      <c r="C50" s="9">
        <f t="shared" si="56"/>
        <v>0.42943120033094323</v>
      </c>
      <c r="D50" s="9">
        <f t="shared" si="56"/>
        <v>0.28552592672226712</v>
      </c>
      <c r="E50" s="9">
        <f t="shared" si="56"/>
        <v>0.43748401456510394</v>
      </c>
      <c r="F50" s="9">
        <f t="shared" si="56"/>
        <v>0.49926829316497273</v>
      </c>
      <c r="G50" s="9">
        <f t="shared" si="56"/>
        <v>0.43924828942307337</v>
      </c>
      <c r="H50" s="9">
        <f t="shared" si="56"/>
        <v>0.35041243271322431</v>
      </c>
      <c r="I50" s="9">
        <f t="shared" si="56"/>
        <v>0.34425625128767412</v>
      </c>
      <c r="J50" s="9">
        <f t="shared" si="56"/>
        <v>0.21341492822212654</v>
      </c>
      <c r="L50" s="1" t="s">
        <v>83</v>
      </c>
      <c r="M50" s="9">
        <f t="shared" ref="M50:U50" si="57">STDEV(M44:M48)</f>
        <v>0.20636926854548851</v>
      </c>
      <c r="N50" s="9">
        <f t="shared" si="57"/>
        <v>0.22083770217944673</v>
      </c>
      <c r="O50" s="9">
        <f t="shared" si="57"/>
        <v>0.20000163235223406</v>
      </c>
      <c r="P50" s="9">
        <f t="shared" si="57"/>
        <v>0.23983811206728561</v>
      </c>
      <c r="Q50" s="9">
        <f t="shared" si="57"/>
        <v>0.25903766567528169</v>
      </c>
      <c r="R50" s="9">
        <f t="shared" si="57"/>
        <v>0.20636461562751096</v>
      </c>
      <c r="S50" s="9">
        <f t="shared" si="57"/>
        <v>0.2927565490300772</v>
      </c>
      <c r="T50" s="9">
        <f t="shared" si="57"/>
        <v>0.2876300378483318</v>
      </c>
      <c r="U50" s="9">
        <f t="shared" si="57"/>
        <v>0.20073518878485375</v>
      </c>
      <c r="X50" s="1" t="s">
        <v>83</v>
      </c>
      <c r="Y50" s="9">
        <f t="shared" ref="Y50:AG50" si="58">STDEV(Y44:Y48)</f>
        <v>0.30260611361966894</v>
      </c>
      <c r="Z50" s="9">
        <f t="shared" si="58"/>
        <v>0.27786686200409005</v>
      </c>
      <c r="AA50" s="9">
        <f t="shared" si="58"/>
        <v>0.31093450596548472</v>
      </c>
      <c r="AB50" s="9">
        <f t="shared" si="58"/>
        <v>0.23621277907852478</v>
      </c>
      <c r="AC50" s="9">
        <f t="shared" si="58"/>
        <v>0.33728699204090279</v>
      </c>
      <c r="AD50" s="9">
        <f t="shared" si="58"/>
        <v>0.20178685536971949</v>
      </c>
      <c r="AE50" s="9">
        <f t="shared" si="58"/>
        <v>0.22397442487927041</v>
      </c>
      <c r="AF50" s="9">
        <f t="shared" si="58"/>
        <v>0.22480034919901712</v>
      </c>
      <c r="AG50" s="9">
        <f t="shared" si="58"/>
        <v>6.3439128304226072E-2</v>
      </c>
      <c r="AI50" s="1" t="s">
        <v>83</v>
      </c>
      <c r="AJ50" s="9">
        <f t="shared" ref="AJ50:AR50" si="59">STDEV(AJ44:AJ48)</f>
        <v>0.28987020026211724</v>
      </c>
      <c r="AK50" s="9">
        <f t="shared" si="59"/>
        <v>0.23757636246057812</v>
      </c>
      <c r="AL50" s="9">
        <f t="shared" si="59"/>
        <v>0.29100234019677584</v>
      </c>
      <c r="AM50" s="9">
        <f t="shared" si="59"/>
        <v>0.22360363816360396</v>
      </c>
      <c r="AN50" s="9">
        <f t="shared" si="59"/>
        <v>0.33912409970392837</v>
      </c>
      <c r="AO50" s="9">
        <f t="shared" si="59"/>
        <v>0.22344463520075886</v>
      </c>
      <c r="AP50" s="9">
        <f t="shared" si="59"/>
        <v>3.8811634853481748E-2</v>
      </c>
      <c r="AQ50" s="9">
        <f t="shared" si="59"/>
        <v>0.19848124092719704</v>
      </c>
      <c r="AR50" s="9">
        <f t="shared" si="59"/>
        <v>0.19911384180915209</v>
      </c>
      <c r="AU50" s="1" t="s">
        <v>83</v>
      </c>
      <c r="AV50" s="9">
        <f t="shared" ref="AV50:BD50" si="60">STDEV(AV44:AV48)</f>
        <v>0.21319423772700818</v>
      </c>
      <c r="AW50" s="9">
        <f t="shared" si="60"/>
        <v>0.30474227963969819</v>
      </c>
      <c r="AX50" s="9">
        <f t="shared" si="60"/>
        <v>0.17835175076236298</v>
      </c>
      <c r="AY50" s="9">
        <f t="shared" si="60"/>
        <v>0.29550456849260387</v>
      </c>
      <c r="AZ50" s="9">
        <f t="shared" si="60"/>
        <v>0.29672078963227366</v>
      </c>
      <c r="BA50" s="9">
        <f t="shared" si="60"/>
        <v>0.15754991272609467</v>
      </c>
      <c r="BB50" s="9">
        <f t="shared" si="60"/>
        <v>0.29685742874315946</v>
      </c>
      <c r="BC50" s="9">
        <f t="shared" si="60"/>
        <v>0.29724433047578891</v>
      </c>
      <c r="BD50" s="9">
        <f t="shared" si="60"/>
        <v>0.19952962186101558</v>
      </c>
      <c r="BF50" s="1" t="s">
        <v>83</v>
      </c>
      <c r="BG50" s="9">
        <f t="shared" ref="BG50:BO50" si="61">STDEV(BG44:BG48)</f>
        <v>0.22331739072450221</v>
      </c>
      <c r="BH50" s="9">
        <f t="shared" si="61"/>
        <v>0.31062841627900051</v>
      </c>
      <c r="BI50" s="9">
        <f t="shared" si="61"/>
        <v>0.21819872364429616</v>
      </c>
      <c r="BJ50" s="9">
        <f t="shared" si="61"/>
        <v>0.24920416730062916</v>
      </c>
      <c r="BK50" s="9">
        <f t="shared" si="61"/>
        <v>0.24937843330969908</v>
      </c>
      <c r="BL50" s="9">
        <f t="shared" si="61"/>
        <v>0.16882850174067157</v>
      </c>
      <c r="BM50" s="9">
        <f t="shared" si="61"/>
        <v>0.26274655468721186</v>
      </c>
      <c r="BN50" s="9">
        <f t="shared" si="61"/>
        <v>0.26211324270246239</v>
      </c>
      <c r="BO50" s="9">
        <f t="shared" si="61"/>
        <v>0.17048091682062272</v>
      </c>
      <c r="BR50" s="1" t="s">
        <v>83</v>
      </c>
      <c r="BS50" s="9">
        <f t="shared" ref="BS50:CA50" si="62">STDEV(BS44:BS48)</f>
        <v>0.33103912155514187</v>
      </c>
      <c r="BT50" s="9">
        <f t="shared" si="62"/>
        <v>0.22493002245142829</v>
      </c>
      <c r="BU50" s="9">
        <f t="shared" si="62"/>
        <v>0.32496087149070702</v>
      </c>
      <c r="BV50" s="9">
        <f t="shared" si="62"/>
        <v>0.27522203218492508</v>
      </c>
      <c r="BW50" s="9">
        <f t="shared" si="62"/>
        <v>0.34169336838750602</v>
      </c>
      <c r="BX50" s="9">
        <f t="shared" si="62"/>
        <v>0.1924593671401833</v>
      </c>
      <c r="BY50" s="9">
        <f t="shared" si="62"/>
        <v>0.27263720399094465</v>
      </c>
      <c r="BZ50" s="9">
        <f t="shared" si="62"/>
        <v>0.27466989824150734</v>
      </c>
      <c r="CA50" s="9">
        <f t="shared" si="62"/>
        <v>0.16751367705354717</v>
      </c>
      <c r="CC50" s="1" t="s">
        <v>83</v>
      </c>
      <c r="CD50" s="9">
        <f t="shared" ref="CD50:CL50" si="63">STDEV(CD44:CD48)</f>
        <v>0.32039234853535437</v>
      </c>
      <c r="CE50" s="9">
        <f t="shared" si="63"/>
        <v>0.24384037401546119</v>
      </c>
      <c r="CF50" s="9">
        <f t="shared" si="63"/>
        <v>0.31675434487943499</v>
      </c>
      <c r="CG50" s="9">
        <f t="shared" si="63"/>
        <v>0.25696612228073962</v>
      </c>
      <c r="CH50" s="9">
        <f t="shared" si="63"/>
        <v>0.30167473709278336</v>
      </c>
      <c r="CI50" s="9">
        <f t="shared" si="63"/>
        <v>0.18714106176892334</v>
      </c>
      <c r="CJ50" s="9">
        <f t="shared" si="63"/>
        <v>0.20623459215175324</v>
      </c>
      <c r="CK50" s="9">
        <f t="shared" si="63"/>
        <v>0.20663868708448566</v>
      </c>
      <c r="CL50" s="9">
        <f t="shared" si="63"/>
        <v>8.1699400242596212E-2</v>
      </c>
    </row>
    <row r="52" spans="1:90" ht="26" x14ac:dyDescent="0.3">
      <c r="A52" s="24" t="s">
        <v>77</v>
      </c>
      <c r="X52" s="24"/>
    </row>
    <row r="53" spans="1:90" ht="24" x14ac:dyDescent="0.3">
      <c r="A53" s="8" t="s">
        <v>51</v>
      </c>
      <c r="X53" s="8"/>
      <c r="AU53" s="6"/>
      <c r="AV53" s="6"/>
      <c r="AW53" s="6"/>
      <c r="AX53" s="6"/>
      <c r="AY53" s="6"/>
      <c r="AZ53" s="6"/>
      <c r="BA53" s="6"/>
      <c r="BB53" s="6"/>
      <c r="BC53" s="6"/>
      <c r="BF53" s="6"/>
      <c r="BG53" s="6"/>
      <c r="BH53" s="6"/>
      <c r="BI53" s="6"/>
      <c r="BJ53" s="6"/>
      <c r="BK53" s="6"/>
      <c r="BL53" s="6"/>
      <c r="BM53" s="6"/>
      <c r="BN53" s="6"/>
      <c r="BR53" s="6"/>
      <c r="BS53" s="6"/>
      <c r="BT53" s="6"/>
      <c r="BU53" s="6"/>
      <c r="BV53" s="6"/>
      <c r="BW53" s="6"/>
      <c r="BX53" s="6"/>
      <c r="BY53" s="6"/>
      <c r="BZ53" s="6"/>
      <c r="CC53" s="6"/>
      <c r="CD53" s="6"/>
      <c r="CE53" s="6"/>
      <c r="CF53" s="6"/>
      <c r="CG53" s="6"/>
      <c r="CH53" s="6"/>
      <c r="CI53" s="6"/>
      <c r="CJ53" s="6"/>
      <c r="CK53" s="6"/>
    </row>
    <row r="54" spans="1:90" x14ac:dyDescent="0.2">
      <c r="A54" s="1" t="s">
        <v>19</v>
      </c>
      <c r="B54" s="1"/>
      <c r="C54" s="1"/>
      <c r="D54" s="1"/>
      <c r="E54" s="1"/>
      <c r="F54" s="1"/>
      <c r="G54" s="1"/>
      <c r="H54" s="1"/>
      <c r="I54" s="1"/>
      <c r="J54" s="1"/>
      <c r="W54" s="6"/>
      <c r="X54" s="1"/>
      <c r="Y54" s="1"/>
      <c r="Z54" s="1"/>
      <c r="AA54" s="1"/>
      <c r="AB54" s="1"/>
      <c r="AC54" s="1"/>
      <c r="AD54" s="1"/>
      <c r="AE54" s="1"/>
      <c r="AF54" s="1"/>
      <c r="AG54" s="1"/>
      <c r="AT54" s="6"/>
      <c r="AU54" s="6"/>
      <c r="AV54" s="6"/>
      <c r="AW54" s="6"/>
      <c r="AX54" s="6"/>
      <c r="AY54" s="6"/>
      <c r="AZ54" s="6"/>
      <c r="BA54" s="6"/>
      <c r="BB54" s="6"/>
      <c r="BE54" s="6"/>
      <c r="BF54" s="6"/>
      <c r="BG54" s="6"/>
      <c r="BH54" s="6"/>
      <c r="BI54" s="6"/>
      <c r="BJ54" s="6"/>
      <c r="BK54" s="6"/>
      <c r="BL54" s="6"/>
      <c r="BM54" s="6"/>
      <c r="BQ54" s="6"/>
      <c r="BR54" s="6"/>
      <c r="BS54" s="6"/>
      <c r="BT54" s="6"/>
      <c r="BU54" s="6"/>
      <c r="BV54" s="6"/>
      <c r="BW54" s="6"/>
      <c r="BX54" s="6"/>
      <c r="BY54" s="6"/>
      <c r="CB54" s="6"/>
      <c r="CC54" s="6"/>
      <c r="CD54" s="6"/>
      <c r="CE54" s="6"/>
      <c r="CF54" s="6"/>
      <c r="CG54" s="6"/>
      <c r="CH54" s="6"/>
      <c r="CI54" s="6"/>
      <c r="CJ54" s="6"/>
    </row>
    <row r="55" spans="1:90" x14ac:dyDescent="0.2">
      <c r="A55" s="1" t="s">
        <v>1</v>
      </c>
      <c r="B55" s="1"/>
      <c r="C55" s="1"/>
      <c r="D55" s="1"/>
      <c r="E55" s="1"/>
      <c r="F55" s="1"/>
      <c r="G55" s="1"/>
      <c r="H55" s="1"/>
      <c r="I55" s="1"/>
      <c r="J55" s="1"/>
      <c r="L55" s="1" t="s">
        <v>1</v>
      </c>
      <c r="M55" s="1"/>
      <c r="N55" s="1"/>
      <c r="O55" s="1"/>
      <c r="P55" s="1"/>
      <c r="Q55" s="1"/>
      <c r="R55" s="1"/>
      <c r="S55" s="1"/>
      <c r="T55" s="1"/>
      <c r="U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T55" s="6"/>
      <c r="AU55" s="6"/>
      <c r="AV55" s="6"/>
      <c r="AW55" s="6"/>
      <c r="AX55" s="6"/>
      <c r="AY55" s="6"/>
      <c r="AZ55" s="6"/>
      <c r="BA55" s="6"/>
      <c r="BB55" s="6"/>
      <c r="BE55" s="6"/>
      <c r="BF55" s="6"/>
      <c r="BG55" s="6"/>
      <c r="BH55" s="6"/>
      <c r="BI55" s="6"/>
      <c r="BJ55" s="6"/>
      <c r="BK55" s="6"/>
      <c r="BL55" s="6"/>
      <c r="BM55" s="6"/>
      <c r="BQ55" s="6"/>
      <c r="BR55" s="6"/>
      <c r="BS55" s="6"/>
      <c r="BT55" s="6"/>
      <c r="BU55" s="6"/>
      <c r="BV55" s="6"/>
      <c r="BW55" s="6"/>
      <c r="BX55" s="6"/>
      <c r="BY55" s="6"/>
      <c r="CB55" s="6"/>
      <c r="CC55" s="6"/>
      <c r="CD55" s="6"/>
      <c r="CE55" s="6"/>
      <c r="CF55" s="6"/>
      <c r="CG55" s="6"/>
      <c r="CH55" s="6"/>
      <c r="CI55" s="6"/>
      <c r="CJ55" s="6"/>
    </row>
    <row r="56" spans="1:90" x14ac:dyDescent="0.2">
      <c r="A56" s="1"/>
      <c r="B56" s="37" t="s">
        <v>41</v>
      </c>
      <c r="C56" s="37"/>
      <c r="D56" s="37"/>
      <c r="E56" s="37" t="s">
        <v>42</v>
      </c>
      <c r="F56" s="37"/>
      <c r="G56" s="37"/>
      <c r="H56" s="37" t="s">
        <v>43</v>
      </c>
      <c r="I56" s="37"/>
      <c r="J56" s="37"/>
      <c r="L56" s="1"/>
      <c r="M56" s="22" t="s">
        <v>41</v>
      </c>
      <c r="N56" s="22"/>
      <c r="O56" s="22"/>
      <c r="P56" s="22" t="s">
        <v>42</v>
      </c>
      <c r="Q56" s="22"/>
      <c r="R56" s="22"/>
      <c r="S56" s="22" t="s">
        <v>43</v>
      </c>
      <c r="T56" s="22"/>
      <c r="U56" s="22"/>
      <c r="X56" s="1"/>
      <c r="Y56" s="37"/>
      <c r="Z56" s="37"/>
      <c r="AA56" s="37"/>
      <c r="AB56" s="37"/>
      <c r="AC56" s="37"/>
      <c r="AD56" s="37"/>
      <c r="AE56" s="37"/>
      <c r="AF56" s="37"/>
      <c r="AG56" s="37"/>
      <c r="AI56" s="1"/>
      <c r="AJ56" s="22"/>
      <c r="AK56" s="22"/>
      <c r="AL56" s="22"/>
      <c r="AM56" s="22"/>
      <c r="AN56" s="22"/>
      <c r="AO56" s="22"/>
      <c r="AP56" s="22"/>
      <c r="AQ56" s="22"/>
      <c r="AR56" s="22"/>
      <c r="AT56" s="6"/>
      <c r="AU56" s="6"/>
      <c r="AV56" s="6"/>
      <c r="AW56" s="6"/>
      <c r="AX56" s="6"/>
      <c r="AY56" s="6"/>
      <c r="AZ56" s="6"/>
      <c r="BA56" s="6"/>
      <c r="BB56" s="6"/>
      <c r="BE56" s="6"/>
      <c r="BF56" s="6"/>
      <c r="BG56" s="6"/>
      <c r="BH56" s="6"/>
      <c r="BI56" s="6"/>
      <c r="BJ56" s="6"/>
      <c r="BK56" s="6"/>
      <c r="BL56" s="6"/>
      <c r="BM56" s="6"/>
      <c r="BQ56" s="6"/>
      <c r="BR56" s="6"/>
      <c r="BS56" s="6"/>
      <c r="BT56" s="6"/>
      <c r="BU56" s="6"/>
      <c r="BV56" s="6"/>
      <c r="BW56" s="6"/>
      <c r="BX56" s="6"/>
      <c r="BY56" s="6"/>
      <c r="CB56" s="6"/>
      <c r="CC56" s="6"/>
      <c r="CD56" s="6"/>
      <c r="CE56" s="6"/>
      <c r="CF56" s="6"/>
      <c r="CG56" s="6"/>
      <c r="CH56" s="6"/>
      <c r="CI56" s="6"/>
      <c r="CJ56" s="6"/>
    </row>
    <row r="57" spans="1:90" x14ac:dyDescent="0.2">
      <c r="A57" s="1" t="s">
        <v>14</v>
      </c>
      <c r="B57" s="1" t="s">
        <v>20</v>
      </c>
      <c r="C57" s="1" t="s">
        <v>12</v>
      </c>
      <c r="D57" s="1" t="s">
        <v>13</v>
      </c>
      <c r="E57" s="1" t="s">
        <v>20</v>
      </c>
      <c r="F57" s="1" t="s">
        <v>12</v>
      </c>
      <c r="G57" s="1" t="s">
        <v>13</v>
      </c>
      <c r="H57" s="1" t="s">
        <v>20</v>
      </c>
      <c r="I57" s="1" t="s">
        <v>12</v>
      </c>
      <c r="J57" s="1" t="s">
        <v>13</v>
      </c>
      <c r="L57" s="1" t="s">
        <v>10</v>
      </c>
      <c r="M57" s="1" t="s">
        <v>20</v>
      </c>
      <c r="N57" s="1" t="s">
        <v>12</v>
      </c>
      <c r="O57" s="1" t="s">
        <v>13</v>
      </c>
      <c r="P57" s="1" t="s">
        <v>20</v>
      </c>
      <c r="Q57" s="1" t="s">
        <v>12</v>
      </c>
      <c r="R57" s="1" t="s">
        <v>13</v>
      </c>
      <c r="S57" s="1" t="s">
        <v>20</v>
      </c>
      <c r="T57" s="1" t="s">
        <v>12</v>
      </c>
      <c r="U57" s="1" t="s">
        <v>13</v>
      </c>
      <c r="X57" s="1"/>
      <c r="Y57" s="1"/>
      <c r="Z57" s="1"/>
      <c r="AA57" s="1"/>
      <c r="AB57" s="1"/>
      <c r="AC57" s="1"/>
      <c r="AD57" s="1"/>
      <c r="AE57" s="1"/>
      <c r="AF57" s="1"/>
      <c r="AG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T57" s="6"/>
      <c r="AU57" s="6"/>
      <c r="AV57" s="6"/>
      <c r="AW57" s="6"/>
      <c r="AX57" s="6"/>
      <c r="AY57" s="6"/>
      <c r="AZ57" s="6"/>
      <c r="BA57" s="6"/>
      <c r="BB57" s="6"/>
      <c r="BE57" s="6"/>
      <c r="BF57" s="6"/>
      <c r="BG57" s="6"/>
      <c r="BH57" s="6"/>
      <c r="BI57" s="6"/>
      <c r="BJ57" s="6"/>
      <c r="BK57" s="6"/>
      <c r="BL57" s="6"/>
      <c r="BM57" s="6"/>
      <c r="BQ57" s="6"/>
      <c r="BR57" s="6"/>
      <c r="BS57" s="6"/>
      <c r="BT57" s="6"/>
      <c r="BU57" s="6"/>
      <c r="BV57" s="6"/>
      <c r="BW57" s="6"/>
      <c r="BX57" s="6"/>
      <c r="BY57" s="6"/>
      <c r="CB57" s="6"/>
      <c r="CC57" s="6"/>
      <c r="CD57" s="6"/>
      <c r="CE57" s="6"/>
      <c r="CF57" s="6"/>
      <c r="CG57" s="6"/>
      <c r="CH57" s="6"/>
      <c r="CI57" s="6"/>
      <c r="CJ57" s="6"/>
    </row>
    <row r="58" spans="1:90" x14ac:dyDescent="0.2">
      <c r="A58" t="s">
        <v>6</v>
      </c>
      <c r="B58" s="6">
        <f>Y9-B9</f>
        <v>-3.8099999999999995E-2</v>
      </c>
      <c r="C58" s="6">
        <f>AB9-E9</f>
        <v>0.39589999999999997</v>
      </c>
      <c r="D58" s="6">
        <f>AE9-H9</f>
        <v>3.0000000000000027E-3</v>
      </c>
      <c r="E58" s="6">
        <f>AV9-B9</f>
        <v>-4.0000000000000008E-2</v>
      </c>
      <c r="F58" s="6">
        <f>AY9-E9</f>
        <v>0.40649999999999997</v>
      </c>
      <c r="G58" s="6">
        <f>BB9-H9</f>
        <v>1.799999999999996E-3</v>
      </c>
      <c r="H58" s="6">
        <f>BS9-B9</f>
        <v>-0.1386</v>
      </c>
      <c r="I58" s="6">
        <f>BV9-E9</f>
        <v>0.1149</v>
      </c>
      <c r="J58" s="6">
        <f>BY9-H9</f>
        <v>-7.6500000000000012E-2</v>
      </c>
      <c r="L58" t="s">
        <v>6</v>
      </c>
      <c r="M58" s="6">
        <f>AJ9-M9</f>
        <v>-1.5199999999999991E-2</v>
      </c>
      <c r="N58" s="6">
        <f>AM9-P9</f>
        <v>-6.1100000000000043E-2</v>
      </c>
      <c r="O58" s="6">
        <f>AP9-S9</f>
        <v>-9.099999999999997E-3</v>
      </c>
      <c r="P58" s="6">
        <f>BG9-M9</f>
        <v>-1.6600000000000004E-2</v>
      </c>
      <c r="Q58" s="6">
        <f>BJ9-P9</f>
        <v>-7.240000000000002E-2</v>
      </c>
      <c r="R58" s="6">
        <f>BM9-S9</f>
        <v>-9.4999999999999807E-3</v>
      </c>
      <c r="S58" s="6">
        <f>CD9-M9</f>
        <v>-0.12219999999999999</v>
      </c>
      <c r="T58" s="6">
        <f>CG9-P9</f>
        <v>-0.24390000000000001</v>
      </c>
      <c r="U58" s="6">
        <f>CJ9-S9</f>
        <v>-8.09E-2</v>
      </c>
      <c r="Y58" s="6"/>
      <c r="Z58" s="6"/>
      <c r="AA58" s="6"/>
      <c r="AB58" s="6"/>
      <c r="AC58" s="6"/>
      <c r="AD58" s="6"/>
      <c r="AE58" s="6"/>
      <c r="AF58" s="6"/>
      <c r="AG58" s="6"/>
      <c r="AJ58" s="6"/>
      <c r="AK58" s="6"/>
      <c r="AL58" s="6"/>
      <c r="AM58" s="6"/>
      <c r="AN58" s="6"/>
      <c r="AO58" s="6"/>
      <c r="AP58" s="6"/>
      <c r="AQ58" s="6"/>
      <c r="AR58" s="6"/>
      <c r="AT58" s="6"/>
      <c r="AU58" s="6"/>
      <c r="AV58" s="6"/>
      <c r="AW58" s="6"/>
      <c r="AX58" s="6"/>
      <c r="AY58" s="6"/>
      <c r="AZ58" s="6"/>
      <c r="BA58" s="6"/>
      <c r="BB58" s="6"/>
      <c r="BE58" s="6"/>
      <c r="BF58" s="6"/>
      <c r="BG58" s="6"/>
      <c r="BH58" s="6"/>
      <c r="BI58" s="6"/>
      <c r="BJ58" s="6"/>
      <c r="BK58" s="6"/>
      <c r="BL58" s="6"/>
      <c r="BM58" s="6"/>
      <c r="BQ58" s="6"/>
      <c r="BR58" s="6"/>
      <c r="BS58" s="6"/>
      <c r="BT58" s="6"/>
      <c r="BU58" s="6"/>
      <c r="BV58" s="6"/>
      <c r="BW58" s="6"/>
      <c r="BX58" s="6"/>
      <c r="BY58" s="6"/>
      <c r="CB58" s="6"/>
      <c r="CC58" s="6"/>
      <c r="CD58" s="6"/>
      <c r="CE58" s="6"/>
      <c r="CF58" s="6"/>
      <c r="CG58" s="6"/>
      <c r="CH58" s="6"/>
      <c r="CI58" s="6"/>
      <c r="CJ58" s="6"/>
    </row>
    <row r="59" spans="1:90" x14ac:dyDescent="0.2">
      <c r="A59" t="s">
        <v>7</v>
      </c>
      <c r="B59" s="6">
        <f>Y10-B10</f>
        <v>-4.6400000000000025E-2</v>
      </c>
      <c r="C59" s="6">
        <f>AB10-E10</f>
        <v>0.47139999999999999</v>
      </c>
      <c r="D59" s="6">
        <f>AE10-H10</f>
        <v>2.6999999999999802E-3</v>
      </c>
      <c r="E59" s="6">
        <f>AV10-B10</f>
        <v>-5.8800000000000019E-2</v>
      </c>
      <c r="F59" s="6">
        <f>AY10-E10</f>
        <v>0.49059999999999998</v>
      </c>
      <c r="G59" s="6">
        <f>BB10-H10</f>
        <v>4.8999999999999877E-3</v>
      </c>
      <c r="H59" s="6">
        <f>BS10-B10</f>
        <v>-0.14490000000000003</v>
      </c>
      <c r="I59" s="6">
        <f>BV10-E10</f>
        <v>0.1336</v>
      </c>
      <c r="J59" s="6">
        <f>BY10-H10</f>
        <v>-7.2500000000000009E-2</v>
      </c>
      <c r="L59" t="s">
        <v>7</v>
      </c>
      <c r="M59" s="6">
        <f>AJ10-M10</f>
        <v>-1.4899999999999997E-2</v>
      </c>
      <c r="N59" s="6">
        <f>AM10-P10</f>
        <v>-6.6500000000000004E-2</v>
      </c>
      <c r="O59" s="6">
        <f>AP10-S10</f>
        <v>-1.0799999999999976E-2</v>
      </c>
      <c r="P59" s="6">
        <f>BG10-M10</f>
        <v>-1.5800000000000008E-2</v>
      </c>
      <c r="Q59" s="6">
        <f>BJ10-P10</f>
        <v>-7.9900000000000027E-2</v>
      </c>
      <c r="R59" s="6">
        <f>BM10-S10</f>
        <v>-1.1399999999999993E-2</v>
      </c>
      <c r="S59" s="6">
        <f>CD10-M10</f>
        <v>-0.12210000000000001</v>
      </c>
      <c r="T59" s="6">
        <f>CG10-P10</f>
        <v>-0.25009999999999999</v>
      </c>
      <c r="U59" s="6">
        <f>CJ10-S10</f>
        <v>-8.4199999999999983E-2</v>
      </c>
      <c r="Y59" s="6"/>
      <c r="Z59" s="6"/>
      <c r="AA59" s="6"/>
      <c r="AB59" s="6"/>
      <c r="AC59" s="6"/>
      <c r="AD59" s="6"/>
      <c r="AE59" s="6"/>
      <c r="AF59" s="6"/>
      <c r="AG59" s="6"/>
      <c r="AJ59" s="6"/>
      <c r="AK59" s="6"/>
      <c r="AL59" s="6"/>
      <c r="AM59" s="6"/>
      <c r="AN59" s="6"/>
      <c r="AO59" s="6"/>
      <c r="AP59" s="6"/>
      <c r="AQ59" s="6"/>
      <c r="AR59" s="6"/>
      <c r="AT59" s="6"/>
      <c r="AU59" s="6"/>
      <c r="AV59" s="6"/>
      <c r="AW59" s="6"/>
      <c r="AX59" s="6"/>
      <c r="AY59" s="6"/>
      <c r="AZ59" s="6"/>
      <c r="BA59" s="6"/>
      <c r="BB59" s="6"/>
      <c r="BE59" s="6"/>
      <c r="BF59" s="6"/>
      <c r="BG59" s="6"/>
      <c r="BH59" s="6"/>
      <c r="BI59" s="6"/>
      <c r="BJ59" s="6"/>
      <c r="BK59" s="6"/>
      <c r="BL59" s="6"/>
      <c r="BM59" s="6"/>
      <c r="BQ59" s="6"/>
      <c r="BR59" s="6"/>
      <c r="BS59" s="6"/>
      <c r="BT59" s="6"/>
      <c r="BU59" s="6"/>
      <c r="BV59" s="6"/>
      <c r="BW59" s="6"/>
      <c r="BX59" s="6"/>
      <c r="BY59" s="6"/>
      <c r="CB59" s="6"/>
      <c r="CC59" s="6"/>
      <c r="CD59" s="6"/>
      <c r="CE59" s="6"/>
      <c r="CF59" s="6"/>
      <c r="CG59" s="6"/>
      <c r="CH59" s="6"/>
      <c r="CI59" s="6"/>
      <c r="CJ59" s="6"/>
    </row>
    <row r="60" spans="1:90" x14ac:dyDescent="0.2">
      <c r="A60" t="s">
        <v>2</v>
      </c>
      <c r="B60" s="6">
        <f>Y11-B11</f>
        <v>3.7999999999999978E-3</v>
      </c>
      <c r="C60" s="6">
        <f>AB11-E11</f>
        <v>2.9999999999996696E-4</v>
      </c>
      <c r="D60" s="6">
        <f>AE11-H11</f>
        <v>-2.9999999999996696E-4</v>
      </c>
      <c r="E60" s="6">
        <f>AV11-B11</f>
        <v>3.0000000000000027E-3</v>
      </c>
      <c r="F60" s="6">
        <f>AY11-E11</f>
        <v>4.9999999999994493E-4</v>
      </c>
      <c r="G60" s="6">
        <f>BB11-H11</f>
        <v>-6.0000000000004494E-4</v>
      </c>
      <c r="H60" s="6">
        <f>BS11-B11</f>
        <v>-0.12279999999999999</v>
      </c>
      <c r="I60" s="6">
        <f>BV11-E11</f>
        <v>-3.6000000000000032E-2</v>
      </c>
      <c r="J60" s="6">
        <f>BY11-H11</f>
        <v>-8.6400000000000032E-2</v>
      </c>
      <c r="L60" t="s">
        <v>2</v>
      </c>
      <c r="M60" s="6">
        <f>AJ11-M11</f>
        <v>-0.49070000000000003</v>
      </c>
      <c r="N60" s="6">
        <f>AM11-P11</f>
        <v>-0.11129999999999995</v>
      </c>
      <c r="O60" s="6">
        <f>AP11-S11</f>
        <v>-0.45060000000000006</v>
      </c>
      <c r="P60" s="6">
        <f>BG11-M11</f>
        <v>-0.48870000000000002</v>
      </c>
      <c r="Q60" s="6">
        <f>BJ11-P11</f>
        <v>-0.10670000000000002</v>
      </c>
      <c r="R60" s="6">
        <f>BM11-S11</f>
        <v>-0.44980000000000003</v>
      </c>
      <c r="S60" s="6">
        <f>CD11-M11</f>
        <v>-0.47810000000000002</v>
      </c>
      <c r="T60" s="6">
        <f>CG11-P11</f>
        <v>-0.28179999999999994</v>
      </c>
      <c r="U60" s="6">
        <f>CJ11-S11</f>
        <v>-0.43130000000000002</v>
      </c>
      <c r="Y60" s="6"/>
      <c r="Z60" s="6"/>
      <c r="AA60" s="6"/>
      <c r="AB60" s="6"/>
      <c r="AC60" s="6"/>
      <c r="AD60" s="6"/>
      <c r="AE60" s="6"/>
      <c r="AF60" s="6"/>
      <c r="AG60" s="6"/>
      <c r="AJ60" s="6"/>
      <c r="AK60" s="6"/>
      <c r="AL60" s="6"/>
      <c r="AM60" s="6"/>
      <c r="AN60" s="6"/>
      <c r="AO60" s="6"/>
      <c r="AP60" s="6"/>
      <c r="AQ60" s="6"/>
      <c r="AR60" s="6"/>
    </row>
    <row r="61" spans="1:90" x14ac:dyDescent="0.2">
      <c r="A61" t="s">
        <v>8</v>
      </c>
      <c r="B61" s="6">
        <f>Y12-B12</f>
        <v>-0.26519999999999999</v>
      </c>
      <c r="C61" s="6">
        <f>AB12-E12</f>
        <v>-0.88890000000000002</v>
      </c>
      <c r="D61" s="6">
        <f>AE12-H12</f>
        <v>-0.44409999999999994</v>
      </c>
      <c r="E61" s="6">
        <f>AV12-B12</f>
        <v>-0.44240000000000002</v>
      </c>
      <c r="F61" s="6">
        <f>AY12-E12</f>
        <v>-0.79060000000000008</v>
      </c>
      <c r="G61" s="6">
        <f>BB12-H12</f>
        <v>-0.14579999999999993</v>
      </c>
      <c r="H61" s="6">
        <f>BS12-B12</f>
        <v>-0.15049999999999997</v>
      </c>
      <c r="I61" s="6">
        <f>BV12-E12</f>
        <v>-0.72789999999999999</v>
      </c>
      <c r="J61" s="6">
        <f>BY12-H12</f>
        <v>-0.27310000000000001</v>
      </c>
      <c r="L61" t="s">
        <v>8</v>
      </c>
      <c r="M61" s="6">
        <f>AJ12-M12</f>
        <v>-6.1699999999999977E-2</v>
      </c>
      <c r="N61" s="6">
        <f>AM12-P12</f>
        <v>-0.17380000000000001</v>
      </c>
      <c r="O61" s="6">
        <f>AP12-S12</f>
        <v>-4.7599999999999976E-2</v>
      </c>
      <c r="P61" s="6">
        <f>BG12-M12</f>
        <v>0.1341</v>
      </c>
      <c r="Q61" s="6">
        <f>BJ12-P12</f>
        <v>-0.14610000000000001</v>
      </c>
      <c r="R61" s="6">
        <f>BM12-S12</f>
        <v>0.1241000000000001</v>
      </c>
      <c r="S61" s="6">
        <f>CD12-M12</f>
        <v>2.8000000000000247E-3</v>
      </c>
      <c r="T61" s="6">
        <f>CG12-P12</f>
        <v>-1.699999999999996E-2</v>
      </c>
      <c r="U61" s="6">
        <f>CJ12-S12</f>
        <v>-1.089999999999991E-2</v>
      </c>
      <c r="Y61" s="6"/>
      <c r="Z61" s="6"/>
      <c r="AA61" s="6"/>
      <c r="AB61" s="6"/>
      <c r="AC61" s="6"/>
      <c r="AD61" s="6"/>
      <c r="AE61" s="6"/>
      <c r="AF61" s="6"/>
      <c r="AG61" s="6"/>
      <c r="AJ61" s="6"/>
      <c r="AK61" s="6"/>
      <c r="AL61" s="6"/>
      <c r="AM61" s="6"/>
      <c r="AN61" s="6"/>
      <c r="AO61" s="6"/>
      <c r="AP61" s="6"/>
      <c r="AQ61" s="6"/>
      <c r="AR61" s="6"/>
    </row>
    <row r="62" spans="1:90" x14ac:dyDescent="0.2">
      <c r="A62" t="s">
        <v>9</v>
      </c>
      <c r="B62" s="6">
        <f>Y13-B13</f>
        <v>2.9000000000000137E-3</v>
      </c>
      <c r="C62" s="6">
        <f>AB13-E13</f>
        <v>9.9999999999988987E-5</v>
      </c>
      <c r="D62" s="6">
        <f>AE13-H13</f>
        <v>2.00000000000089E-4</v>
      </c>
      <c r="E62" s="6">
        <f>AV13-B13</f>
        <v>2.1000000000000463E-3</v>
      </c>
      <c r="F62" s="6">
        <f>AY13-E13</f>
        <v>4.0000000000006697E-4</v>
      </c>
      <c r="G62" s="6">
        <f>BB13-H13</f>
        <v>1.0000000000010001E-4</v>
      </c>
      <c r="H62" s="6">
        <f>BS13-B13</f>
        <v>-0.12859999999999996</v>
      </c>
      <c r="I62" s="6">
        <f>BV13-E13</f>
        <v>-2.8200000000000003E-2</v>
      </c>
      <c r="J62" s="6">
        <f>BY13-H13</f>
        <v>-8.3599999999999952E-2</v>
      </c>
      <c r="L62" t="s">
        <v>9</v>
      </c>
      <c r="M62" s="6">
        <f>AJ13-M13</f>
        <v>-0.47439999999999999</v>
      </c>
      <c r="N62" s="6">
        <f>AM13-P13</f>
        <v>-0.11319999999999997</v>
      </c>
      <c r="O62" s="6">
        <f>AP13-S13</f>
        <v>-0.4415</v>
      </c>
      <c r="P62" s="6">
        <f>BG13-M13</f>
        <v>-0.47200000000000003</v>
      </c>
      <c r="Q62" s="6">
        <f>BJ13-P13</f>
        <v>-0.10909999999999997</v>
      </c>
      <c r="R62" s="6">
        <f>BM13-S13</f>
        <v>-0.44020000000000004</v>
      </c>
      <c r="S62" s="6">
        <f>CD13-M13</f>
        <v>-0.45640000000000003</v>
      </c>
      <c r="T62" s="6">
        <f>CG13-P13</f>
        <v>-0.26929999999999998</v>
      </c>
      <c r="U62" s="6">
        <f>CJ13-S13</f>
        <v>-0.41439999999999999</v>
      </c>
      <c r="Y62" s="6"/>
      <c r="Z62" s="6"/>
      <c r="AA62" s="6"/>
      <c r="AB62" s="6"/>
      <c r="AC62" s="6"/>
      <c r="AD62" s="6"/>
      <c r="AE62" s="6"/>
      <c r="AF62" s="6"/>
      <c r="AG62" s="6"/>
      <c r="AJ62" s="6"/>
      <c r="AK62" s="6"/>
      <c r="AL62" s="6"/>
      <c r="AM62" s="6"/>
      <c r="AN62" s="6"/>
      <c r="AO62" s="6"/>
      <c r="AP62" s="6"/>
      <c r="AQ62" s="6"/>
      <c r="AR62" s="6"/>
    </row>
    <row r="63" spans="1:90" x14ac:dyDescent="0.2">
      <c r="B63" s="6"/>
      <c r="C63" s="6"/>
      <c r="D63" s="6"/>
      <c r="E63" s="6"/>
      <c r="F63" s="6"/>
      <c r="G63" s="6"/>
      <c r="H63" s="6"/>
      <c r="I63" s="6"/>
      <c r="J63" s="6"/>
      <c r="Y63" s="6"/>
      <c r="Z63" s="6"/>
      <c r="AA63" s="6"/>
      <c r="AB63" s="6"/>
      <c r="AC63" s="6"/>
      <c r="AD63" s="6"/>
      <c r="AE63" s="6"/>
      <c r="AF63" s="6"/>
      <c r="AG63" s="6"/>
    </row>
    <row r="64" spans="1:90" x14ac:dyDescent="0.2">
      <c r="B64" s="6"/>
      <c r="C64" s="6"/>
      <c r="D64" s="6"/>
      <c r="E64" s="6"/>
      <c r="F64" s="6"/>
      <c r="G64" s="6"/>
      <c r="H64" s="6"/>
      <c r="I64" s="6"/>
      <c r="J64" s="6"/>
      <c r="Y64" s="6"/>
      <c r="Z64" s="6"/>
      <c r="AA64" s="6"/>
      <c r="AB64" s="6"/>
      <c r="AC64" s="6"/>
      <c r="AD64" s="6"/>
      <c r="AE64" s="6"/>
      <c r="AF64" s="6"/>
      <c r="AG64" s="6"/>
    </row>
    <row r="65" spans="1:44" x14ac:dyDescent="0.2">
      <c r="B65" s="6"/>
      <c r="C65" s="6"/>
      <c r="D65" s="6"/>
      <c r="E65" s="6"/>
      <c r="F65" s="6"/>
      <c r="G65" s="6"/>
      <c r="H65" s="6"/>
      <c r="I65" s="6"/>
      <c r="J65" s="6"/>
      <c r="Y65" s="6"/>
      <c r="Z65" s="6"/>
      <c r="AA65" s="6"/>
      <c r="AB65" s="6"/>
      <c r="AC65" s="6"/>
      <c r="AD65" s="6"/>
      <c r="AE65" s="6"/>
      <c r="AF65" s="6"/>
      <c r="AG65" s="6"/>
    </row>
    <row r="66" spans="1:44" x14ac:dyDescent="0.2">
      <c r="A66" s="1" t="s">
        <v>46</v>
      </c>
      <c r="B66" s="15"/>
      <c r="C66" s="15"/>
      <c r="D66" s="15"/>
      <c r="E66" s="15"/>
      <c r="F66" s="15"/>
      <c r="G66" s="15"/>
      <c r="H66" s="15"/>
      <c r="I66" s="15"/>
      <c r="J66" s="15"/>
      <c r="L66" s="1" t="s">
        <v>46</v>
      </c>
      <c r="M66" s="22"/>
      <c r="N66" s="22"/>
      <c r="O66" s="22"/>
      <c r="P66" s="22"/>
      <c r="Q66" s="22"/>
      <c r="R66" s="22"/>
      <c r="S66" s="22"/>
      <c r="T66" s="22"/>
      <c r="U66" s="22"/>
      <c r="X66" s="1"/>
      <c r="Y66" s="15"/>
      <c r="Z66" s="15"/>
      <c r="AA66" s="15"/>
      <c r="AB66" s="15"/>
      <c r="AC66" s="15"/>
      <c r="AD66" s="15"/>
      <c r="AE66" s="15"/>
      <c r="AF66" s="15"/>
      <c r="AG66" s="15"/>
      <c r="AI66" s="1"/>
      <c r="AJ66" s="22"/>
      <c r="AK66" s="22"/>
      <c r="AL66" s="22"/>
      <c r="AM66" s="22"/>
      <c r="AN66" s="22"/>
      <c r="AO66" s="22"/>
      <c r="AP66" s="22"/>
      <c r="AQ66" s="22"/>
      <c r="AR66" s="22"/>
    </row>
    <row r="67" spans="1:44" x14ac:dyDescent="0.2">
      <c r="A67" s="1"/>
      <c r="B67" s="37" t="s">
        <v>41</v>
      </c>
      <c r="C67" s="37"/>
      <c r="D67" s="37"/>
      <c r="E67" s="37" t="s">
        <v>42</v>
      </c>
      <c r="F67" s="37"/>
      <c r="G67" s="37"/>
      <c r="H67" s="37" t="s">
        <v>43</v>
      </c>
      <c r="I67" s="37"/>
      <c r="J67" s="37"/>
      <c r="L67" s="1"/>
      <c r="M67" s="22" t="s">
        <v>41</v>
      </c>
      <c r="N67" s="22"/>
      <c r="O67" s="22"/>
      <c r="P67" s="22" t="s">
        <v>42</v>
      </c>
      <c r="Q67" s="22"/>
      <c r="R67" s="22"/>
      <c r="S67" s="22" t="s">
        <v>43</v>
      </c>
      <c r="T67" s="22"/>
      <c r="U67" s="22"/>
      <c r="X67" s="1"/>
      <c r="Y67" s="37"/>
      <c r="Z67" s="37"/>
      <c r="AA67" s="37"/>
      <c r="AB67" s="37"/>
      <c r="AC67" s="37"/>
      <c r="AD67" s="37"/>
      <c r="AE67" s="37"/>
      <c r="AF67" s="37"/>
      <c r="AG67" s="37"/>
      <c r="AI67" s="1"/>
      <c r="AJ67" s="22"/>
      <c r="AK67" s="22"/>
      <c r="AL67" s="22"/>
      <c r="AM67" s="22"/>
      <c r="AN67" s="22"/>
      <c r="AO67" s="22"/>
      <c r="AP67" s="22"/>
      <c r="AQ67" s="22"/>
      <c r="AR67" s="22"/>
    </row>
    <row r="68" spans="1:44" x14ac:dyDescent="0.2">
      <c r="A68" s="1" t="s">
        <v>14</v>
      </c>
      <c r="B68" s="1" t="s">
        <v>20</v>
      </c>
      <c r="C68" s="1" t="s">
        <v>12</v>
      </c>
      <c r="D68" s="1" t="s">
        <v>13</v>
      </c>
      <c r="E68" s="1" t="s">
        <v>20</v>
      </c>
      <c r="F68" s="1" t="s">
        <v>12</v>
      </c>
      <c r="G68" s="1" t="s">
        <v>13</v>
      </c>
      <c r="H68" s="1" t="s">
        <v>20</v>
      </c>
      <c r="I68" s="1" t="s">
        <v>12</v>
      </c>
      <c r="J68" s="1" t="s">
        <v>13</v>
      </c>
      <c r="L68" s="1" t="s">
        <v>10</v>
      </c>
      <c r="M68" s="1" t="s">
        <v>20</v>
      </c>
      <c r="N68" s="1" t="s">
        <v>12</v>
      </c>
      <c r="O68" s="1" t="s">
        <v>13</v>
      </c>
      <c r="P68" s="1" t="s">
        <v>20</v>
      </c>
      <c r="Q68" s="1" t="s">
        <v>12</v>
      </c>
      <c r="R68" s="1" t="s">
        <v>13</v>
      </c>
      <c r="S68" s="1" t="s">
        <v>20</v>
      </c>
      <c r="T68" s="1" t="s">
        <v>12</v>
      </c>
      <c r="U68" s="1" t="s">
        <v>13</v>
      </c>
      <c r="X68" s="1"/>
      <c r="Y68" s="1"/>
      <c r="Z68" s="1"/>
      <c r="AA68" s="1"/>
      <c r="AB68" s="1"/>
      <c r="AC68" s="1"/>
      <c r="AD68" s="1"/>
      <c r="AE68" s="1"/>
      <c r="AF68" s="1"/>
      <c r="AG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 x14ac:dyDescent="0.2">
      <c r="A69" t="s">
        <v>6</v>
      </c>
      <c r="B69" s="6">
        <f>Y20-B20</f>
        <v>0.1231</v>
      </c>
      <c r="C69" s="6">
        <f>AB20-E20</f>
        <v>-0.2311</v>
      </c>
      <c r="D69" s="6">
        <f>AE20-H20</f>
        <v>-2.1400000000000002E-2</v>
      </c>
      <c r="E69" s="6">
        <f>AV20-B20</f>
        <v>0.20030000000000003</v>
      </c>
      <c r="F69" s="6">
        <f>AY20-E20</f>
        <v>-8.3399999999999974E-2</v>
      </c>
      <c r="G69" s="6">
        <f>BB20-H20</f>
        <v>-3.0999999999999917E-3</v>
      </c>
      <c r="H69" s="6">
        <f>BS20-B20</f>
        <v>3.910000000000001E-2</v>
      </c>
      <c r="I69" s="6">
        <f>BV20-E20</f>
        <v>-0.32289999999999996</v>
      </c>
      <c r="J69" s="6">
        <f>BY20-H20</f>
        <v>-4.4999999999999984E-2</v>
      </c>
      <c r="L69" t="s">
        <v>6</v>
      </c>
      <c r="M69" s="6">
        <f>AJ20-M20</f>
        <v>2.0899999999999974E-2</v>
      </c>
      <c r="N69" s="6">
        <f>AM20-P20</f>
        <v>-1.5199999999999991E-2</v>
      </c>
      <c r="O69" s="6">
        <f>AP20-S20</f>
        <v>6.3E-3</v>
      </c>
      <c r="P69" s="6">
        <f>BG20-M20</f>
        <v>0.21139999999999998</v>
      </c>
      <c r="Q69" s="6">
        <f>BJ20-P20</f>
        <v>1.2799999999999978E-2</v>
      </c>
      <c r="R69" s="6">
        <f>BM20-S20</f>
        <v>4.699999999999982E-3</v>
      </c>
      <c r="S69" s="6">
        <f>CD20-M20</f>
        <v>-8.9500000000000024E-2</v>
      </c>
      <c r="T69" s="6">
        <f>CG20-P20</f>
        <v>-0.13920000000000002</v>
      </c>
      <c r="U69" s="6">
        <f>CJ20-S20</f>
        <v>-2.3300000000000015E-2</v>
      </c>
      <c r="Y69" s="6"/>
      <c r="Z69" s="6"/>
      <c r="AA69" s="6"/>
      <c r="AB69" s="6"/>
      <c r="AC69" s="6"/>
      <c r="AD69" s="6"/>
      <c r="AE69" s="6"/>
      <c r="AF69" s="6"/>
      <c r="AG69" s="6"/>
      <c r="AJ69" s="6"/>
      <c r="AK69" s="6"/>
      <c r="AL69" s="6"/>
      <c r="AM69" s="6"/>
      <c r="AN69" s="6"/>
      <c r="AO69" s="6"/>
      <c r="AP69" s="6"/>
      <c r="AQ69" s="6"/>
      <c r="AR69" s="6"/>
    </row>
    <row r="70" spans="1:44" x14ac:dyDescent="0.2">
      <c r="A70" t="s">
        <v>7</v>
      </c>
      <c r="B70" s="6">
        <f>Y21-B21</f>
        <v>6.5499999999999989E-2</v>
      </c>
      <c r="C70" s="6">
        <f>AB21-E21</f>
        <v>-0.19829999999999998</v>
      </c>
      <c r="D70" s="6">
        <f>AE21-H21</f>
        <v>-3.0299999999999994E-2</v>
      </c>
      <c r="E70" s="6">
        <f>AV21-B21</f>
        <v>0.23050000000000004</v>
      </c>
      <c r="F70" s="6">
        <f>AY21-E21</f>
        <v>-0.30730000000000002</v>
      </c>
      <c r="G70" s="6">
        <f>BB21-H21</f>
        <v>-4.7100000000000003E-2</v>
      </c>
      <c r="H70" s="6">
        <f>BS21-B21</f>
        <v>5.7399999999999993E-2</v>
      </c>
      <c r="I70" s="6">
        <f>BV21-E21</f>
        <v>-0.32550000000000001</v>
      </c>
      <c r="J70" s="6">
        <f>BY21-H21</f>
        <v>-6.3199999999999992E-2</v>
      </c>
      <c r="L70" t="s">
        <v>7</v>
      </c>
      <c r="M70" s="6">
        <f>AJ21-M21</f>
        <v>1.9600000000000006E-2</v>
      </c>
      <c r="N70" s="6">
        <f>AM21-P21</f>
        <v>4.9000000000000155E-3</v>
      </c>
      <c r="O70" s="6">
        <f>AP21-S21</f>
        <v>-4.2999999999999983E-3</v>
      </c>
      <c r="P70" s="6">
        <f>BG21-M21</f>
        <v>0.21060000000000001</v>
      </c>
      <c r="Q70" s="6">
        <f>BJ21-P21</f>
        <v>3.7399999999999989E-2</v>
      </c>
      <c r="R70" s="6">
        <f>BM21-S21</f>
        <v>-4.0999999999999925E-3</v>
      </c>
      <c r="S70" s="6">
        <f>CD21-M21</f>
        <v>-9.1299999999999992E-2</v>
      </c>
      <c r="T70" s="6">
        <f>CG21-P21</f>
        <v>-0.1205</v>
      </c>
      <c r="U70" s="6">
        <f>CJ21-S21</f>
        <v>-3.6499999999999991E-2</v>
      </c>
      <c r="Y70" s="6"/>
      <c r="Z70" s="6"/>
      <c r="AA70" s="6"/>
      <c r="AB70" s="6"/>
      <c r="AC70" s="6"/>
      <c r="AD70" s="6"/>
      <c r="AE70" s="6"/>
      <c r="AF70" s="6"/>
      <c r="AG70" s="6"/>
      <c r="AJ70" s="6"/>
      <c r="AK70" s="6"/>
      <c r="AL70" s="6"/>
      <c r="AM70" s="6"/>
      <c r="AN70" s="6"/>
      <c r="AO70" s="6"/>
      <c r="AP70" s="6"/>
      <c r="AQ70" s="6"/>
      <c r="AR70" s="6"/>
    </row>
    <row r="71" spans="1:44" x14ac:dyDescent="0.2">
      <c r="A71" t="s">
        <v>2</v>
      </c>
      <c r="B71" s="6">
        <f>Y22-B22</f>
        <v>-1.899999999999985E-3</v>
      </c>
      <c r="C71" s="6">
        <f>AB22-E22</f>
        <v>2.4999999999999467E-3</v>
      </c>
      <c r="D71" s="6">
        <f>AE22-H22</f>
        <v>-5.1999999999999824E-3</v>
      </c>
      <c r="E71" s="6">
        <f>AV22-B22</f>
        <v>1.0000000000001674E-4</v>
      </c>
      <c r="F71" s="6">
        <f>AY22-E22</f>
        <v>2.3999999999999577E-3</v>
      </c>
      <c r="G71" s="6">
        <f>BB22-H22</f>
        <v>-6.4999999999999503E-3</v>
      </c>
      <c r="H71" s="6">
        <f>BS22-B22</f>
        <v>-9.099999999999997E-3</v>
      </c>
      <c r="I71" s="6">
        <f>BV22-E22</f>
        <v>-0.34960000000000002</v>
      </c>
      <c r="J71" s="6">
        <f>BY22-H22</f>
        <v>-4.8499999999999988E-2</v>
      </c>
      <c r="L71" t="s">
        <v>2</v>
      </c>
      <c r="M71" s="6">
        <f>AJ22-M22</f>
        <v>-0.39890000000000003</v>
      </c>
      <c r="N71" s="6">
        <f>AM22-P22</f>
        <v>-4.6399999999999997E-2</v>
      </c>
      <c r="O71" s="6">
        <f>AP22-S22</f>
        <v>-0.23130000000000001</v>
      </c>
      <c r="P71" s="6">
        <f>BG22-M22</f>
        <v>-0.36600000000000005</v>
      </c>
      <c r="Q71" s="6">
        <f>BJ22-P22</f>
        <v>-4.1800000000000059E-2</v>
      </c>
      <c r="R71" s="6">
        <f>BM22-S22</f>
        <v>-0.23569999999999997</v>
      </c>
      <c r="S71" s="6">
        <f>CD22-M22</f>
        <v>-0.48760000000000003</v>
      </c>
      <c r="T71" s="6">
        <f>CG22-P22</f>
        <v>-0.32400000000000007</v>
      </c>
      <c r="U71" s="6">
        <f>CJ22-S22</f>
        <v>-0.25109999999999999</v>
      </c>
      <c r="Y71" s="6"/>
      <c r="Z71" s="6"/>
      <c r="AA71" s="6"/>
      <c r="AB71" s="6"/>
      <c r="AC71" s="6"/>
      <c r="AD71" s="6"/>
      <c r="AE71" s="6"/>
      <c r="AF71" s="6"/>
      <c r="AG71" s="6"/>
      <c r="AJ71" s="6"/>
      <c r="AK71" s="6"/>
      <c r="AL71" s="6"/>
      <c r="AM71" s="6"/>
      <c r="AN71" s="6"/>
      <c r="AO71" s="6"/>
      <c r="AP71" s="6"/>
      <c r="AQ71" s="6"/>
      <c r="AR71" s="6"/>
    </row>
    <row r="72" spans="1:44" x14ac:dyDescent="0.2">
      <c r="A72" t="s">
        <v>8</v>
      </c>
      <c r="B72" s="6">
        <f>Y23-B23</f>
        <v>6.4999999999999947E-2</v>
      </c>
      <c r="C72" s="6">
        <f>AB23-E23</f>
        <v>-0.42799999999999999</v>
      </c>
      <c r="D72" s="6">
        <f>AE23-H23</f>
        <v>-0.33479999999999999</v>
      </c>
      <c r="E72" s="6">
        <f>AV23-B23</f>
        <v>7.0500000000000007E-2</v>
      </c>
      <c r="F72" s="6">
        <f>AY23-E23</f>
        <v>-0.38129999999999997</v>
      </c>
      <c r="G72" s="6">
        <f>BB23-H23</f>
        <v>-9.5500000000000029E-2</v>
      </c>
      <c r="H72" s="6">
        <f>BS23-B23</f>
        <v>7.8500000000000014E-2</v>
      </c>
      <c r="I72" s="6">
        <f>BV23-E23</f>
        <v>-0.13870000000000005</v>
      </c>
      <c r="J72" s="6">
        <f>BY23-H23</f>
        <v>-0.20650000000000002</v>
      </c>
      <c r="L72" t="s">
        <v>8</v>
      </c>
      <c r="M72" s="6">
        <f>AJ23-M23</f>
        <v>0.49869999999999998</v>
      </c>
      <c r="N72" s="6">
        <f>AM23-P23</f>
        <v>0.11899999999999999</v>
      </c>
      <c r="O72" s="6">
        <f>AP23-S23</f>
        <v>-0.19950000000000001</v>
      </c>
      <c r="P72" s="6">
        <f>BG23-M23</f>
        <v>0.2374</v>
      </c>
      <c r="Q72" s="6">
        <f>BJ23-P23</f>
        <v>0.15679999999999999</v>
      </c>
      <c r="R72" s="6">
        <f>BM23-S23</f>
        <v>2.3699999999999943E-2</v>
      </c>
      <c r="S72" s="6">
        <f>CD23-M23</f>
        <v>0.54269999999999996</v>
      </c>
      <c r="T72" s="6">
        <f>CG23-P23</f>
        <v>0.32890000000000003</v>
      </c>
      <c r="U72" s="6">
        <f>CJ23-S23</f>
        <v>-0.20100000000000001</v>
      </c>
      <c r="Y72" s="6"/>
      <c r="Z72" s="6"/>
      <c r="AA72" s="6"/>
      <c r="AB72" s="6"/>
      <c r="AC72" s="6"/>
      <c r="AD72" s="6"/>
      <c r="AE72" s="6"/>
      <c r="AF72" s="6"/>
      <c r="AG72" s="6"/>
      <c r="AJ72" s="6"/>
      <c r="AK72" s="6"/>
      <c r="AL72" s="6"/>
      <c r="AM72" s="6"/>
      <c r="AN72" s="6"/>
      <c r="AO72" s="6"/>
      <c r="AP72" s="6"/>
      <c r="AQ72" s="6"/>
      <c r="AR72" s="6"/>
    </row>
    <row r="73" spans="1:44" x14ac:dyDescent="0.2">
      <c r="A73" t="s">
        <v>9</v>
      </c>
      <c r="B73" s="6">
        <f>Y24-B24</f>
        <v>-4.500000000000004E-3</v>
      </c>
      <c r="C73" s="6">
        <f>AB24-E24</f>
        <v>6.7999999999999172E-3</v>
      </c>
      <c r="D73" s="6">
        <f>AE24-H24</f>
        <v>-5.2999999999999714E-3</v>
      </c>
      <c r="E73" s="6">
        <f>AV24-B24</f>
        <v>-2.2999999999999965E-3</v>
      </c>
      <c r="F73" s="6">
        <f>AY24-E24</f>
        <v>3.7999999999999146E-3</v>
      </c>
      <c r="G73" s="6">
        <f>BB24-H24</f>
        <v>-6.4999999999999503E-3</v>
      </c>
      <c r="H73" s="6">
        <f>BS24-B24</f>
        <v>-1.949999999999999E-2</v>
      </c>
      <c r="I73" s="6">
        <f>BV24-E24</f>
        <v>-0.33150000000000002</v>
      </c>
      <c r="J73" s="6">
        <f>BY24-H24</f>
        <v>-4.8100000000000032E-2</v>
      </c>
      <c r="L73" t="s">
        <v>9</v>
      </c>
      <c r="M73" s="6">
        <f>AJ24-M24</f>
        <v>-0.29010000000000002</v>
      </c>
      <c r="N73" s="6">
        <f>AM24-P24</f>
        <v>-1.5500000000000069E-2</v>
      </c>
      <c r="O73" s="6">
        <f>AP24-S24</f>
        <v>-0.22299999999999998</v>
      </c>
      <c r="P73" s="6">
        <f>BG24-M24</f>
        <v>-0.28320000000000006</v>
      </c>
      <c r="Q73" s="6">
        <f>BJ24-P24</f>
        <v>-1.3500000000000068E-2</v>
      </c>
      <c r="R73" s="6">
        <f>BM24-S24</f>
        <v>-0.22650000000000003</v>
      </c>
      <c r="S73" s="6">
        <f>CD24-M24</f>
        <v>-0.33210000000000006</v>
      </c>
      <c r="T73" s="6">
        <f>CG24-P24</f>
        <v>-0.21510000000000007</v>
      </c>
      <c r="U73" s="6">
        <f>CJ24-S24</f>
        <v>-0.24259999999999998</v>
      </c>
      <c r="Y73" s="6"/>
      <c r="Z73" s="6"/>
      <c r="AA73" s="6"/>
      <c r="AB73" s="6"/>
      <c r="AC73" s="6"/>
      <c r="AD73" s="6"/>
      <c r="AE73" s="6"/>
      <c r="AF73" s="6"/>
      <c r="AG73" s="6"/>
      <c r="AJ73" s="6"/>
      <c r="AK73" s="6"/>
      <c r="AL73" s="6"/>
      <c r="AM73" s="6"/>
      <c r="AN73" s="6"/>
      <c r="AO73" s="6"/>
      <c r="AP73" s="6"/>
      <c r="AQ73" s="6"/>
      <c r="AR73" s="6"/>
    </row>
    <row r="74" spans="1:44" x14ac:dyDescent="0.2">
      <c r="N74" s="6"/>
      <c r="O74" s="6"/>
      <c r="P74" s="6"/>
      <c r="Q74" s="6"/>
      <c r="R74" s="6"/>
      <c r="S74" s="6"/>
      <c r="T74" s="6"/>
      <c r="U74" s="6"/>
      <c r="V74" s="6"/>
      <c r="AK74" s="6"/>
      <c r="AL74" s="6"/>
      <c r="AM74" s="6"/>
      <c r="AN74" s="6"/>
      <c r="AO74" s="6"/>
      <c r="AP74" s="6"/>
      <c r="AQ74" s="6"/>
      <c r="AR74" s="6"/>
    </row>
    <row r="75" spans="1:44" x14ac:dyDescent="0.2">
      <c r="N75" s="6"/>
      <c r="O75" s="6"/>
      <c r="P75" s="6"/>
      <c r="Q75" s="6"/>
      <c r="R75" s="6"/>
      <c r="S75" s="6"/>
      <c r="T75" s="6"/>
      <c r="U75" s="6"/>
      <c r="V75" s="6"/>
      <c r="AK75" s="6"/>
      <c r="AL75" s="6"/>
      <c r="AM75" s="6"/>
      <c r="AN75" s="6"/>
      <c r="AO75" s="6"/>
      <c r="AP75" s="6"/>
      <c r="AQ75" s="6"/>
      <c r="AR75" s="6"/>
    </row>
    <row r="76" spans="1:44" x14ac:dyDescent="0.2">
      <c r="N76" s="6"/>
      <c r="O76" s="6"/>
      <c r="P76" s="6"/>
      <c r="Q76" s="6"/>
      <c r="R76" s="6"/>
      <c r="S76" s="6"/>
      <c r="T76" s="6"/>
      <c r="U76" s="6"/>
      <c r="V76" s="6"/>
      <c r="AK76" s="6"/>
      <c r="AL76" s="6"/>
      <c r="AM76" s="6"/>
      <c r="AN76" s="6"/>
      <c r="AO76" s="6"/>
      <c r="AP76" s="6"/>
      <c r="AQ76" s="6"/>
      <c r="AR76" s="6"/>
    </row>
    <row r="77" spans="1:44" x14ac:dyDescent="0.2">
      <c r="N77" s="6"/>
      <c r="O77" s="6"/>
      <c r="P77" s="6"/>
      <c r="Q77" s="6"/>
      <c r="R77" s="6"/>
      <c r="S77" s="6"/>
      <c r="T77" s="6"/>
      <c r="U77" s="6"/>
      <c r="V77" s="6"/>
      <c r="AK77" s="6"/>
      <c r="AL77" s="6"/>
      <c r="AM77" s="6"/>
      <c r="AN77" s="6"/>
      <c r="AO77" s="6"/>
      <c r="AP77" s="6"/>
      <c r="AQ77" s="6"/>
      <c r="AR77" s="6"/>
    </row>
    <row r="78" spans="1:44" x14ac:dyDescent="0.2">
      <c r="A78" s="1" t="s">
        <v>11</v>
      </c>
      <c r="B78" s="1"/>
      <c r="C78" s="1"/>
      <c r="D78" s="1"/>
      <c r="E78" s="1"/>
      <c r="F78" s="1"/>
      <c r="G78" s="1"/>
      <c r="H78" s="1"/>
      <c r="I78" s="1"/>
      <c r="J78" s="1"/>
      <c r="N78" s="6"/>
      <c r="O78" s="6"/>
      <c r="P78" s="6"/>
      <c r="Q78" s="6"/>
      <c r="R78" s="6"/>
      <c r="S78" s="6"/>
      <c r="T78" s="6"/>
      <c r="U78" s="6"/>
      <c r="V78" s="6"/>
      <c r="X78" s="1"/>
      <c r="Y78" s="1"/>
      <c r="Z78" s="1"/>
      <c r="AA78" s="1"/>
      <c r="AB78" s="1"/>
      <c r="AC78" s="1"/>
      <c r="AD78" s="1"/>
      <c r="AE78" s="1"/>
      <c r="AF78" s="1"/>
      <c r="AG78" s="1"/>
      <c r="AK78" s="6"/>
      <c r="AL78" s="6"/>
      <c r="AM78" s="6"/>
      <c r="AN78" s="6"/>
      <c r="AO78" s="6"/>
      <c r="AP78" s="6"/>
      <c r="AQ78" s="6"/>
      <c r="AR78" s="6"/>
    </row>
    <row r="79" spans="1:44" x14ac:dyDescent="0.2">
      <c r="A79" s="1" t="s">
        <v>1</v>
      </c>
      <c r="B79" s="15"/>
      <c r="C79" s="15"/>
      <c r="D79" s="15"/>
      <c r="E79" s="15"/>
      <c r="F79" s="15"/>
      <c r="G79" s="15"/>
      <c r="H79" s="15"/>
      <c r="I79" s="15"/>
      <c r="J79" s="15"/>
      <c r="L79" s="1" t="s">
        <v>1</v>
      </c>
      <c r="M79" s="1"/>
      <c r="N79" s="1"/>
      <c r="O79" s="1"/>
      <c r="P79" s="1"/>
      <c r="Q79" s="1"/>
      <c r="R79" s="1"/>
      <c r="S79" s="1"/>
      <c r="T79" s="1"/>
      <c r="U79" s="1"/>
      <c r="X79" s="1"/>
      <c r="Y79" s="15"/>
      <c r="Z79" s="15"/>
      <c r="AA79" s="15"/>
      <c r="AB79" s="15"/>
      <c r="AC79" s="15"/>
      <c r="AD79" s="15"/>
      <c r="AE79" s="15"/>
      <c r="AF79" s="15"/>
      <c r="AG79" s="15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 x14ac:dyDescent="0.2">
      <c r="A80" s="1"/>
      <c r="B80" s="37" t="s">
        <v>41</v>
      </c>
      <c r="C80" s="37"/>
      <c r="D80" s="37"/>
      <c r="E80" s="37" t="s">
        <v>42</v>
      </c>
      <c r="F80" s="37"/>
      <c r="G80" s="37"/>
      <c r="H80" s="37" t="s">
        <v>43</v>
      </c>
      <c r="I80" s="37"/>
      <c r="J80" s="37"/>
      <c r="L80" s="1"/>
      <c r="M80" s="22" t="s">
        <v>41</v>
      </c>
      <c r="N80" s="22"/>
      <c r="O80" s="22"/>
      <c r="P80" s="22" t="s">
        <v>42</v>
      </c>
      <c r="Q80" s="22"/>
      <c r="R80" s="22"/>
      <c r="S80" s="22" t="s">
        <v>43</v>
      </c>
      <c r="T80" s="22"/>
      <c r="U80" s="22"/>
      <c r="X80" s="1"/>
      <c r="Y80" s="37"/>
      <c r="Z80" s="37"/>
      <c r="AA80" s="37"/>
      <c r="AB80" s="37"/>
      <c r="AC80" s="37"/>
      <c r="AD80" s="37"/>
      <c r="AE80" s="37"/>
      <c r="AF80" s="37"/>
      <c r="AG80" s="37"/>
      <c r="AI80" s="1"/>
      <c r="AJ80" s="22"/>
      <c r="AK80" s="22"/>
      <c r="AL80" s="22"/>
      <c r="AM80" s="22"/>
      <c r="AN80" s="22"/>
      <c r="AO80" s="22"/>
      <c r="AP80" s="22"/>
      <c r="AQ80" s="22"/>
      <c r="AR80" s="22"/>
    </row>
    <row r="81" spans="1:44" x14ac:dyDescent="0.2">
      <c r="A81" s="1" t="s">
        <v>14</v>
      </c>
      <c r="B81" s="1" t="s">
        <v>20</v>
      </c>
      <c r="C81" s="1" t="s">
        <v>12</v>
      </c>
      <c r="D81" s="1" t="s">
        <v>13</v>
      </c>
      <c r="E81" s="1" t="s">
        <v>20</v>
      </c>
      <c r="F81" s="1" t="s">
        <v>12</v>
      </c>
      <c r="G81" s="1" t="s">
        <v>13</v>
      </c>
      <c r="H81" s="1" t="s">
        <v>20</v>
      </c>
      <c r="I81" s="1" t="s">
        <v>12</v>
      </c>
      <c r="J81" s="1" t="s">
        <v>13</v>
      </c>
      <c r="L81" s="1" t="s">
        <v>10</v>
      </c>
      <c r="M81" s="1" t="s">
        <v>20</v>
      </c>
      <c r="N81" s="1" t="s">
        <v>12</v>
      </c>
      <c r="O81" s="1" t="s">
        <v>13</v>
      </c>
      <c r="P81" s="1" t="s">
        <v>20</v>
      </c>
      <c r="Q81" s="1" t="s">
        <v>12</v>
      </c>
      <c r="R81" s="1" t="s">
        <v>13</v>
      </c>
      <c r="S81" s="1" t="s">
        <v>20</v>
      </c>
      <c r="T81" s="1" t="s">
        <v>12</v>
      </c>
      <c r="U81" s="1" t="s">
        <v>13</v>
      </c>
      <c r="X81" s="1"/>
      <c r="Y81" s="1"/>
      <c r="Z81" s="1"/>
      <c r="AA81" s="1"/>
      <c r="AB81" s="1"/>
      <c r="AC81" s="1"/>
      <c r="AD81" s="1"/>
      <c r="AE81" s="1"/>
      <c r="AF81" s="1"/>
      <c r="AG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 x14ac:dyDescent="0.2">
      <c r="A82" t="s">
        <v>6</v>
      </c>
      <c r="B82" s="6">
        <f>Y33-B33</f>
        <v>3.7199999999999983E-2</v>
      </c>
      <c r="C82" s="6">
        <f>AB33-E33</f>
        <v>-9.2900000000000038E-2</v>
      </c>
      <c r="D82" s="6">
        <f>AE33-H33</f>
        <v>8.6999999999999855E-3</v>
      </c>
      <c r="E82" s="6">
        <f>AV33-B33</f>
        <v>2.6400000000000007E-2</v>
      </c>
      <c r="F82" s="6">
        <f>AY33-E33</f>
        <v>-0.22130000000000005</v>
      </c>
      <c r="G82" s="6">
        <f>BB33-H33</f>
        <v>0.19859999999999997</v>
      </c>
      <c r="H82" s="6">
        <f>BS33-B33</f>
        <v>-8.0500000000000002E-2</v>
      </c>
      <c r="I82" s="6">
        <f>BV33-E33</f>
        <v>-0.26230000000000009</v>
      </c>
      <c r="J82" s="6">
        <f>BY33-H33</f>
        <v>-6.4000000000000015E-2</v>
      </c>
      <c r="L82" t="s">
        <v>6</v>
      </c>
      <c r="M82" s="6">
        <f>AJ33-M33</f>
        <v>6.5999999999999948E-3</v>
      </c>
      <c r="N82" s="6">
        <f>AM33-P33</f>
        <v>1.4000000000000012E-2</v>
      </c>
      <c r="O82" s="6">
        <f>AP33-S33</f>
        <v>2.5000000000000022E-3</v>
      </c>
      <c r="P82" s="6">
        <f>BG33-M33</f>
        <v>7.0999999999999952E-3</v>
      </c>
      <c r="Q82" s="6">
        <f>BJ33-P33</f>
        <v>-5.2900000000000003E-2</v>
      </c>
      <c r="R82" s="6">
        <f>BM33-S33</f>
        <v>0.20129999999999998</v>
      </c>
      <c r="S82" s="6">
        <f>CD33-M33</f>
        <v>-9.6400000000000013E-2</v>
      </c>
      <c r="T82" s="6">
        <f>CG33-P33</f>
        <v>-0.15609999999999999</v>
      </c>
      <c r="U82" s="6">
        <f>CJ33-S33</f>
        <v>-7.0900000000000005E-2</v>
      </c>
      <c r="Y82" s="6"/>
      <c r="Z82" s="6"/>
      <c r="AA82" s="6"/>
      <c r="AB82" s="6"/>
      <c r="AC82" s="6"/>
      <c r="AD82" s="6"/>
      <c r="AE82" s="6"/>
      <c r="AF82" s="6"/>
      <c r="AG82" s="6"/>
      <c r="AJ82" s="6"/>
      <c r="AK82" s="6"/>
      <c r="AL82" s="6"/>
      <c r="AM82" s="6"/>
      <c r="AN82" s="6"/>
      <c r="AO82" s="6"/>
      <c r="AP82" s="6"/>
      <c r="AQ82" s="6"/>
      <c r="AR82" s="6"/>
    </row>
    <row r="83" spans="1:44" x14ac:dyDescent="0.2">
      <c r="A83" t="s">
        <v>7</v>
      </c>
      <c r="B83" s="6">
        <f>Y34-B34</f>
        <v>3.0700000000000005E-2</v>
      </c>
      <c r="C83" s="6">
        <f>AB34-E34</f>
        <v>-5.9900000000000009E-2</v>
      </c>
      <c r="D83" s="6">
        <f>AE34-H34</f>
        <v>9.4999999999999807E-3</v>
      </c>
      <c r="E83" s="6">
        <f>AV34-B34</f>
        <v>9.199999999999986E-3</v>
      </c>
      <c r="F83" s="6">
        <f>AY34-E34</f>
        <v>-0.24380000000000002</v>
      </c>
      <c r="G83" s="6">
        <f>BB34-H34</f>
        <v>0.24649999999999997</v>
      </c>
      <c r="H83" s="6">
        <f>BS34-B34</f>
        <v>-8.4200000000000011E-2</v>
      </c>
      <c r="I83" s="6">
        <f>BV34-E34</f>
        <v>-0.29210000000000003</v>
      </c>
      <c r="J83" s="6">
        <f>BY34-H34</f>
        <v>-6.9300000000000014E-2</v>
      </c>
      <c r="L83" t="s">
        <v>7</v>
      </c>
      <c r="M83" s="6">
        <f>AJ34-M34</f>
        <v>6.2000000000000111E-3</v>
      </c>
      <c r="N83" s="6">
        <f>AM34-P34</f>
        <v>2.1600000000000008E-2</v>
      </c>
      <c r="O83" s="6">
        <f>AP34-S34</f>
        <v>3.8999999999999868E-3</v>
      </c>
      <c r="P83" s="6">
        <f>BG34-M34</f>
        <v>7.4000000000000177E-3</v>
      </c>
      <c r="Q83" s="6">
        <f>BJ34-P34</f>
        <v>-4.830000000000001E-2</v>
      </c>
      <c r="R83" s="6">
        <f>BM34-S34</f>
        <v>0.2079</v>
      </c>
      <c r="S83" s="6">
        <f>CD34-M34</f>
        <v>-9.6299999999999997E-2</v>
      </c>
      <c r="T83" s="6">
        <f>CG34-P34</f>
        <v>-0.1532</v>
      </c>
      <c r="U83" s="6">
        <f>CJ34-S34</f>
        <v>-7.0000000000000007E-2</v>
      </c>
      <c r="Y83" s="6"/>
      <c r="Z83" s="6"/>
      <c r="AA83" s="6"/>
      <c r="AB83" s="6"/>
      <c r="AC83" s="6"/>
      <c r="AD83" s="6"/>
      <c r="AE83" s="6"/>
      <c r="AF83" s="6"/>
      <c r="AG83" s="6"/>
      <c r="AJ83" s="6"/>
      <c r="AK83" s="6"/>
      <c r="AL83" s="6"/>
      <c r="AM83" s="6"/>
      <c r="AN83" s="6"/>
      <c r="AO83" s="6"/>
      <c r="AP83" s="6"/>
      <c r="AQ83" s="6"/>
      <c r="AR83" s="6"/>
    </row>
    <row r="84" spans="1:44" x14ac:dyDescent="0.2">
      <c r="A84" t="s">
        <v>2</v>
      </c>
      <c r="B84" s="6">
        <f>Y35-B35</f>
        <v>-2.2000000000000075E-3</v>
      </c>
      <c r="C84" s="6">
        <f>AB35-E35</f>
        <v>-4.9999999999994493E-4</v>
      </c>
      <c r="D84" s="6">
        <f>AE35-H35</f>
        <v>-4.9999999999994493E-4</v>
      </c>
      <c r="E84" s="6">
        <f>AV35-B35</f>
        <v>-1.2999999999999956E-3</v>
      </c>
      <c r="F84" s="6">
        <f>AY35-E35</f>
        <v>-0.84450000000000003</v>
      </c>
      <c r="G84" s="6">
        <f>BB35-H35</f>
        <v>0.42620000000000002</v>
      </c>
      <c r="H84" s="6">
        <f>BS35-B35</f>
        <v>-0.12730000000000002</v>
      </c>
      <c r="I84" s="6">
        <f>BV35-E35</f>
        <v>-3.6299999999999999E-2</v>
      </c>
      <c r="J84" s="6">
        <f>BY35-H35</f>
        <v>-8.5399999999999976E-2</v>
      </c>
      <c r="L84" t="s">
        <v>2</v>
      </c>
      <c r="M84" s="6">
        <f>AJ35-M35</f>
        <v>-0.22090000000000004</v>
      </c>
      <c r="N84" s="6">
        <f>AM35-P35</f>
        <v>-5.799999999999994E-2</v>
      </c>
      <c r="O84" s="6">
        <f>AP35-S35</f>
        <v>-0.12129999999999996</v>
      </c>
      <c r="P84" s="6">
        <f>BG35-M35</f>
        <v>-0.2243</v>
      </c>
      <c r="Q84" s="6">
        <f>BJ35-P35</f>
        <v>-0.79259999999999997</v>
      </c>
      <c r="R84" s="6">
        <f>BM35-S35</f>
        <v>0.29800000000000004</v>
      </c>
      <c r="S84" s="6">
        <f>CD35-M35</f>
        <v>-0.2903</v>
      </c>
      <c r="T84" s="6">
        <f>CG35-P35</f>
        <v>-0.22239999999999993</v>
      </c>
      <c r="U84" s="6">
        <f>CJ35-S35</f>
        <v>-0.13819999999999993</v>
      </c>
      <c r="Y84" s="6"/>
      <c r="Z84" s="6"/>
      <c r="AA84" s="6"/>
      <c r="AB84" s="6"/>
      <c r="AC84" s="6"/>
      <c r="AD84" s="6"/>
      <c r="AE84" s="6"/>
      <c r="AF84" s="6"/>
      <c r="AG84" s="6"/>
      <c r="AJ84" s="6"/>
      <c r="AK84" s="6"/>
      <c r="AL84" s="6"/>
      <c r="AM84" s="6"/>
      <c r="AN84" s="6"/>
      <c r="AO84" s="6"/>
      <c r="AP84" s="6"/>
      <c r="AQ84" s="6"/>
      <c r="AR84" s="6"/>
    </row>
    <row r="85" spans="1:44" x14ac:dyDescent="0.2">
      <c r="A85" t="s">
        <v>8</v>
      </c>
      <c r="B85" s="6">
        <f>Y36-B36</f>
        <v>-0.25669999999999993</v>
      </c>
      <c r="C85" s="6">
        <f>AB36-E36</f>
        <v>-0.86799999999999999</v>
      </c>
      <c r="D85" s="6">
        <f>AE36-H36</f>
        <v>-0.4484999999999999</v>
      </c>
      <c r="E85" s="6">
        <f>AV36-B36</f>
        <v>-0.43929999999999991</v>
      </c>
      <c r="F85" s="6">
        <f>AY36-E36</f>
        <v>-8.8000000000000078E-2</v>
      </c>
      <c r="G85" s="6">
        <f>BB36-H36</f>
        <v>-0.77319999999999989</v>
      </c>
      <c r="H85" s="6">
        <f>BS36-B36</f>
        <v>-0.14979999999999993</v>
      </c>
      <c r="I85" s="6">
        <f>BV36-E36</f>
        <v>-0.70310000000000006</v>
      </c>
      <c r="J85" s="6">
        <f>BY36-H36</f>
        <v>-0.28679999999999994</v>
      </c>
      <c r="L85" t="s">
        <v>8</v>
      </c>
      <c r="M85" s="6">
        <f>AJ36-M36</f>
        <v>-0.22020000000000006</v>
      </c>
      <c r="N85" s="6">
        <f>AM36-P36</f>
        <v>-0.42970000000000003</v>
      </c>
      <c r="O85" s="6">
        <f>AP36-S36</f>
        <v>-0.1512</v>
      </c>
      <c r="P85" s="6">
        <f>BG36-M36</f>
        <v>-0.12380000000000002</v>
      </c>
      <c r="Q85" s="6">
        <f>BJ36-P36</f>
        <v>0.1048</v>
      </c>
      <c r="R85" s="6">
        <f>BM36-S36</f>
        <v>-0.39079999999999998</v>
      </c>
      <c r="S85" s="6">
        <f>CD36-M36</f>
        <v>-0.16639999999999999</v>
      </c>
      <c r="T85" s="6">
        <f>CG36-P36</f>
        <v>-0.17249999999999999</v>
      </c>
      <c r="U85" s="6">
        <f>CJ36-S36</f>
        <v>-9.3600000000000017E-2</v>
      </c>
      <c r="Y85" s="6"/>
      <c r="Z85" s="6"/>
      <c r="AA85" s="6"/>
      <c r="AB85" s="6"/>
      <c r="AC85" s="6"/>
      <c r="AD85" s="6"/>
      <c r="AE85" s="6"/>
      <c r="AF85" s="6"/>
      <c r="AG85" s="6"/>
      <c r="AJ85" s="6"/>
      <c r="AK85" s="6"/>
      <c r="AL85" s="6"/>
      <c r="AM85" s="6"/>
      <c r="AN85" s="6"/>
      <c r="AO85" s="6"/>
      <c r="AP85" s="6"/>
      <c r="AQ85" s="6"/>
      <c r="AR85" s="6"/>
    </row>
    <row r="86" spans="1:44" x14ac:dyDescent="0.2">
      <c r="A86" t="s">
        <v>9</v>
      </c>
      <c r="B86" s="6">
        <f>Y37-B37</f>
        <v>-1.4000000000000123E-3</v>
      </c>
      <c r="C86" s="6">
        <f>AB37-E37</f>
        <v>-5.9999999999993392E-4</v>
      </c>
      <c r="D86" s="6">
        <f>AE37-H37</f>
        <v>4.0000000000006697E-4</v>
      </c>
      <c r="E86" s="6">
        <f>AV37-B37</f>
        <v>-9.9999999999988987E-5</v>
      </c>
      <c r="F86" s="6">
        <f>AY37-E37</f>
        <v>-0.80099999999999993</v>
      </c>
      <c r="G86" s="6">
        <f>BB37-H37</f>
        <v>0.4234</v>
      </c>
      <c r="H86" s="6">
        <f>BS37-B37</f>
        <v>-0.13189999999999999</v>
      </c>
      <c r="I86" s="6">
        <f>BV37-E37</f>
        <v>-2.8299999999999992E-2</v>
      </c>
      <c r="J86" s="6">
        <f>BY37-H37</f>
        <v>-8.4799999999999986E-2</v>
      </c>
      <c r="L86" t="s">
        <v>9</v>
      </c>
      <c r="M86" s="6">
        <f>AJ37-M37</f>
        <v>-0.20540000000000003</v>
      </c>
      <c r="N86" s="6">
        <f>AM37-P37</f>
        <v>-6.0099999999999931E-2</v>
      </c>
      <c r="O86" s="6">
        <f>AP37-S37</f>
        <v>-0.11909999999999998</v>
      </c>
      <c r="P86" s="6">
        <f>BG37-M37</f>
        <v>-0.20900000000000007</v>
      </c>
      <c r="Q86" s="6">
        <f>BJ37-P37</f>
        <v>-0.69289999999999996</v>
      </c>
      <c r="R86" s="6">
        <f>BM37-S37</f>
        <v>0.27370000000000005</v>
      </c>
      <c r="S86" s="6">
        <f>CD37-M37</f>
        <v>-0.26650000000000007</v>
      </c>
      <c r="T86" s="6">
        <f>CG37-P37</f>
        <v>-0.20429999999999993</v>
      </c>
      <c r="U86" s="6">
        <f>CJ37-S37</f>
        <v>-0.13229999999999997</v>
      </c>
      <c r="Y86" s="6"/>
      <c r="Z86" s="6"/>
      <c r="AA86" s="6"/>
      <c r="AB86" s="6"/>
      <c r="AC86" s="6"/>
      <c r="AD86" s="6"/>
      <c r="AE86" s="6"/>
      <c r="AF86" s="6"/>
      <c r="AG86" s="6"/>
      <c r="AJ86" s="6"/>
      <c r="AK86" s="6"/>
      <c r="AL86" s="6"/>
      <c r="AM86" s="6"/>
      <c r="AN86" s="6"/>
      <c r="AO86" s="6"/>
      <c r="AP86" s="6"/>
      <c r="AQ86" s="6"/>
      <c r="AR86" s="6"/>
    </row>
    <row r="90" spans="1:44" x14ac:dyDescent="0.2">
      <c r="A90" s="1" t="s">
        <v>46</v>
      </c>
      <c r="B90" s="15"/>
      <c r="C90" s="15"/>
      <c r="D90" s="15"/>
      <c r="E90" s="15"/>
      <c r="F90" s="15"/>
      <c r="G90" s="15"/>
      <c r="H90" s="15"/>
      <c r="I90" s="15"/>
      <c r="J90" s="15"/>
      <c r="L90" s="1" t="s">
        <v>46</v>
      </c>
      <c r="M90" s="22"/>
      <c r="N90" s="22"/>
      <c r="O90" s="22"/>
      <c r="P90" s="22"/>
      <c r="Q90" s="22"/>
      <c r="R90" s="22"/>
      <c r="S90" s="22"/>
      <c r="T90" s="22"/>
      <c r="U90" s="22"/>
      <c r="X90" s="1"/>
      <c r="Y90" s="15"/>
      <c r="Z90" s="15"/>
      <c r="AA90" s="15"/>
      <c r="AB90" s="15"/>
      <c r="AC90" s="15"/>
      <c r="AD90" s="15"/>
      <c r="AE90" s="15"/>
      <c r="AF90" s="15"/>
      <c r="AG90" s="15"/>
      <c r="AI90" s="1"/>
      <c r="AJ90" s="22"/>
      <c r="AK90" s="22"/>
      <c r="AL90" s="22"/>
      <c r="AM90" s="22"/>
      <c r="AN90" s="22"/>
      <c r="AO90" s="22"/>
      <c r="AP90" s="22"/>
      <c r="AQ90" s="22"/>
      <c r="AR90" s="22"/>
    </row>
    <row r="91" spans="1:44" x14ac:dyDescent="0.2">
      <c r="A91" s="1"/>
      <c r="B91" s="37" t="s">
        <v>41</v>
      </c>
      <c r="C91" s="37"/>
      <c r="D91" s="37"/>
      <c r="E91" s="37" t="s">
        <v>42</v>
      </c>
      <c r="F91" s="37"/>
      <c r="G91" s="37"/>
      <c r="H91" s="37" t="s">
        <v>43</v>
      </c>
      <c r="I91" s="37"/>
      <c r="J91" s="37"/>
      <c r="L91" s="1"/>
      <c r="M91" s="22" t="s">
        <v>41</v>
      </c>
      <c r="N91" s="22"/>
      <c r="O91" s="22"/>
      <c r="P91" s="22" t="s">
        <v>42</v>
      </c>
      <c r="Q91" s="22"/>
      <c r="R91" s="22"/>
      <c r="S91" s="22" t="s">
        <v>43</v>
      </c>
      <c r="T91" s="22"/>
      <c r="U91" s="22"/>
      <c r="X91" s="1"/>
      <c r="Y91" s="37"/>
      <c r="Z91" s="37"/>
      <c r="AA91" s="37"/>
      <c r="AB91" s="37"/>
      <c r="AC91" s="37"/>
      <c r="AD91" s="37"/>
      <c r="AE91" s="37"/>
      <c r="AF91" s="37"/>
      <c r="AG91" s="37"/>
      <c r="AI91" s="1"/>
      <c r="AJ91" s="22"/>
      <c r="AK91" s="22"/>
      <c r="AL91" s="22"/>
      <c r="AM91" s="22"/>
      <c r="AN91" s="22"/>
      <c r="AO91" s="22"/>
      <c r="AP91" s="22"/>
      <c r="AQ91" s="22"/>
      <c r="AR91" s="22"/>
    </row>
    <row r="92" spans="1:44" x14ac:dyDescent="0.2">
      <c r="A92" s="1" t="s">
        <v>14</v>
      </c>
      <c r="B92" s="1" t="s">
        <v>20</v>
      </c>
      <c r="C92" s="1" t="s">
        <v>12</v>
      </c>
      <c r="D92" s="1" t="s">
        <v>13</v>
      </c>
      <c r="E92" s="1" t="s">
        <v>20</v>
      </c>
      <c r="F92" s="1" t="s">
        <v>12</v>
      </c>
      <c r="G92" s="1" t="s">
        <v>13</v>
      </c>
      <c r="H92" s="1" t="s">
        <v>20</v>
      </c>
      <c r="I92" s="1" t="s">
        <v>12</v>
      </c>
      <c r="J92" s="1" t="s">
        <v>13</v>
      </c>
      <c r="L92" s="1" t="s">
        <v>10</v>
      </c>
      <c r="M92" s="1" t="s">
        <v>20</v>
      </c>
      <c r="N92" s="1" t="s">
        <v>12</v>
      </c>
      <c r="O92" s="1" t="s">
        <v>13</v>
      </c>
      <c r="P92" s="1" t="s">
        <v>20</v>
      </c>
      <c r="Q92" s="1" t="s">
        <v>12</v>
      </c>
      <c r="R92" s="1" t="s">
        <v>13</v>
      </c>
      <c r="S92" s="1" t="s">
        <v>20</v>
      </c>
      <c r="T92" s="1" t="s">
        <v>12</v>
      </c>
      <c r="U92" s="1" t="s">
        <v>13</v>
      </c>
      <c r="X92" s="1"/>
      <c r="Y92" s="1"/>
      <c r="Z92" s="1"/>
      <c r="AA92" s="1"/>
      <c r="AB92" s="1"/>
      <c r="AC92" s="1"/>
      <c r="AD92" s="1"/>
      <c r="AE92" s="1"/>
      <c r="AF92" s="1"/>
      <c r="AG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 x14ac:dyDescent="0.2">
      <c r="A93" t="s">
        <v>6</v>
      </c>
      <c r="B93" s="6">
        <f>Y44-B44</f>
        <v>-2.6599999999999957E-2</v>
      </c>
      <c r="C93" s="6">
        <f>AB44-E44</f>
        <v>0.2324</v>
      </c>
      <c r="D93" s="6">
        <f>AE44-H44</f>
        <v>2.3599999999999982E-2</v>
      </c>
      <c r="E93" s="6">
        <f>AV44-B44</f>
        <v>-9.3999999999999639E-3</v>
      </c>
      <c r="F93" s="6">
        <f>AY44-E44</f>
        <v>0.11199999999999999</v>
      </c>
      <c r="G93" s="6">
        <f>BB44-H44</f>
        <v>3.7099999999999994E-2</v>
      </c>
      <c r="H93" s="6">
        <f>BS44-B44</f>
        <v>-0.22859999999999997</v>
      </c>
      <c r="I93" s="6">
        <f>BV44-E44</f>
        <v>3.6199999999999996E-2</v>
      </c>
      <c r="J93" s="6">
        <f>BY44-H44</f>
        <v>-2.1100000000000008E-2</v>
      </c>
      <c r="L93" t="s">
        <v>6</v>
      </c>
      <c r="M93" s="6">
        <f>AJ44-M44</f>
        <v>1.0299999999999976E-2</v>
      </c>
      <c r="N93" s="6">
        <f>AM44-P44</f>
        <v>-1.2699999999999989E-2</v>
      </c>
      <c r="O93" s="6">
        <f>AP44-S44</f>
        <v>0.33179999999999998</v>
      </c>
      <c r="P93" s="6">
        <f>BG44-M44</f>
        <v>1.9499999999999962E-2</v>
      </c>
      <c r="Q93" s="6">
        <f>BJ44-P44</f>
        <v>-0.1623</v>
      </c>
      <c r="R93" s="6">
        <f>BM44-S44</f>
        <v>1.4000000000000123E-3</v>
      </c>
      <c r="S93" s="6">
        <f>CD44-M44</f>
        <v>-8.6700000000000027E-2</v>
      </c>
      <c r="T93" s="6">
        <f>CG44-P44</f>
        <v>-0.17710000000000001</v>
      </c>
      <c r="U93" s="6">
        <f>CJ44-S44</f>
        <v>-2.3999999999999994E-2</v>
      </c>
      <c r="Y93" s="6"/>
      <c r="Z93" s="6"/>
      <c r="AA93" s="6"/>
      <c r="AB93" s="6"/>
      <c r="AC93" s="6"/>
      <c r="AD93" s="6"/>
      <c r="AE93" s="6"/>
      <c r="AF93" s="6"/>
      <c r="AG93" s="6"/>
      <c r="AJ93" s="6"/>
      <c r="AK93" s="6"/>
      <c r="AL93" s="6"/>
      <c r="AM93" s="6"/>
      <c r="AN93" s="6"/>
      <c r="AO93" s="6"/>
      <c r="AP93" s="6"/>
      <c r="AQ93" s="6"/>
      <c r="AR93" s="6"/>
    </row>
    <row r="94" spans="1:44" x14ac:dyDescent="0.2">
      <c r="A94" t="s">
        <v>7</v>
      </c>
      <c r="B94" s="6">
        <f>Y45-B45</f>
        <v>-8.340000000000003E-2</v>
      </c>
      <c r="C94" s="6">
        <f>AB45-E45</f>
        <v>0.29549999999999998</v>
      </c>
      <c r="D94" s="6">
        <f>AE45-H45</f>
        <v>3.5799999999999998E-2</v>
      </c>
      <c r="E94" s="6">
        <f>AV45-B45</f>
        <v>-8.6300000000000043E-2</v>
      </c>
      <c r="F94" s="6">
        <f>AY45-E45</f>
        <v>0.1099</v>
      </c>
      <c r="G94" s="6">
        <f>BB45-H45</f>
        <v>3.3299999999999996E-2</v>
      </c>
      <c r="H94" s="6">
        <f>BS45-B45</f>
        <v>-0.22390000000000002</v>
      </c>
      <c r="I94" s="6">
        <f>BV45-E45</f>
        <v>6.9199999999999998E-2</v>
      </c>
      <c r="J94" s="6">
        <f>BY45-H45</f>
        <v>-5.5999999999999939E-3</v>
      </c>
      <c r="L94" t="s">
        <v>7</v>
      </c>
      <c r="M94" s="6">
        <f>AJ45-M45</f>
        <v>9.5000000000000084E-3</v>
      </c>
      <c r="N94" s="6">
        <f>AM45-P45</f>
        <v>-2.7999999999999692E-3</v>
      </c>
      <c r="O94" s="6">
        <f>AP45-S45</f>
        <v>0.34109999999999996</v>
      </c>
      <c r="P94" s="6">
        <f>BG45-M45</f>
        <v>2.0800000000000041E-2</v>
      </c>
      <c r="Q94" s="6">
        <f>BJ45-P45</f>
        <v>-0.1555</v>
      </c>
      <c r="R94" s="6">
        <f>BM45-S45</f>
        <v>-2.5999999999999912E-3</v>
      </c>
      <c r="S94" s="6">
        <f>CD45-M45</f>
        <v>-8.6499999999999994E-2</v>
      </c>
      <c r="T94" s="6">
        <f>CG45-P45</f>
        <v>-0.1676</v>
      </c>
      <c r="U94" s="6">
        <f>CJ45-S45</f>
        <v>-3.3399999999999999E-2</v>
      </c>
      <c r="Y94" s="6"/>
      <c r="Z94" s="6"/>
      <c r="AA94" s="6"/>
      <c r="AB94" s="6"/>
      <c r="AC94" s="6"/>
      <c r="AD94" s="6"/>
      <c r="AE94" s="6"/>
      <c r="AF94" s="6"/>
      <c r="AG94" s="6"/>
      <c r="AJ94" s="6"/>
      <c r="AK94" s="6"/>
      <c r="AL94" s="6"/>
      <c r="AM94" s="6"/>
      <c r="AN94" s="6"/>
      <c r="AO94" s="6"/>
      <c r="AP94" s="6"/>
      <c r="AQ94" s="6"/>
      <c r="AR94" s="6"/>
    </row>
    <row r="95" spans="1:44" x14ac:dyDescent="0.2">
      <c r="A95" t="s">
        <v>2</v>
      </c>
      <c r="B95" s="6">
        <f>Y46-B46</f>
        <v>-2.5000000000000022E-3</v>
      </c>
      <c r="C95" s="6">
        <f>AB46-E46</f>
        <v>-7.1999999999999842E-3</v>
      </c>
      <c r="D95" s="6">
        <f>AE46-H46</f>
        <v>2.9999999999996696E-4</v>
      </c>
      <c r="E95" s="6">
        <f>AV46-B46</f>
        <v>0.59760000000000002</v>
      </c>
      <c r="F95" s="6">
        <f>AY46-E46</f>
        <v>-0.18110000000000004</v>
      </c>
      <c r="G95" s="6">
        <f>BB46-H46</f>
        <v>-2.0000000000000018E-3</v>
      </c>
      <c r="H95" s="6">
        <f>BS46-B46</f>
        <v>-1.4000000000000123E-3</v>
      </c>
      <c r="I95" s="6">
        <f>BV46-E46</f>
        <v>-0.34890000000000004</v>
      </c>
      <c r="J95" s="6">
        <f>BY46-H46</f>
        <v>-4.0000000000000036E-2</v>
      </c>
      <c r="L95" t="s">
        <v>2</v>
      </c>
      <c r="M95" s="6">
        <f>AJ46-M46</f>
        <v>-8.0999999999999961E-3</v>
      </c>
      <c r="N95" s="6">
        <f>AM46-P46</f>
        <v>-7.8000000000000291E-3</v>
      </c>
      <c r="O95" s="6">
        <f>AP46-S46</f>
        <v>6.0000000000004494E-4</v>
      </c>
      <c r="P95" s="6">
        <f>BG46-M46</f>
        <v>0.54749999999999999</v>
      </c>
      <c r="Q95" s="6">
        <f>BJ46-P46</f>
        <v>-0.27890000000000004</v>
      </c>
      <c r="R95" s="6">
        <f>BM46-S46</f>
        <v>-1.1899999999999966E-2</v>
      </c>
      <c r="S95" s="6">
        <f>CD46-M46</f>
        <v>-1.8600000000000005E-2</v>
      </c>
      <c r="T95" s="6">
        <f>CG46-P46</f>
        <v>-0.30660000000000004</v>
      </c>
      <c r="U95" s="6">
        <f>CJ46-S46</f>
        <v>-5.6199999999999972E-2</v>
      </c>
      <c r="Y95" s="6"/>
      <c r="Z95" s="6"/>
      <c r="AA95" s="6"/>
      <c r="AB95" s="6"/>
      <c r="AC95" s="6"/>
      <c r="AD95" s="6"/>
      <c r="AE95" s="6"/>
      <c r="AF95" s="6"/>
      <c r="AG95" s="6"/>
      <c r="AJ95" s="6"/>
      <c r="AK95" s="6"/>
      <c r="AL95" s="6"/>
      <c r="AM95" s="6"/>
      <c r="AN95" s="6"/>
      <c r="AO95" s="6"/>
      <c r="AP95" s="6"/>
      <c r="AQ95" s="6"/>
      <c r="AR95" s="6"/>
    </row>
    <row r="96" spans="1:44" x14ac:dyDescent="0.2">
      <c r="A96" t="s">
        <v>8</v>
      </c>
      <c r="B96" s="6">
        <f>Y47-B47</f>
        <v>8.3199999999999941E-2</v>
      </c>
      <c r="C96" s="6">
        <f>AB47-E47</f>
        <v>-0.46439999999999998</v>
      </c>
      <c r="D96" s="6">
        <f>AE47-H47</f>
        <v>-0.35239999999999994</v>
      </c>
      <c r="E96" s="6">
        <f>AV47-B47</f>
        <v>-0.29630000000000001</v>
      </c>
      <c r="F96" s="6">
        <f>AY47-E47</f>
        <v>-9.870000000000001E-2</v>
      </c>
      <c r="G96" s="6">
        <f>BB47-H47</f>
        <v>-0.10219999999999996</v>
      </c>
      <c r="H96" s="6">
        <f>BS47-B47</f>
        <v>9.3799999999999994E-2</v>
      </c>
      <c r="I96" s="6">
        <f>BV47-E47</f>
        <v>-0.18859999999999999</v>
      </c>
      <c r="J96" s="6">
        <f>BY47-H47</f>
        <v>-0.22699999999999998</v>
      </c>
      <c r="L96" t="s">
        <v>8</v>
      </c>
      <c r="M96" s="6">
        <f>AJ47-M47</f>
        <v>0.18459999999999999</v>
      </c>
      <c r="N96" s="6">
        <f>AM47-P47</f>
        <v>-0.24980000000000002</v>
      </c>
      <c r="O96" s="6">
        <f>AP47-S47</f>
        <v>-0.26670000000000005</v>
      </c>
      <c r="P96" s="6">
        <f>BG47-M47</f>
        <v>-0.17530000000000001</v>
      </c>
      <c r="Q96" s="6">
        <f>BJ47-P47</f>
        <v>1.9199999999999995E-2</v>
      </c>
      <c r="R96" s="6">
        <f>BM47-S47</f>
        <v>-8.3300000000000041E-2</v>
      </c>
      <c r="S96" s="6">
        <f>CD47-M47</f>
        <v>0.2036</v>
      </c>
      <c r="T96" s="6">
        <f>CG47-P47</f>
        <v>1.6499999999999959E-2</v>
      </c>
      <c r="U96" s="6">
        <f>CJ47-S47</f>
        <v>-0.28639999999999999</v>
      </c>
      <c r="Y96" s="6"/>
      <c r="Z96" s="6"/>
      <c r="AA96" s="6"/>
      <c r="AB96" s="6"/>
      <c r="AC96" s="6"/>
      <c r="AD96" s="6"/>
      <c r="AE96" s="6"/>
      <c r="AF96" s="6"/>
      <c r="AG96" s="6"/>
      <c r="AJ96" s="6"/>
      <c r="AK96" s="6"/>
      <c r="AL96" s="6"/>
      <c r="AM96" s="6"/>
      <c r="AN96" s="6"/>
      <c r="AO96" s="6"/>
      <c r="AP96" s="6"/>
      <c r="AQ96" s="6"/>
      <c r="AR96" s="6"/>
    </row>
    <row r="97" spans="1:44" x14ac:dyDescent="0.2">
      <c r="A97" t="s">
        <v>9</v>
      </c>
      <c r="B97" s="6">
        <f>Y48-B48</f>
        <v>-3.7999999999999978E-3</v>
      </c>
      <c r="C97" s="6">
        <f>AB48-E48</f>
        <v>-1.4499999999999957E-2</v>
      </c>
      <c r="D97" s="6">
        <f>AE48-H48</f>
        <v>1.1999999999999789E-3</v>
      </c>
      <c r="E97" s="6">
        <f>AV48-B48</f>
        <v>0.6201000000000001</v>
      </c>
      <c r="F97" s="6">
        <f>AY48-E48</f>
        <v>-0.25290000000000001</v>
      </c>
      <c r="G97" s="6">
        <f>BB48-H48</f>
        <v>-7.0000000000003393E-4</v>
      </c>
      <c r="H97" s="6">
        <f>BS48-B48</f>
        <v>-1.5999999999999986E-2</v>
      </c>
      <c r="I97" s="6">
        <f>BV48-E48</f>
        <v>-0.34559999999999996</v>
      </c>
      <c r="J97" s="6">
        <f>BY48-H48</f>
        <v>-4.060000000000008E-2</v>
      </c>
      <c r="L97" t="s">
        <v>9</v>
      </c>
      <c r="M97" s="6">
        <f>AJ48-M48</f>
        <v>-2.5600000000000039E-2</v>
      </c>
      <c r="N97" s="6">
        <f>AM48-P48</f>
        <v>-1.19999999999999E-2</v>
      </c>
      <c r="O97" s="6">
        <f>AP48-S48</f>
        <v>4.0000000000000036E-3</v>
      </c>
      <c r="P97" s="6">
        <f>BG48-M48</f>
        <v>0.49409999999999993</v>
      </c>
      <c r="Q97" s="6">
        <f>BJ48-P48</f>
        <v>-0.32439999999999997</v>
      </c>
      <c r="R97" s="6">
        <f>BM48-S48</f>
        <v>-1.1600000000000055E-2</v>
      </c>
      <c r="S97" s="6">
        <f>CD48-M48</f>
        <v>-5.0700000000000023E-2</v>
      </c>
      <c r="T97" s="6">
        <f>CG48-P48</f>
        <v>-0.28549999999999998</v>
      </c>
      <c r="U97" s="6">
        <f>CJ48-S48</f>
        <v>-5.7300000000000073E-2</v>
      </c>
      <c r="Y97" s="6"/>
      <c r="Z97" s="6"/>
      <c r="AA97" s="6"/>
      <c r="AB97" s="6"/>
      <c r="AC97" s="6"/>
      <c r="AD97" s="6"/>
      <c r="AE97" s="6"/>
      <c r="AF97" s="6"/>
      <c r="AG97" s="6"/>
      <c r="AJ97" s="6"/>
      <c r="AK97" s="6"/>
      <c r="AL97" s="6"/>
      <c r="AM97" s="6"/>
      <c r="AN97" s="6"/>
      <c r="AO97" s="6"/>
      <c r="AP97" s="6"/>
      <c r="AQ97" s="6"/>
      <c r="AR97" s="6"/>
    </row>
    <row r="100" spans="1:44" ht="24" x14ac:dyDescent="0.3">
      <c r="A100" s="8" t="s">
        <v>3</v>
      </c>
      <c r="X100" s="8"/>
    </row>
    <row r="101" spans="1:44" x14ac:dyDescent="0.2">
      <c r="A101" s="1" t="s">
        <v>19</v>
      </c>
      <c r="B101" s="1"/>
      <c r="C101" s="1"/>
      <c r="D101" s="1"/>
      <c r="E101" s="1"/>
      <c r="F101" s="1"/>
      <c r="G101" s="1"/>
      <c r="H101" s="1"/>
      <c r="I101" s="1"/>
      <c r="J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44" x14ac:dyDescent="0.2">
      <c r="A102" s="1" t="s">
        <v>1</v>
      </c>
      <c r="B102" s="1"/>
      <c r="C102" s="1"/>
      <c r="D102" s="1"/>
      <c r="E102" s="1"/>
      <c r="F102" s="1"/>
      <c r="G102" s="1"/>
      <c r="H102" s="1"/>
      <c r="I102" s="1"/>
      <c r="J102" s="1"/>
      <c r="L102" s="1" t="s">
        <v>1</v>
      </c>
      <c r="M102" s="1"/>
      <c r="N102" s="1"/>
      <c r="O102" s="1"/>
      <c r="P102" s="1"/>
      <c r="Q102" s="1"/>
      <c r="R102" s="1"/>
      <c r="S102" s="1"/>
      <c r="T102" s="1"/>
      <c r="U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 x14ac:dyDescent="0.2">
      <c r="A103" s="1"/>
      <c r="B103" s="37" t="s">
        <v>41</v>
      </c>
      <c r="C103" s="37"/>
      <c r="D103" s="37"/>
      <c r="E103" s="37" t="s">
        <v>42</v>
      </c>
      <c r="F103" s="37"/>
      <c r="G103" s="37"/>
      <c r="H103" s="37" t="s">
        <v>43</v>
      </c>
      <c r="I103" s="37"/>
      <c r="J103" s="37"/>
      <c r="L103" s="1"/>
      <c r="M103" s="37" t="s">
        <v>41</v>
      </c>
      <c r="N103" s="37"/>
      <c r="O103" s="37"/>
      <c r="P103" s="37" t="s">
        <v>42</v>
      </c>
      <c r="Q103" s="37"/>
      <c r="R103" s="37"/>
      <c r="S103" s="37" t="s">
        <v>43</v>
      </c>
      <c r="T103" s="37"/>
      <c r="U103" s="37"/>
      <c r="X103" s="1"/>
      <c r="Y103" s="37"/>
      <c r="Z103" s="37"/>
      <c r="AA103" s="37"/>
      <c r="AB103" s="37"/>
      <c r="AC103" s="37"/>
      <c r="AD103" s="37"/>
      <c r="AE103" s="37"/>
      <c r="AF103" s="37"/>
      <c r="AG103" s="37"/>
      <c r="AI103" s="1"/>
      <c r="AJ103" s="37"/>
      <c r="AK103" s="37"/>
      <c r="AL103" s="37"/>
      <c r="AM103" s="37"/>
      <c r="AN103" s="37"/>
      <c r="AO103" s="37"/>
      <c r="AP103" s="37"/>
      <c r="AQ103" s="37"/>
      <c r="AR103" s="37"/>
    </row>
    <row r="104" spans="1:44" x14ac:dyDescent="0.2">
      <c r="A104" s="1" t="s">
        <v>14</v>
      </c>
      <c r="B104" s="1" t="s">
        <v>20</v>
      </c>
      <c r="C104" s="1" t="s">
        <v>12</v>
      </c>
      <c r="D104" s="1" t="s">
        <v>13</v>
      </c>
      <c r="E104" s="1" t="s">
        <v>20</v>
      </c>
      <c r="F104" s="1" t="s">
        <v>12</v>
      </c>
      <c r="G104" s="1" t="s">
        <v>13</v>
      </c>
      <c r="H104" s="1" t="s">
        <v>20</v>
      </c>
      <c r="I104" s="1" t="s">
        <v>12</v>
      </c>
      <c r="J104" s="1" t="s">
        <v>13</v>
      </c>
      <c r="L104" s="1" t="s">
        <v>10</v>
      </c>
      <c r="M104" s="1" t="s">
        <v>20</v>
      </c>
      <c r="N104" s="1" t="s">
        <v>12</v>
      </c>
      <c r="O104" s="1" t="s">
        <v>13</v>
      </c>
      <c r="P104" s="1" t="s">
        <v>20</v>
      </c>
      <c r="Q104" s="1" t="s">
        <v>12</v>
      </c>
      <c r="R104" s="1" t="s">
        <v>13</v>
      </c>
      <c r="S104" s="1" t="s">
        <v>20</v>
      </c>
      <c r="T104" s="1" t="s">
        <v>12</v>
      </c>
      <c r="U104" s="1" t="s">
        <v>13</v>
      </c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 x14ac:dyDescent="0.2">
      <c r="A105" t="s">
        <v>6</v>
      </c>
      <c r="B105" s="6">
        <f>Z9-C9</f>
        <v>0.12372377091436698</v>
      </c>
      <c r="C105" s="6">
        <f>AC9-F9</f>
        <v>0.38315053924125286</v>
      </c>
      <c r="D105" s="6">
        <f>AF9-I9</f>
        <v>5.9527515652779972E-3</v>
      </c>
      <c r="E105" s="6">
        <f>AW9-C9</f>
        <v>0.14292377091436698</v>
      </c>
      <c r="F105" s="6">
        <f>AZ9-F9</f>
        <v>0.39155053924125288</v>
      </c>
      <c r="G105" s="6">
        <f>BC9-I9</f>
        <v>4.5527515652780126E-3</v>
      </c>
      <c r="H105" s="6">
        <f>BT9-C9</f>
        <v>7.0123770914367001E-2</v>
      </c>
      <c r="I105" s="6">
        <f>BW9-F9</f>
        <v>0.14725053924125292</v>
      </c>
      <c r="J105" s="6">
        <f>BZ9-I9</f>
        <v>-7.3647248434721993E-2</v>
      </c>
      <c r="L105" t="s">
        <v>6</v>
      </c>
      <c r="M105" s="6">
        <f>AK9-N9</f>
        <v>-4.8916549921607017E-2</v>
      </c>
      <c r="N105" s="6">
        <f>AN9-Q9</f>
        <v>-8.0323079279966014E-2</v>
      </c>
      <c r="O105" s="6">
        <f>AQ9-T9</f>
        <v>-6.2283024464309944E-3</v>
      </c>
      <c r="P105" s="6">
        <f>BH9-N9</f>
        <v>-5.6316549921607006E-2</v>
      </c>
      <c r="Q105" s="6">
        <f>BK9-Q9</f>
        <v>-9.2023079279966002E-2</v>
      </c>
      <c r="R105" s="6">
        <f>BN9-T9</f>
        <v>-6.3283024464309834E-3</v>
      </c>
      <c r="S105" s="6">
        <f>CE9-N9</f>
        <v>-0.133216549921607</v>
      </c>
      <c r="T105" s="6">
        <f>CH9-Q9</f>
        <v>-0.204923079279966</v>
      </c>
      <c r="U105" s="6">
        <f>CK9-T9</f>
        <v>-7.6928302446430993E-2</v>
      </c>
      <c r="Y105" s="6"/>
      <c r="Z105" s="6"/>
      <c r="AA105" s="6"/>
      <c r="AB105" s="6"/>
      <c r="AC105" s="6"/>
      <c r="AD105" s="6"/>
      <c r="AE105" s="6"/>
      <c r="AF105" s="6"/>
      <c r="AG105" s="6"/>
      <c r="AJ105" s="6"/>
      <c r="AK105" s="6"/>
      <c r="AL105" s="6"/>
      <c r="AM105" s="6"/>
      <c r="AN105" s="6"/>
      <c r="AO105" s="6"/>
      <c r="AP105" s="6"/>
      <c r="AQ105" s="6"/>
      <c r="AR105" s="6"/>
    </row>
    <row r="106" spans="1:44" x14ac:dyDescent="0.2">
      <c r="A106" t="s">
        <v>7</v>
      </c>
      <c r="B106" s="6">
        <f>Z10-C10</f>
        <v>0.15569134870357798</v>
      </c>
      <c r="C106" s="6">
        <f>AC10-F10</f>
        <v>0.45673969796508823</v>
      </c>
      <c r="D106" s="6">
        <f>AF10-I10</f>
        <v>5.5851356562330035E-3</v>
      </c>
      <c r="E106" s="6">
        <f>AW10-C10</f>
        <v>0.17609134870357801</v>
      </c>
      <c r="F106" s="6">
        <f>AZ10-F10</f>
        <v>0.47353969796508816</v>
      </c>
      <c r="G106" s="6">
        <f>BC10-I10</f>
        <v>7.8851356562329999E-3</v>
      </c>
      <c r="H106" s="6">
        <f>BT10-C10</f>
        <v>9.3991348703578004E-2</v>
      </c>
      <c r="I106" s="6">
        <f>BW10-F10</f>
        <v>0.18643969796508822</v>
      </c>
      <c r="J106" s="6">
        <f>BZ10-I10</f>
        <v>-6.9814864343767005E-2</v>
      </c>
      <c r="L106" t="s">
        <v>7</v>
      </c>
      <c r="M106" s="6">
        <f>AK10-N10</f>
        <v>-4.6955484757104982E-2</v>
      </c>
      <c r="N106" s="6">
        <f>AN10-Q10</f>
        <v>-8.5644407055505023E-2</v>
      </c>
      <c r="O106" s="6">
        <f>AQ10-T10</f>
        <v>-7.8972632825820011E-3</v>
      </c>
      <c r="P106" s="6">
        <f>BH10-N10</f>
        <v>-5.1655484757104964E-2</v>
      </c>
      <c r="Q106" s="6">
        <f>BK10-Q10</f>
        <v>-9.8644407055504979E-2</v>
      </c>
      <c r="R106" s="6">
        <f>BN10-T10</f>
        <v>-8.3972632825820015E-3</v>
      </c>
      <c r="S106" s="6">
        <f>CE10-N10</f>
        <v>-0.13025548475710497</v>
      </c>
      <c r="T106" s="6">
        <f>CH10-Q10</f>
        <v>-0.21054440705550498</v>
      </c>
      <c r="U106" s="6">
        <f>CK10-T10</f>
        <v>-8.0097263282582015E-2</v>
      </c>
      <c r="Y106" s="6"/>
      <c r="Z106" s="6"/>
      <c r="AA106" s="6"/>
      <c r="AB106" s="6"/>
      <c r="AC106" s="6"/>
      <c r="AD106" s="6"/>
      <c r="AE106" s="6"/>
      <c r="AF106" s="6"/>
      <c r="AG106" s="6"/>
      <c r="AJ106" s="6"/>
      <c r="AK106" s="6"/>
      <c r="AL106" s="6"/>
      <c r="AM106" s="6"/>
      <c r="AN106" s="6"/>
      <c r="AO106" s="6"/>
      <c r="AP106" s="6"/>
      <c r="AQ106" s="6"/>
      <c r="AR106" s="6"/>
    </row>
    <row r="107" spans="1:44" x14ac:dyDescent="0.2">
      <c r="A107" t="s">
        <v>2</v>
      </c>
      <c r="B107" s="6">
        <f>Z11-C11</f>
        <v>1.2247447724905991E-2</v>
      </c>
      <c r="C107" s="6">
        <f>AC11-F11</f>
        <v>1.5363192063613029E-2</v>
      </c>
      <c r="D107" s="6">
        <f>AF11-I11</f>
        <v>1.3253492299660996E-2</v>
      </c>
      <c r="E107" s="6">
        <f>AW11-C11</f>
        <v>1.4547447724906071E-2</v>
      </c>
      <c r="F107" s="6">
        <f>AZ11-F11</f>
        <v>1.526319206361304E-2</v>
      </c>
      <c r="G107" s="6">
        <f>BC11-I11</f>
        <v>1.3053492299661018E-2</v>
      </c>
      <c r="H107" s="6">
        <f>BT11-C11</f>
        <v>-8.1652552275093992E-2</v>
      </c>
      <c r="I107" s="6">
        <f>BW11-F11</f>
        <v>-3.7368079363869766E-3</v>
      </c>
      <c r="J107" s="6">
        <f>BZ11-I11</f>
        <v>-6.8446507700338943E-2</v>
      </c>
      <c r="L107" t="s">
        <v>2</v>
      </c>
      <c r="M107" s="6">
        <f>AK11-N11</f>
        <v>-0.234358995438118</v>
      </c>
      <c r="N107" s="6">
        <f>AN11-Q11</f>
        <v>6.0604369754785004E-2</v>
      </c>
      <c r="O107" s="6">
        <f>AQ11-T11</f>
        <v>-0.43080641418920401</v>
      </c>
      <c r="P107" s="6">
        <f>BH11-N11</f>
        <v>-0.23055899543811798</v>
      </c>
      <c r="Q107" s="6">
        <f>BK11-Q11</f>
        <v>6.1604369754785004E-2</v>
      </c>
      <c r="R107" s="6">
        <f>BN11-T11</f>
        <v>-0.43000641418920399</v>
      </c>
      <c r="S107" s="6">
        <f>CE11-N11</f>
        <v>-0.23015899543811802</v>
      </c>
      <c r="T107" s="6">
        <f>CH11-Q11</f>
        <v>-0.11989563024521499</v>
      </c>
      <c r="U107" s="6">
        <f>CK11-T11</f>
        <v>-0.41170641418920406</v>
      </c>
      <c r="Y107" s="6"/>
      <c r="Z107" s="6"/>
      <c r="AA107" s="6"/>
      <c r="AB107" s="6"/>
      <c r="AC107" s="6"/>
      <c r="AD107" s="6"/>
      <c r="AE107" s="6"/>
      <c r="AF107" s="6"/>
      <c r="AG107" s="6"/>
      <c r="AJ107" s="6"/>
      <c r="AK107" s="6"/>
      <c r="AL107" s="6"/>
      <c r="AM107" s="6"/>
      <c r="AN107" s="6"/>
      <c r="AO107" s="6"/>
      <c r="AP107" s="6"/>
      <c r="AQ107" s="6"/>
      <c r="AR107" s="6"/>
    </row>
    <row r="108" spans="1:44" x14ac:dyDescent="0.2">
      <c r="A108" t="s">
        <v>8</v>
      </c>
      <c r="B108" s="6">
        <f>Z12-C12</f>
        <v>-0.462923990629865</v>
      </c>
      <c r="C108" s="6">
        <f>AC12-F12</f>
        <v>-0.86785626124867399</v>
      </c>
      <c r="D108" s="6">
        <f>AF12-I12</f>
        <v>-0.42282920403201996</v>
      </c>
      <c r="E108" s="6">
        <f>AW12-C12</f>
        <v>-0.32832399062986506</v>
      </c>
      <c r="F108" s="6">
        <f>AZ12-F12</f>
        <v>-0.72755626124867401</v>
      </c>
      <c r="G108" s="6">
        <f>BC12-I12</f>
        <v>-0.12512920403201999</v>
      </c>
      <c r="H108" s="6">
        <f>BT12-C12</f>
        <v>-0.38212399062986502</v>
      </c>
      <c r="I108" s="6">
        <f>BW12-F12</f>
        <v>-0.75995626124867399</v>
      </c>
      <c r="J108" s="6">
        <f>BZ12-I12</f>
        <v>-0.2489292040320199</v>
      </c>
      <c r="L108" t="s">
        <v>8</v>
      </c>
      <c r="M108" s="6">
        <f>AK12-N12</f>
        <v>1.5464216859151003E-2</v>
      </c>
      <c r="N108" s="6">
        <f>AN12-Q12</f>
        <v>-9.1333184642359844E-3</v>
      </c>
      <c r="O108" s="6">
        <f>AQ12-T12</f>
        <v>-3.7302487500607995E-2</v>
      </c>
      <c r="P108" s="6">
        <f>BH12-N12</f>
        <v>0.12126421685915101</v>
      </c>
      <c r="Q108" s="6">
        <f>BK12-Q12</f>
        <v>-2.8933318464235969E-2</v>
      </c>
      <c r="R108" s="6">
        <f>BN12-T12</f>
        <v>0.13349751249939201</v>
      </c>
      <c r="S108" s="6">
        <f>CE12-N12</f>
        <v>4.5164216859151007E-2</v>
      </c>
      <c r="T108" s="6">
        <f>CH12-Q12</f>
        <v>7.4466681535764023E-2</v>
      </c>
      <c r="U108" s="6">
        <f>CK12-T12</f>
        <v>-1.3024875006080183E-3</v>
      </c>
      <c r="Y108" s="6"/>
      <c r="Z108" s="6"/>
      <c r="AA108" s="6"/>
      <c r="AB108" s="6"/>
      <c r="AC108" s="6"/>
      <c r="AD108" s="6"/>
      <c r="AE108" s="6"/>
      <c r="AF108" s="6"/>
      <c r="AG108" s="6"/>
      <c r="AJ108" s="6"/>
      <c r="AK108" s="6"/>
      <c r="AL108" s="6"/>
      <c r="AM108" s="6"/>
      <c r="AN108" s="6"/>
      <c r="AO108" s="6"/>
      <c r="AP108" s="6"/>
      <c r="AQ108" s="6"/>
      <c r="AR108" s="6"/>
    </row>
    <row r="109" spans="1:44" x14ac:dyDescent="0.2">
      <c r="A109" t="s">
        <v>9</v>
      </c>
      <c r="B109" s="6">
        <f>Z13-C13</f>
        <v>1.2218277028469005E-2</v>
      </c>
      <c r="C109" s="6">
        <f>AC13-F13</f>
        <v>1.5347212519567943E-2</v>
      </c>
      <c r="D109" s="6">
        <f>AF13-I13</f>
        <v>1.3695919130487955E-2</v>
      </c>
      <c r="E109" s="6">
        <f>AW13-C13</f>
        <v>1.4218277028469006E-2</v>
      </c>
      <c r="F109" s="6">
        <f>AZ13-F13</f>
        <v>1.5347212519567943E-2</v>
      </c>
      <c r="G109" s="6">
        <f>BC13-I13</f>
        <v>1.3895919130488044E-2</v>
      </c>
      <c r="H109" s="6">
        <f>BT13-C13</f>
        <v>-8.0281722971531022E-2</v>
      </c>
      <c r="I109" s="6">
        <f>BW13-F13</f>
        <v>-1.6527874804320719E-3</v>
      </c>
      <c r="J109" s="6">
        <f>BZ13-I13</f>
        <v>-6.5604080869512027E-2</v>
      </c>
      <c r="L109" t="s">
        <v>9</v>
      </c>
      <c r="M109" s="6">
        <f>AK13-N13</f>
        <v>-0.22563234049583802</v>
      </c>
      <c r="N109" s="6">
        <f>AN13-Q13</f>
        <v>5.8125859319902995E-2</v>
      </c>
      <c r="O109" s="6">
        <f>AQ13-T13</f>
        <v>-0.42186455251833704</v>
      </c>
      <c r="P109" s="6">
        <f>BH13-N13</f>
        <v>-0.22183234049583805</v>
      </c>
      <c r="Q109" s="6">
        <f>BK13-Q13</f>
        <v>5.872585931990304E-2</v>
      </c>
      <c r="R109" s="6">
        <f>BN13-T13</f>
        <v>-0.42046455251833703</v>
      </c>
      <c r="S109" s="6">
        <f>CE13-N13</f>
        <v>-0.21783234049583805</v>
      </c>
      <c r="T109" s="6">
        <f>CH13-Q13</f>
        <v>-0.10967414068009695</v>
      </c>
      <c r="U109" s="6">
        <f>CK13-T13</f>
        <v>-0.39506455251833705</v>
      </c>
      <c r="Y109" s="6"/>
      <c r="Z109" s="6"/>
      <c r="AA109" s="6"/>
      <c r="AB109" s="6"/>
      <c r="AC109" s="6"/>
      <c r="AD109" s="6"/>
      <c r="AE109" s="6"/>
      <c r="AF109" s="6"/>
      <c r="AG109" s="6"/>
      <c r="AJ109" s="6"/>
      <c r="AK109" s="6"/>
      <c r="AL109" s="6"/>
      <c r="AM109" s="6"/>
      <c r="AN109" s="6"/>
      <c r="AO109" s="6"/>
      <c r="AP109" s="6"/>
      <c r="AQ109" s="6"/>
      <c r="AR109" s="6"/>
    </row>
    <row r="110" spans="1:44" x14ac:dyDescent="0.2">
      <c r="B110" s="6"/>
      <c r="C110" s="6"/>
      <c r="D110" s="6"/>
      <c r="E110" s="6"/>
      <c r="F110" s="6"/>
      <c r="G110" s="6"/>
      <c r="H110" s="6"/>
      <c r="I110" s="6"/>
      <c r="J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 spans="1:44" x14ac:dyDescent="0.2">
      <c r="B111" s="6"/>
      <c r="C111" s="6"/>
      <c r="D111" s="6"/>
      <c r="E111" s="6"/>
      <c r="F111" s="6"/>
      <c r="G111" s="6"/>
      <c r="H111" s="6"/>
      <c r="I111" s="6"/>
      <c r="J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 spans="1:44" x14ac:dyDescent="0.2">
      <c r="B112" s="6"/>
      <c r="C112" s="6"/>
      <c r="D112" s="6"/>
      <c r="E112" s="6"/>
      <c r="F112" s="6"/>
      <c r="G112" s="6"/>
      <c r="H112" s="6"/>
      <c r="I112" s="6"/>
      <c r="J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 spans="1:44" x14ac:dyDescent="0.2">
      <c r="A113" s="1" t="s">
        <v>46</v>
      </c>
      <c r="B113" s="15"/>
      <c r="C113" s="15"/>
      <c r="D113" s="15"/>
      <c r="E113" s="15"/>
      <c r="F113" s="15"/>
      <c r="G113" s="15"/>
      <c r="H113" s="15"/>
      <c r="I113" s="15"/>
      <c r="J113" s="15"/>
      <c r="L113" s="1" t="s">
        <v>46</v>
      </c>
      <c r="M113" s="22"/>
      <c r="N113" s="22"/>
      <c r="O113" s="22"/>
      <c r="P113" s="22"/>
      <c r="Q113" s="22"/>
      <c r="R113" s="22"/>
      <c r="S113" s="22"/>
      <c r="T113" s="22"/>
      <c r="U113" s="22"/>
      <c r="X113" s="1"/>
      <c r="Y113" s="15"/>
      <c r="Z113" s="15"/>
      <c r="AA113" s="15"/>
      <c r="AB113" s="15"/>
      <c r="AC113" s="15"/>
      <c r="AD113" s="15"/>
      <c r="AE113" s="15"/>
      <c r="AF113" s="15"/>
      <c r="AG113" s="15"/>
      <c r="AI113" s="1"/>
      <c r="AJ113" s="22"/>
      <c r="AK113" s="22"/>
      <c r="AL113" s="22"/>
      <c r="AM113" s="22"/>
      <c r="AN113" s="22"/>
      <c r="AO113" s="22"/>
      <c r="AP113" s="22"/>
      <c r="AQ113" s="22"/>
      <c r="AR113" s="22"/>
    </row>
    <row r="114" spans="1:44" x14ac:dyDescent="0.2">
      <c r="A114" s="1"/>
      <c r="B114" s="37" t="s">
        <v>41</v>
      </c>
      <c r="C114" s="37"/>
      <c r="D114" s="37"/>
      <c r="E114" s="37" t="s">
        <v>42</v>
      </c>
      <c r="F114" s="37"/>
      <c r="G114" s="37"/>
      <c r="H114" s="37" t="s">
        <v>43</v>
      </c>
      <c r="I114" s="37"/>
      <c r="J114" s="37"/>
      <c r="L114" s="1"/>
      <c r="M114" s="37" t="s">
        <v>41</v>
      </c>
      <c r="N114" s="37"/>
      <c r="O114" s="37"/>
      <c r="P114" s="37" t="s">
        <v>42</v>
      </c>
      <c r="Q114" s="37"/>
      <c r="R114" s="37"/>
      <c r="S114" s="37" t="s">
        <v>43</v>
      </c>
      <c r="T114" s="37"/>
      <c r="U114" s="37"/>
      <c r="X114" s="1"/>
      <c r="Y114" s="37"/>
      <c r="Z114" s="37"/>
      <c r="AA114" s="37"/>
      <c r="AB114" s="37"/>
      <c r="AC114" s="37"/>
      <c r="AD114" s="37"/>
      <c r="AE114" s="37"/>
      <c r="AF114" s="37"/>
      <c r="AG114" s="37"/>
      <c r="AI114" s="1"/>
      <c r="AJ114" s="37"/>
      <c r="AK114" s="37"/>
      <c r="AL114" s="37"/>
      <c r="AM114" s="37"/>
      <c r="AN114" s="37"/>
      <c r="AO114" s="37"/>
      <c r="AP114" s="37"/>
      <c r="AQ114" s="37"/>
      <c r="AR114" s="37"/>
    </row>
    <row r="115" spans="1:44" x14ac:dyDescent="0.2">
      <c r="A115" s="1" t="s">
        <v>14</v>
      </c>
      <c r="B115" s="1" t="s">
        <v>20</v>
      </c>
      <c r="C115" s="1" t="s">
        <v>12</v>
      </c>
      <c r="D115" s="1" t="s">
        <v>13</v>
      </c>
      <c r="E115" s="1" t="s">
        <v>20</v>
      </c>
      <c r="F115" s="1" t="s">
        <v>12</v>
      </c>
      <c r="G115" s="1" t="s">
        <v>13</v>
      </c>
      <c r="H115" s="1" t="s">
        <v>20</v>
      </c>
      <c r="I115" s="1" t="s">
        <v>12</v>
      </c>
      <c r="J115" s="1" t="s">
        <v>13</v>
      </c>
      <c r="L115" s="1" t="s">
        <v>10</v>
      </c>
      <c r="M115" s="1" t="s">
        <v>20</v>
      </c>
      <c r="N115" s="1" t="s">
        <v>12</v>
      </c>
      <c r="O115" s="1" t="s">
        <v>13</v>
      </c>
      <c r="P115" s="1" t="s">
        <v>20</v>
      </c>
      <c r="Q115" s="1" t="s">
        <v>12</v>
      </c>
      <c r="R115" s="1" t="s">
        <v>13</v>
      </c>
      <c r="S115" s="1" t="s">
        <v>20</v>
      </c>
      <c r="T115" s="1" t="s">
        <v>12</v>
      </c>
      <c r="U115" s="1" t="s">
        <v>13</v>
      </c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 x14ac:dyDescent="0.2">
      <c r="A116" t="s">
        <v>6</v>
      </c>
      <c r="B116" s="6">
        <f>Z20-C20</f>
        <v>-0.25716002648624703</v>
      </c>
      <c r="C116" s="6">
        <f>AC20-F20</f>
        <v>-0.46084708256897006</v>
      </c>
      <c r="D116" s="6">
        <f>AF20-I20</f>
        <v>-1.7454417421532004E-2</v>
      </c>
      <c r="E116" s="6">
        <f>AW20-C20</f>
        <v>-0.47666002648624706</v>
      </c>
      <c r="F116" s="6">
        <f>AZ20-F20</f>
        <v>-0.11534708256897008</v>
      </c>
      <c r="G116" s="6">
        <f>BC20-I20</f>
        <v>8.4558257846800711E-4</v>
      </c>
      <c r="H116" s="6">
        <f>BT20-C20</f>
        <v>-0.30066002648624707</v>
      </c>
      <c r="I116" s="6">
        <f>BW20-F20</f>
        <v>-0.16204708256897005</v>
      </c>
      <c r="J116" s="6">
        <f>BZ20-I20</f>
        <v>-4.0254417421531991E-2</v>
      </c>
      <c r="L116" t="s">
        <v>6</v>
      </c>
      <c r="M116" s="6">
        <f>AK20-N20</f>
        <v>2.1905122412006983E-2</v>
      </c>
      <c r="N116" s="6">
        <f>AN20-Q20</f>
        <v>7.3037971894339693E-3</v>
      </c>
      <c r="O116" s="6">
        <f>AQ20-T20</f>
        <v>1.0260423920939982E-2</v>
      </c>
      <c r="P116" s="6">
        <f>BH20-N20</f>
        <v>9.3051224120069831E-3</v>
      </c>
      <c r="Q116" s="6">
        <f>BK20-Q20</f>
        <v>8.8037971894339706E-3</v>
      </c>
      <c r="R116" s="6">
        <f>BN20-T20</f>
        <v>8.4604239209399856E-3</v>
      </c>
      <c r="S116" s="6">
        <f>CE20-N20</f>
        <v>1.1805122412006985E-2</v>
      </c>
      <c r="T116" s="6">
        <f>CH20-Q20</f>
        <v>-4.5596202810565978E-2</v>
      </c>
      <c r="U116" s="6">
        <f>CK20-T20</f>
        <v>-1.9539576079060011E-2</v>
      </c>
      <c r="Y116" s="6"/>
      <c r="Z116" s="6"/>
      <c r="AA116" s="6"/>
      <c r="AB116" s="6"/>
      <c r="AC116" s="6"/>
      <c r="AD116" s="6"/>
      <c r="AE116" s="6"/>
      <c r="AF116" s="6"/>
      <c r="AG116" s="6"/>
      <c r="AJ116" s="6"/>
      <c r="AK116" s="6"/>
      <c r="AL116" s="6"/>
      <c r="AM116" s="6"/>
      <c r="AN116" s="6"/>
      <c r="AO116" s="6"/>
      <c r="AP116" s="6"/>
      <c r="AQ116" s="6"/>
      <c r="AR116" s="6"/>
    </row>
    <row r="117" spans="1:44" x14ac:dyDescent="0.2">
      <c r="A117" t="s">
        <v>7</v>
      </c>
      <c r="B117" s="6">
        <f>Z21-C21</f>
        <v>-0.13689657983138703</v>
      </c>
      <c r="C117" s="6">
        <f>AC21-F21</f>
        <v>-0.44465446168248907</v>
      </c>
      <c r="D117" s="6">
        <f>AF21-I21</f>
        <v>-2.6931103879868995E-2</v>
      </c>
      <c r="E117" s="6">
        <f>AW21-C21</f>
        <v>-0.51779657983138705</v>
      </c>
      <c r="F117" s="6">
        <f>AZ21-F21</f>
        <v>-0.69115446168248906</v>
      </c>
      <c r="G117" s="6">
        <f>BC21-I21</f>
        <v>-4.3531103879868999E-2</v>
      </c>
      <c r="H117" s="6">
        <f>BT21-C21</f>
        <v>-0.42069657983138697</v>
      </c>
      <c r="I117" s="6">
        <f>BW21-F21</f>
        <v>-0.44095446168248903</v>
      </c>
      <c r="J117" s="6">
        <f>BZ21-I21</f>
        <v>-5.9931103879868997E-2</v>
      </c>
      <c r="L117" t="s">
        <v>7</v>
      </c>
      <c r="M117" s="6">
        <f>AK21-N21</f>
        <v>2.7799678838976993E-2</v>
      </c>
      <c r="N117" s="6">
        <f>AN21-Q21</f>
        <v>1.3865232113688009E-2</v>
      </c>
      <c r="O117" s="6">
        <f>AQ21-T21</f>
        <v>-3.8427538865701272E-4</v>
      </c>
      <c r="P117" s="6">
        <f>BH21-N21</f>
        <v>1.4599678838977004E-2</v>
      </c>
      <c r="Q117" s="6">
        <f>BK21-Q21</f>
        <v>1.4665232113688031E-2</v>
      </c>
      <c r="R117" s="6">
        <f>BN21-T21</f>
        <v>-5.8427538865699069E-4</v>
      </c>
      <c r="S117" s="6">
        <f>CE21-N21</f>
        <v>1.2299678838977035E-2</v>
      </c>
      <c r="T117" s="6">
        <f>CH21-Q21</f>
        <v>-4.2434767886312008E-2</v>
      </c>
      <c r="U117" s="6">
        <f>CK21-T21</f>
        <v>-3.2684275388656994E-2</v>
      </c>
      <c r="Y117" s="6"/>
      <c r="Z117" s="6"/>
      <c r="AA117" s="6"/>
      <c r="AB117" s="6"/>
      <c r="AC117" s="6"/>
      <c r="AD117" s="6"/>
      <c r="AE117" s="6"/>
      <c r="AF117" s="6"/>
      <c r="AG117" s="6"/>
      <c r="AJ117" s="6"/>
      <c r="AK117" s="6"/>
      <c r="AL117" s="6"/>
      <c r="AM117" s="6"/>
      <c r="AN117" s="6"/>
      <c r="AO117" s="6"/>
      <c r="AP117" s="6"/>
      <c r="AQ117" s="6"/>
      <c r="AR117" s="6"/>
    </row>
    <row r="118" spans="1:44" x14ac:dyDescent="0.2">
      <c r="A118" t="s">
        <v>2</v>
      </c>
      <c r="B118" s="6">
        <f>Z22-C22</f>
        <v>1.3347113619055051E-2</v>
      </c>
      <c r="C118" s="6">
        <f>AC22-F22</f>
        <v>1.6585197618209091E-2</v>
      </c>
      <c r="D118" s="6">
        <f>AF22-I22</f>
        <v>6.5378043181739676E-3</v>
      </c>
      <c r="E118" s="6">
        <f>AW22-C22</f>
        <v>1.234711361905505E-2</v>
      </c>
      <c r="F118" s="6">
        <f>AZ22-F22</f>
        <v>1.6385197618209002E-2</v>
      </c>
      <c r="G118" s="6">
        <f>BC22-I22</f>
        <v>5.2378043181739997E-3</v>
      </c>
      <c r="H118" s="6">
        <f>BT22-C22</f>
        <v>5.9471136190549778E-3</v>
      </c>
      <c r="I118" s="6">
        <f>BW22-F22</f>
        <v>-6.4714802381790948E-2</v>
      </c>
      <c r="J118" s="6">
        <f>BZ22-I22</f>
        <v>-3.4462195681826013E-2</v>
      </c>
      <c r="L118" t="s">
        <v>2</v>
      </c>
      <c r="M118" s="6">
        <f>AK22-N22</f>
        <v>-0.12566648446129403</v>
      </c>
      <c r="N118" s="6">
        <f>AN22-Q22</f>
        <v>-3.3975393315413993E-2</v>
      </c>
      <c r="O118" s="6">
        <f>AQ22-T22</f>
        <v>-0.21886189912047399</v>
      </c>
      <c r="P118" s="6">
        <f>BH22-N22</f>
        <v>-0.12676648446129402</v>
      </c>
      <c r="Q118" s="6">
        <f>BK22-Q22</f>
        <v>-3.1575393315413924E-2</v>
      </c>
      <c r="R118" s="6">
        <f>BN22-T22</f>
        <v>-0.22306189912047397</v>
      </c>
      <c r="S118" s="6">
        <f>CE22-N22</f>
        <v>-0.13976648446129403</v>
      </c>
      <c r="T118" s="6">
        <f>CH22-Q22</f>
        <v>-0.10457539331541399</v>
      </c>
      <c r="U118" s="6">
        <f>CK22-T22</f>
        <v>-0.23806189912047399</v>
      </c>
      <c r="Y118" s="6"/>
      <c r="Z118" s="6"/>
      <c r="AA118" s="6"/>
      <c r="AB118" s="6"/>
      <c r="AC118" s="6"/>
      <c r="AD118" s="6"/>
      <c r="AE118" s="6"/>
      <c r="AF118" s="6"/>
      <c r="AG118" s="6"/>
      <c r="AJ118" s="6"/>
      <c r="AK118" s="6"/>
      <c r="AL118" s="6"/>
      <c r="AM118" s="6"/>
      <c r="AN118" s="6"/>
      <c r="AO118" s="6"/>
      <c r="AP118" s="6"/>
      <c r="AQ118" s="6"/>
      <c r="AR118" s="6"/>
    </row>
    <row r="119" spans="1:44" x14ac:dyDescent="0.2">
      <c r="A119" t="s">
        <v>8</v>
      </c>
      <c r="B119" s="6">
        <f>Z23-C23</f>
        <v>-0.60273461964182196</v>
      </c>
      <c r="C119" s="6">
        <f>AC23-F23</f>
        <v>-0.76917757751100302</v>
      </c>
      <c r="D119" s="6">
        <f>AF23-I23</f>
        <v>-0.31605854336379302</v>
      </c>
      <c r="E119" s="6">
        <f>AW23-C23</f>
        <v>-0.592234619641822</v>
      </c>
      <c r="F119" s="6">
        <f>AZ23-F23</f>
        <v>-0.69707757751100297</v>
      </c>
      <c r="G119" s="6">
        <f>BC23-I23</f>
        <v>-7.6958543363792931E-2</v>
      </c>
      <c r="H119" s="6">
        <f>BT23-C23</f>
        <v>-0.59303461964182203</v>
      </c>
      <c r="I119" s="6">
        <f>BW23-F23</f>
        <v>-0.68447757751100302</v>
      </c>
      <c r="J119" s="6">
        <f>BZ23-I23</f>
        <v>-0.18665854336379295</v>
      </c>
      <c r="L119" t="s">
        <v>8</v>
      </c>
      <c r="M119" s="6">
        <f>AK23-N23</f>
        <v>-0.42756248940563896</v>
      </c>
      <c r="N119" s="6">
        <f>AN23-Q23</f>
        <v>-0.26187570302450103</v>
      </c>
      <c r="O119" s="6">
        <f>AQ23-T23</f>
        <v>-0.19071061769634401</v>
      </c>
      <c r="P119" s="6">
        <f>BH23-N23</f>
        <v>-7.5262489405638955E-2</v>
      </c>
      <c r="Q119" s="6">
        <f>BK23-Q23</f>
        <v>-6.9575703024501001E-2</v>
      </c>
      <c r="R119" s="6">
        <f>BN23-T23</f>
        <v>3.2889382303656012E-2</v>
      </c>
      <c r="S119" s="6">
        <f>CE23-N23</f>
        <v>-0.41936248940563897</v>
      </c>
      <c r="T119" s="6">
        <f>CH23-Q23</f>
        <v>-0.17777570302450102</v>
      </c>
      <c r="U119" s="6">
        <f>CK23-T23</f>
        <v>-0.19161061769634397</v>
      </c>
      <c r="Y119" s="6"/>
      <c r="Z119" s="6"/>
      <c r="AA119" s="6"/>
      <c r="AB119" s="6"/>
      <c r="AC119" s="6"/>
      <c r="AD119" s="6"/>
      <c r="AE119" s="6"/>
      <c r="AF119" s="6"/>
      <c r="AG119" s="6"/>
      <c r="AJ119" s="6"/>
      <c r="AK119" s="6"/>
      <c r="AL119" s="6"/>
      <c r="AM119" s="6"/>
      <c r="AN119" s="6"/>
      <c r="AO119" s="6"/>
      <c r="AP119" s="6"/>
      <c r="AQ119" s="6"/>
      <c r="AR119" s="6"/>
    </row>
    <row r="120" spans="1:44" x14ac:dyDescent="0.2">
      <c r="A120" t="s">
        <v>9</v>
      </c>
      <c r="B120" s="6">
        <f>Z24-C24</f>
        <v>1.2623589225010945E-2</v>
      </c>
      <c r="C120" s="6">
        <f>AC24-F24</f>
        <v>1.7131929453176986E-2</v>
      </c>
      <c r="D120" s="6">
        <f>AF24-I24</f>
        <v>6.7126026671580075E-3</v>
      </c>
      <c r="E120" s="6">
        <f>AW24-C24</f>
        <v>1.1923589225010911E-2</v>
      </c>
      <c r="F120" s="6">
        <f>AZ24-F24</f>
        <v>1.6931929453177008E-2</v>
      </c>
      <c r="G120" s="6">
        <f>BC24-I24</f>
        <v>5.7126026671580066E-3</v>
      </c>
      <c r="H120" s="6">
        <f>BT24-C24</f>
        <v>3.7235892250109259E-3</v>
      </c>
      <c r="I120" s="6">
        <f>BW24-F24</f>
        <v>-5.0668070546822985E-2</v>
      </c>
      <c r="J120" s="6">
        <f>BZ24-I24</f>
        <v>-3.3487397332842006E-2</v>
      </c>
      <c r="L120" t="s">
        <v>9</v>
      </c>
      <c r="M120" s="6">
        <f>AK24-N24</f>
        <v>-9.8699011618818999E-2</v>
      </c>
      <c r="N120" s="6">
        <f>AN24-Q24</f>
        <v>-1.3011912459947927E-2</v>
      </c>
      <c r="O120" s="6">
        <f>AQ24-T24</f>
        <v>-0.21045845090570003</v>
      </c>
      <c r="P120" s="6">
        <f>BH24-N24</f>
        <v>-0.10079901161881899</v>
      </c>
      <c r="Q120" s="6">
        <f>BK24-Q24</f>
        <v>-1.0911912459947937E-2</v>
      </c>
      <c r="R120" s="6">
        <f>BN24-T24</f>
        <v>-0.21385845090569999</v>
      </c>
      <c r="S120" s="6">
        <f>CE24-N24</f>
        <v>-0.1068990116188191</v>
      </c>
      <c r="T120" s="6">
        <f>CH24-Q24</f>
        <v>-5.5711912459947999E-2</v>
      </c>
      <c r="U120" s="6">
        <f>CK24-T24</f>
        <v>-0.22955845090569998</v>
      </c>
      <c r="Y120" s="6"/>
      <c r="Z120" s="6"/>
      <c r="AA120" s="6"/>
      <c r="AB120" s="6"/>
      <c r="AC120" s="6"/>
      <c r="AD120" s="6"/>
      <c r="AE120" s="6"/>
      <c r="AF120" s="6"/>
      <c r="AG120" s="6"/>
      <c r="AJ120" s="6"/>
      <c r="AK120" s="6"/>
      <c r="AL120" s="6"/>
      <c r="AM120" s="6"/>
      <c r="AN120" s="6"/>
      <c r="AO120" s="6"/>
      <c r="AP120" s="6"/>
      <c r="AQ120" s="6"/>
      <c r="AR120" s="6"/>
    </row>
    <row r="121" spans="1:44" x14ac:dyDescent="0.2">
      <c r="N121" s="6"/>
      <c r="O121" s="6"/>
      <c r="P121" s="6"/>
      <c r="Q121" s="6"/>
      <c r="R121" s="6"/>
      <c r="S121" s="6"/>
      <c r="T121" s="6"/>
      <c r="U121" s="6"/>
      <c r="AK121" s="6"/>
      <c r="AL121" s="6"/>
      <c r="AM121" s="6"/>
      <c r="AN121" s="6"/>
      <c r="AO121" s="6"/>
      <c r="AP121" s="6"/>
      <c r="AQ121" s="6"/>
      <c r="AR121" s="6"/>
    </row>
    <row r="122" spans="1:44" x14ac:dyDescent="0.2">
      <c r="N122" s="6"/>
      <c r="O122" s="6"/>
      <c r="P122" s="6"/>
      <c r="Q122" s="6"/>
      <c r="R122" s="6"/>
      <c r="S122" s="6"/>
      <c r="T122" s="6"/>
      <c r="U122" s="6"/>
      <c r="AK122" s="6"/>
      <c r="AL122" s="6"/>
      <c r="AM122" s="6"/>
      <c r="AN122" s="6"/>
      <c r="AO122" s="6"/>
      <c r="AP122" s="6"/>
      <c r="AQ122" s="6"/>
      <c r="AR122" s="6"/>
    </row>
    <row r="123" spans="1:44" x14ac:dyDescent="0.2">
      <c r="N123" s="6"/>
      <c r="O123" s="6"/>
      <c r="P123" s="6"/>
      <c r="Q123" s="6"/>
      <c r="R123" s="6"/>
      <c r="S123" s="6"/>
      <c r="T123" s="6"/>
      <c r="U123" s="6"/>
      <c r="AK123" s="6"/>
      <c r="AL123" s="6"/>
      <c r="AM123" s="6"/>
      <c r="AN123" s="6"/>
      <c r="AO123" s="6"/>
      <c r="AP123" s="6"/>
      <c r="AQ123" s="6"/>
      <c r="AR123" s="6"/>
    </row>
    <row r="124" spans="1:44" x14ac:dyDescent="0.2">
      <c r="N124" s="6"/>
      <c r="O124" s="6"/>
      <c r="P124" s="6"/>
      <c r="Q124" s="6"/>
      <c r="R124" s="6"/>
      <c r="S124" s="6"/>
      <c r="T124" s="6"/>
      <c r="U124" s="6"/>
      <c r="AK124" s="6"/>
      <c r="AL124" s="6"/>
      <c r="AM124" s="6"/>
      <c r="AN124" s="6"/>
      <c r="AO124" s="6"/>
      <c r="AP124" s="6"/>
      <c r="AQ124" s="6"/>
      <c r="AR124" s="6"/>
    </row>
    <row r="125" spans="1:44" x14ac:dyDescent="0.2">
      <c r="A125" s="1" t="s">
        <v>11</v>
      </c>
      <c r="B125" s="1"/>
      <c r="C125" s="1"/>
      <c r="D125" s="1"/>
      <c r="E125" s="1"/>
      <c r="F125" s="1"/>
      <c r="G125" s="1"/>
      <c r="H125" s="1"/>
      <c r="I125" s="1"/>
      <c r="J125" s="1"/>
      <c r="N125" s="6"/>
      <c r="O125" s="6"/>
      <c r="P125" s="6"/>
      <c r="Q125" s="6"/>
      <c r="R125" s="6"/>
      <c r="S125" s="6"/>
      <c r="T125" s="6"/>
      <c r="U125" s="6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K125" s="6"/>
      <c r="AL125" s="6"/>
      <c r="AM125" s="6"/>
      <c r="AN125" s="6"/>
      <c r="AO125" s="6"/>
      <c r="AP125" s="6"/>
      <c r="AQ125" s="6"/>
      <c r="AR125" s="6"/>
    </row>
    <row r="126" spans="1:44" x14ac:dyDescent="0.2">
      <c r="A126" s="1" t="s">
        <v>1</v>
      </c>
      <c r="B126" s="15"/>
      <c r="C126" s="15"/>
      <c r="D126" s="15"/>
      <c r="E126" s="15"/>
      <c r="F126" s="15"/>
      <c r="G126" s="15"/>
      <c r="H126" s="15"/>
      <c r="I126" s="15"/>
      <c r="J126" s="15"/>
      <c r="L126" s="1" t="s">
        <v>1</v>
      </c>
      <c r="M126" s="1"/>
      <c r="N126" s="1"/>
      <c r="O126" s="1"/>
      <c r="P126" s="1"/>
      <c r="Q126" s="1"/>
      <c r="R126" s="1"/>
      <c r="S126" s="1"/>
      <c r="T126" s="1"/>
      <c r="U126" s="1"/>
      <c r="X126" s="1"/>
      <c r="Y126" s="15"/>
      <c r="Z126" s="15"/>
      <c r="AA126" s="15"/>
      <c r="AB126" s="15"/>
      <c r="AC126" s="15"/>
      <c r="AD126" s="15"/>
      <c r="AE126" s="15"/>
      <c r="AF126" s="15"/>
      <c r="AG126" s="15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spans="1:44" x14ac:dyDescent="0.2">
      <c r="A127" s="1"/>
      <c r="B127" s="37" t="s">
        <v>41</v>
      </c>
      <c r="C127" s="37"/>
      <c r="D127" s="37"/>
      <c r="E127" s="37" t="s">
        <v>42</v>
      </c>
      <c r="F127" s="37"/>
      <c r="G127" s="37"/>
      <c r="H127" s="37" t="s">
        <v>43</v>
      </c>
      <c r="I127" s="37"/>
      <c r="J127" s="37"/>
      <c r="L127" s="1"/>
      <c r="M127" s="37" t="s">
        <v>41</v>
      </c>
      <c r="N127" s="37"/>
      <c r="O127" s="37"/>
      <c r="P127" s="37" t="s">
        <v>42</v>
      </c>
      <c r="Q127" s="37"/>
      <c r="R127" s="37"/>
      <c r="S127" s="37" t="s">
        <v>43</v>
      </c>
      <c r="T127" s="37"/>
      <c r="U127" s="37"/>
      <c r="X127" s="1"/>
      <c r="Y127" s="37"/>
      <c r="Z127" s="37"/>
      <c r="AA127" s="37"/>
      <c r="AB127" s="37"/>
      <c r="AC127" s="37"/>
      <c r="AD127" s="37"/>
      <c r="AE127" s="37"/>
      <c r="AF127" s="37"/>
      <c r="AG127" s="37"/>
      <c r="AI127" s="1"/>
      <c r="AJ127" s="37"/>
      <c r="AK127" s="37"/>
      <c r="AL127" s="37"/>
      <c r="AM127" s="37"/>
      <c r="AN127" s="37"/>
      <c r="AO127" s="37"/>
      <c r="AP127" s="37"/>
      <c r="AQ127" s="37"/>
      <c r="AR127" s="37"/>
    </row>
    <row r="128" spans="1:44" x14ac:dyDescent="0.2">
      <c r="A128" s="1" t="s">
        <v>14</v>
      </c>
      <c r="B128" s="1" t="s">
        <v>20</v>
      </c>
      <c r="C128" s="1" t="s">
        <v>12</v>
      </c>
      <c r="D128" s="1" t="s">
        <v>13</v>
      </c>
      <c r="E128" s="1" t="s">
        <v>20</v>
      </c>
      <c r="F128" s="1" t="s">
        <v>12</v>
      </c>
      <c r="G128" s="1" t="s">
        <v>13</v>
      </c>
      <c r="H128" s="1" t="s">
        <v>20</v>
      </c>
      <c r="I128" s="1" t="s">
        <v>12</v>
      </c>
      <c r="J128" s="1" t="s">
        <v>13</v>
      </c>
      <c r="L128" s="1" t="s">
        <v>10</v>
      </c>
      <c r="M128" s="1" t="s">
        <v>20</v>
      </c>
      <c r="N128" s="1" t="s">
        <v>12</v>
      </c>
      <c r="O128" s="1" t="s">
        <v>13</v>
      </c>
      <c r="P128" s="1" t="s">
        <v>20</v>
      </c>
      <c r="Q128" s="1" t="s">
        <v>12</v>
      </c>
      <c r="R128" s="1" t="s">
        <v>13</v>
      </c>
      <c r="S128" s="1" t="s">
        <v>20</v>
      </c>
      <c r="T128" s="1" t="s">
        <v>12</v>
      </c>
      <c r="U128" s="1" t="s">
        <v>13</v>
      </c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spans="1:44" x14ac:dyDescent="0.2">
      <c r="A129" t="s">
        <v>6</v>
      </c>
      <c r="B129" s="6">
        <f>Z33-C33</f>
        <v>-7.5985819189111015E-2</v>
      </c>
      <c r="C129" s="6">
        <f>AC33-F33</f>
        <v>-0.16799238233394298</v>
      </c>
      <c r="D129" s="6">
        <f>AF33-I33</f>
        <v>1.1744028314382982E-2</v>
      </c>
      <c r="E129" s="6">
        <f>AW33-C33</f>
        <v>-2.4885819189111036E-2</v>
      </c>
      <c r="F129" s="6">
        <f>AZ33-F33</f>
        <v>-0.16239238233394299</v>
      </c>
      <c r="G129" s="6">
        <f>BC33-I33</f>
        <v>0.207144028314383</v>
      </c>
      <c r="H129" s="6">
        <f>BT33-C33</f>
        <v>-8.8585819189111015E-2</v>
      </c>
      <c r="I129" s="6">
        <f>BW33-F33</f>
        <v>-0.24979238233394302</v>
      </c>
      <c r="J129" s="6">
        <f>BZ33-I33</f>
        <v>-6.0655971685617011E-2</v>
      </c>
      <c r="L129" t="s">
        <v>6</v>
      </c>
      <c r="M129" s="6">
        <f>AK33-N33</f>
        <v>2.6045502377608998E-2</v>
      </c>
      <c r="N129" s="6">
        <f>AN33-Q33</f>
        <v>3.8767762501528025E-2</v>
      </c>
      <c r="O129" s="6">
        <f>AQ33-T33</f>
        <v>5.4426574626759983E-3</v>
      </c>
      <c r="P129" s="6">
        <f>BH33-N33</f>
        <v>2.8845502377608995E-2</v>
      </c>
      <c r="Q129" s="6">
        <f>BK33-Q33</f>
        <v>3.3567762501527987E-2</v>
      </c>
      <c r="R129" s="6">
        <f>BN33-T33</f>
        <v>0.22034265746267603</v>
      </c>
      <c r="S129" s="6">
        <f>CE33-N33</f>
        <v>-4.6254497622391005E-2</v>
      </c>
      <c r="T129" s="6">
        <f>CH33-Q33</f>
        <v>-8.9932237498472012E-2</v>
      </c>
      <c r="U129" s="6">
        <f>CK33-T33</f>
        <v>-6.7957342537323995E-2</v>
      </c>
      <c r="Y129" s="6"/>
      <c r="Z129" s="6"/>
      <c r="AA129" s="6"/>
      <c r="AB129" s="6"/>
      <c r="AC129" s="6"/>
      <c r="AD129" s="6"/>
      <c r="AE129" s="6"/>
      <c r="AF129" s="6"/>
      <c r="AG129" s="6"/>
      <c r="AJ129" s="6"/>
      <c r="AK129" s="6"/>
      <c r="AL129" s="6"/>
      <c r="AM129" s="6"/>
      <c r="AN129" s="6"/>
      <c r="AO129" s="6"/>
      <c r="AP129" s="6"/>
      <c r="AQ129" s="6"/>
      <c r="AR129" s="6"/>
    </row>
    <row r="130" spans="1:44" x14ac:dyDescent="0.2">
      <c r="A130" t="s">
        <v>7</v>
      </c>
      <c r="B130" s="6">
        <f>Z34-C34</f>
        <v>-7.4200150110785013E-2</v>
      </c>
      <c r="C130" s="6">
        <f>AC34-F34</f>
        <v>-8.8486286980800022E-2</v>
      </c>
      <c r="D130" s="6">
        <f>AF34-I34</f>
        <v>1.2469742786987009E-2</v>
      </c>
      <c r="E130" s="6">
        <f>AW34-C34</f>
        <v>-8.0015011078499176E-4</v>
      </c>
      <c r="F130" s="6">
        <f>AZ34-F34</f>
        <v>-0.15098628698080002</v>
      </c>
      <c r="G130" s="6">
        <f>BC34-I34</f>
        <v>0.24856974278698701</v>
      </c>
      <c r="H130" s="6">
        <f>BT34-C34</f>
        <v>-7.7800150110785005E-2</v>
      </c>
      <c r="I130" s="6">
        <f>BW34-F34</f>
        <v>-0.29268628698080001</v>
      </c>
      <c r="J130" s="6">
        <f>BZ34-I34</f>
        <v>-6.5930257213012988E-2</v>
      </c>
      <c r="L130" t="s">
        <v>7</v>
      </c>
      <c r="M130" s="6">
        <f>AK34-N34</f>
        <v>2.6781939750762984E-2</v>
      </c>
      <c r="N130" s="6">
        <f>AN34-Q34</f>
        <v>4.2640223799354005E-2</v>
      </c>
      <c r="O130" s="6">
        <f>AQ34-T34</f>
        <v>6.6707217039240208E-3</v>
      </c>
      <c r="P130" s="6">
        <f>BH34-N34</f>
        <v>3.0481939750762993E-2</v>
      </c>
      <c r="Q130" s="6">
        <f>BK34-Q34</f>
        <v>3.604022379935401E-2</v>
      </c>
      <c r="R130" s="6">
        <f>BN34-T34</f>
        <v>0.22627072170392401</v>
      </c>
      <c r="S130" s="6">
        <f>CE34-N34</f>
        <v>-4.5018060249236991E-2</v>
      </c>
      <c r="T130" s="6">
        <f>CH34-Q34</f>
        <v>-8.895977620064599E-2</v>
      </c>
      <c r="U130" s="6">
        <f>CK34-T34</f>
        <v>-6.7329278296075989E-2</v>
      </c>
      <c r="Y130" s="6"/>
      <c r="Z130" s="6"/>
      <c r="AA130" s="6"/>
      <c r="AB130" s="6"/>
      <c r="AC130" s="6"/>
      <c r="AD130" s="6"/>
      <c r="AE130" s="6"/>
      <c r="AF130" s="6"/>
      <c r="AG130" s="6"/>
      <c r="AJ130" s="6"/>
      <c r="AK130" s="6"/>
      <c r="AL130" s="6"/>
      <c r="AM130" s="6"/>
      <c r="AN130" s="6"/>
      <c r="AO130" s="6"/>
      <c r="AP130" s="6"/>
      <c r="AQ130" s="6"/>
      <c r="AR130" s="6"/>
    </row>
    <row r="131" spans="1:44" x14ac:dyDescent="0.2">
      <c r="A131" t="s">
        <v>2</v>
      </c>
      <c r="B131" s="6">
        <f>Z35-C35</f>
        <v>8.2263671558290286E-3</v>
      </c>
      <c r="C131" s="6">
        <f>AC35-F35</f>
        <v>1.5374026474889058E-2</v>
      </c>
      <c r="D131" s="6">
        <f>AF35-I35</f>
        <v>1.3273252864150042E-2</v>
      </c>
      <c r="E131" s="6">
        <f>AW35-C35</f>
        <v>1.0526367155828997E-2</v>
      </c>
      <c r="F131" s="6">
        <f>AZ35-F35</f>
        <v>-0.20162597352511091</v>
      </c>
      <c r="G131" s="6">
        <f>BC35-I35</f>
        <v>0.43477325286415003</v>
      </c>
      <c r="H131" s="6">
        <f>BT35-C35</f>
        <v>-8.5273632844170943E-2</v>
      </c>
      <c r="I131" s="6">
        <f>BW35-F35</f>
        <v>-4.8259735251109381E-3</v>
      </c>
      <c r="J131" s="6">
        <f>BZ35-I35</f>
        <v>-6.8626747135849986E-2</v>
      </c>
      <c r="L131" t="s">
        <v>2</v>
      </c>
      <c r="M131" s="6">
        <f>AK35-N35</f>
        <v>-9.7170164940118986E-2</v>
      </c>
      <c r="N131" s="6">
        <f>AN35-Q35</f>
        <v>1.924957261005944E-3</v>
      </c>
      <c r="O131" s="6">
        <f>AQ35-T35</f>
        <v>-0.10873889665377601</v>
      </c>
      <c r="P131" s="6">
        <f>BH35-N35</f>
        <v>-9.7370164940118964E-2</v>
      </c>
      <c r="Q131" s="6">
        <f>BK35-Q35</f>
        <v>-0.11837504273899402</v>
      </c>
      <c r="R131" s="6">
        <f>BN35-T35</f>
        <v>0.32436110334622392</v>
      </c>
      <c r="S131" s="6">
        <f>CE35-N35</f>
        <v>-0.13957016494011898</v>
      </c>
      <c r="T131" s="6">
        <f>CH35-Q35</f>
        <v>-0.11157504273899399</v>
      </c>
      <c r="U131" s="6">
        <f>CK35-T35</f>
        <v>-0.12563889665377603</v>
      </c>
      <c r="Y131" s="6"/>
      <c r="Z131" s="6"/>
      <c r="AA131" s="6"/>
      <c r="AB131" s="6"/>
      <c r="AC131" s="6"/>
      <c r="AD131" s="6"/>
      <c r="AE131" s="6"/>
      <c r="AF131" s="6"/>
      <c r="AG131" s="6"/>
      <c r="AJ131" s="6"/>
      <c r="AK131" s="6"/>
      <c r="AL131" s="6"/>
      <c r="AM131" s="6"/>
      <c r="AN131" s="6"/>
      <c r="AO131" s="6"/>
      <c r="AP131" s="6"/>
      <c r="AQ131" s="6"/>
      <c r="AR131" s="6"/>
    </row>
    <row r="132" spans="1:44" x14ac:dyDescent="0.2">
      <c r="A132" t="s">
        <v>8</v>
      </c>
      <c r="B132" s="6">
        <f>Z36-C36</f>
        <v>-0.4594879794631791</v>
      </c>
      <c r="C132" s="6">
        <f>AC36-F36</f>
        <v>-0.85359427217870598</v>
      </c>
      <c r="D132" s="6">
        <f>AF36-I36</f>
        <v>-0.42715785507308301</v>
      </c>
      <c r="E132" s="6">
        <f>AW36-C36</f>
        <v>-0.32558797946317908</v>
      </c>
      <c r="F132" s="6">
        <f>AZ36-F36</f>
        <v>-0.60619427217870592</v>
      </c>
      <c r="G132" s="6">
        <f>BC36-I36</f>
        <v>-0.70605785507308294</v>
      </c>
      <c r="H132" s="6">
        <f>BT36-C36</f>
        <v>-0.38338797946317904</v>
      </c>
      <c r="I132" s="6">
        <f>BW36-F36</f>
        <v>-0.74369427217870598</v>
      </c>
      <c r="J132" s="6">
        <f>BZ36-I36</f>
        <v>-0.26345785507308306</v>
      </c>
      <c r="L132" t="s">
        <v>8</v>
      </c>
      <c r="M132" s="6">
        <f>AK36-N36</f>
        <v>-0.200020190290714</v>
      </c>
      <c r="N132" s="6">
        <f>AN36-Q36</f>
        <v>-0.43212312871027103</v>
      </c>
      <c r="O132" s="6">
        <f>AQ36-T36</f>
        <v>-0.13735501356659408</v>
      </c>
      <c r="P132" s="6">
        <f>BH36-N36</f>
        <v>7.3179809709285948E-2</v>
      </c>
      <c r="Q132" s="6">
        <f>BK36-Q36</f>
        <v>-0.16602312871027103</v>
      </c>
      <c r="R132" s="6">
        <f>BN36-T36</f>
        <v>-0.29365501356659401</v>
      </c>
      <c r="S132" s="6">
        <f>CE36-N36</f>
        <v>-0.16532019029071399</v>
      </c>
      <c r="T132" s="6">
        <f>CH36-Q36</f>
        <v>-0.22282312871027099</v>
      </c>
      <c r="U132" s="6">
        <f>CK36-T36</f>
        <v>-8.0155013566594047E-2</v>
      </c>
      <c r="Y132" s="6"/>
      <c r="Z132" s="6"/>
      <c r="AA132" s="6"/>
      <c r="AB132" s="6"/>
      <c r="AC132" s="6"/>
      <c r="AD132" s="6"/>
      <c r="AE132" s="6"/>
      <c r="AF132" s="6"/>
      <c r="AG132" s="6"/>
      <c r="AJ132" s="6"/>
      <c r="AK132" s="6"/>
      <c r="AL132" s="6"/>
      <c r="AM132" s="6"/>
      <c r="AN132" s="6"/>
      <c r="AO132" s="6"/>
      <c r="AP132" s="6"/>
      <c r="AQ132" s="6"/>
      <c r="AR132" s="6"/>
    </row>
    <row r="133" spans="1:44" x14ac:dyDescent="0.2">
      <c r="A133" t="s">
        <v>9</v>
      </c>
      <c r="B133" s="6">
        <f>Z37-C37</f>
        <v>9.8055325809189853E-3</v>
      </c>
      <c r="C133" s="6">
        <f>AC37-F37</f>
        <v>1.5804301626583084E-2</v>
      </c>
      <c r="D133" s="6">
        <f>AF37-I37</f>
        <v>1.4491846959830079E-2</v>
      </c>
      <c r="E133" s="6">
        <f>AW37-C37</f>
        <v>1.2105532580919065E-2</v>
      </c>
      <c r="F133" s="6">
        <f>AZ37-F37</f>
        <v>-0.17419569837341697</v>
      </c>
      <c r="G133" s="6">
        <f>BC37-I37</f>
        <v>0.43349184695983001</v>
      </c>
      <c r="H133" s="6">
        <f>BT37-C37</f>
        <v>-8.3494467419080953E-2</v>
      </c>
      <c r="I133" s="6">
        <f>BW37-F37</f>
        <v>-2.0956983734169432E-3</v>
      </c>
      <c r="J133" s="6">
        <f>BZ37-I37</f>
        <v>-6.790815304016995E-2</v>
      </c>
      <c r="L133" t="s">
        <v>9</v>
      </c>
      <c r="M133" s="6">
        <f>AK37-N37</f>
        <v>-8.6259751630605952E-2</v>
      </c>
      <c r="N133" s="6">
        <f>AN37-Q37</f>
        <v>9.5450880660896686E-4</v>
      </c>
      <c r="O133" s="6">
        <f>AQ37-T37</f>
        <v>-0.10639542237882094</v>
      </c>
      <c r="P133" s="6">
        <f>BH37-N37</f>
        <v>-8.6659751630606019E-2</v>
      </c>
      <c r="Q133" s="6">
        <f>BK37-Q37</f>
        <v>-6.7545491193391038E-2</v>
      </c>
      <c r="R133" s="6">
        <f>BN37-T37</f>
        <v>0.30130457762117901</v>
      </c>
      <c r="S133" s="6">
        <f>CE37-N37</f>
        <v>-0.12335975163060597</v>
      </c>
      <c r="T133" s="6">
        <f>CH37-Q37</f>
        <v>-9.5645491193391052E-2</v>
      </c>
      <c r="U133" s="6">
        <f>CK37-T37</f>
        <v>-0.11979542237882096</v>
      </c>
      <c r="Y133" s="6"/>
      <c r="Z133" s="6"/>
      <c r="AA133" s="6"/>
      <c r="AB133" s="6"/>
      <c r="AC133" s="6"/>
      <c r="AD133" s="6"/>
      <c r="AE133" s="6"/>
      <c r="AF133" s="6"/>
      <c r="AG133" s="6"/>
      <c r="AJ133" s="6"/>
      <c r="AK133" s="6"/>
      <c r="AL133" s="6"/>
      <c r="AM133" s="6"/>
      <c r="AN133" s="6"/>
      <c r="AO133" s="6"/>
      <c r="AP133" s="6"/>
      <c r="AQ133" s="6"/>
      <c r="AR133" s="6"/>
    </row>
    <row r="137" spans="1:44" x14ac:dyDescent="0.2">
      <c r="A137" s="1" t="s">
        <v>46</v>
      </c>
      <c r="B137" s="15"/>
      <c r="C137" s="15"/>
      <c r="D137" s="15"/>
      <c r="E137" s="15"/>
      <c r="F137" s="15"/>
      <c r="G137" s="15"/>
      <c r="H137" s="15"/>
      <c r="I137" s="15"/>
      <c r="J137" s="15"/>
      <c r="L137" s="1" t="s">
        <v>46</v>
      </c>
      <c r="M137" s="22"/>
      <c r="N137" s="22"/>
      <c r="O137" s="22"/>
      <c r="P137" s="22"/>
      <c r="Q137" s="22"/>
      <c r="R137" s="22"/>
      <c r="S137" s="22"/>
      <c r="T137" s="22"/>
      <c r="U137" s="22"/>
      <c r="X137" s="1"/>
      <c r="Y137" s="15"/>
      <c r="Z137" s="15"/>
      <c r="AA137" s="15"/>
      <c r="AB137" s="15"/>
      <c r="AC137" s="15"/>
      <c r="AD137" s="15"/>
      <c r="AE137" s="15"/>
      <c r="AF137" s="15"/>
      <c r="AG137" s="15"/>
      <c r="AI137" s="1"/>
      <c r="AJ137" s="22"/>
      <c r="AK137" s="22"/>
      <c r="AL137" s="22"/>
      <c r="AM137" s="22"/>
      <c r="AN137" s="22"/>
      <c r="AO137" s="22"/>
      <c r="AP137" s="22"/>
      <c r="AQ137" s="22"/>
      <c r="AR137" s="22"/>
    </row>
    <row r="138" spans="1:44" x14ac:dyDescent="0.2">
      <c r="A138" s="1"/>
      <c r="B138" s="37" t="s">
        <v>41</v>
      </c>
      <c r="C138" s="37"/>
      <c r="D138" s="37"/>
      <c r="E138" s="37" t="s">
        <v>42</v>
      </c>
      <c r="F138" s="37"/>
      <c r="G138" s="37"/>
      <c r="H138" s="37" t="s">
        <v>43</v>
      </c>
      <c r="I138" s="37"/>
      <c r="J138" s="37"/>
      <c r="L138" s="1"/>
      <c r="M138" s="37" t="s">
        <v>41</v>
      </c>
      <c r="N138" s="37"/>
      <c r="O138" s="37"/>
      <c r="P138" s="37" t="s">
        <v>42</v>
      </c>
      <c r="Q138" s="37"/>
      <c r="R138" s="37"/>
      <c r="S138" s="37" t="s">
        <v>43</v>
      </c>
      <c r="T138" s="37"/>
      <c r="U138" s="37"/>
      <c r="X138" s="1"/>
      <c r="Y138" s="37"/>
      <c r="Z138" s="37"/>
      <c r="AA138" s="37"/>
      <c r="AB138" s="37"/>
      <c r="AC138" s="37"/>
      <c r="AD138" s="37"/>
      <c r="AE138" s="37"/>
      <c r="AF138" s="37"/>
      <c r="AG138" s="37"/>
      <c r="AI138" s="1"/>
      <c r="AJ138" s="37"/>
      <c r="AK138" s="37"/>
      <c r="AL138" s="37"/>
      <c r="AM138" s="37"/>
      <c r="AN138" s="37"/>
      <c r="AO138" s="37"/>
      <c r="AP138" s="37"/>
      <c r="AQ138" s="37"/>
      <c r="AR138" s="37"/>
    </row>
    <row r="139" spans="1:44" x14ac:dyDescent="0.2">
      <c r="A139" s="1" t="s">
        <v>14</v>
      </c>
      <c r="B139" s="1" t="s">
        <v>20</v>
      </c>
      <c r="C139" s="1" t="s">
        <v>12</v>
      </c>
      <c r="D139" s="1" t="s">
        <v>13</v>
      </c>
      <c r="E139" s="1" t="s">
        <v>20</v>
      </c>
      <c r="F139" s="1" t="s">
        <v>12</v>
      </c>
      <c r="G139" s="1" t="s">
        <v>13</v>
      </c>
      <c r="H139" s="1" t="s">
        <v>20</v>
      </c>
      <c r="I139" s="1" t="s">
        <v>12</v>
      </c>
      <c r="J139" s="1" t="s">
        <v>13</v>
      </c>
      <c r="L139" s="1" t="s">
        <v>10</v>
      </c>
      <c r="M139" s="1" t="s">
        <v>20</v>
      </c>
      <c r="N139" s="1" t="s">
        <v>12</v>
      </c>
      <c r="O139" s="1" t="s">
        <v>13</v>
      </c>
      <c r="P139" s="1" t="s">
        <v>20</v>
      </c>
      <c r="Q139" s="1" t="s">
        <v>12</v>
      </c>
      <c r="R139" s="1" t="s">
        <v>13</v>
      </c>
      <c r="S139" s="1" t="s">
        <v>20</v>
      </c>
      <c r="T139" s="1" t="s">
        <v>12</v>
      </c>
      <c r="U139" s="1" t="s">
        <v>13</v>
      </c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</row>
    <row r="140" spans="1:44" x14ac:dyDescent="0.2">
      <c r="A140" t="s">
        <v>6</v>
      </c>
      <c r="B140" s="6">
        <f>Z44-C44</f>
        <v>0.10923761530613368</v>
      </c>
      <c r="C140" s="6">
        <f>AC44-F44</f>
        <v>0.43446949048236017</v>
      </c>
      <c r="D140" s="6">
        <f>AF44-I44</f>
        <v>2.6103210380953978E-2</v>
      </c>
      <c r="E140" s="6">
        <f>AW44-C44</f>
        <v>0.51973761530613372</v>
      </c>
      <c r="F140" s="6">
        <f>AZ44-F44</f>
        <v>0.13506949048236019</v>
      </c>
      <c r="G140" s="6">
        <f>BC44-I44</f>
        <v>4.0403210380953986E-2</v>
      </c>
      <c r="H140" s="6">
        <f>BT44-C44</f>
        <v>0.35023761530613373</v>
      </c>
      <c r="I140" s="6">
        <f>BW44-F44</f>
        <v>0.15766949048236018</v>
      </c>
      <c r="J140" s="6">
        <f>BZ44-I44</f>
        <v>-2.0196789619046016E-2</v>
      </c>
      <c r="L140" t="s">
        <v>6</v>
      </c>
      <c r="M140" s="6">
        <f>AK44-N44</f>
        <v>-2.7691975806711011E-2</v>
      </c>
      <c r="N140" s="6">
        <f>AN44-Q44</f>
        <v>-5.297953651611953E-3</v>
      </c>
      <c r="O140" s="6">
        <f>AQ44-T44</f>
        <v>5.7349454120990129E-3</v>
      </c>
      <c r="P140" s="6">
        <f>BH44-N44</f>
        <v>1.990802419328902E-2</v>
      </c>
      <c r="Q140" s="6">
        <f>BK44-Q44</f>
        <v>-0.27919795365161199</v>
      </c>
      <c r="R140" s="6">
        <f>BN44-T44</f>
        <v>5.2349454120990124E-3</v>
      </c>
      <c r="S140" s="6">
        <f>CE44-N44</f>
        <v>-5.9391975806711017E-2</v>
      </c>
      <c r="T140" s="6">
        <f>CH44-Q44</f>
        <v>-5.6697953651611954E-2</v>
      </c>
      <c r="U140" s="6">
        <f>CK44-T44</f>
        <v>-2.1165054587900994E-2</v>
      </c>
      <c r="Y140" s="6"/>
      <c r="Z140" s="6"/>
      <c r="AA140" s="6"/>
      <c r="AB140" s="6"/>
      <c r="AC140" s="6"/>
      <c r="AD140" s="6"/>
      <c r="AE140" s="6"/>
      <c r="AF140" s="6"/>
      <c r="AG140" s="6"/>
      <c r="AJ140" s="6"/>
      <c r="AK140" s="6"/>
      <c r="AL140" s="6"/>
      <c r="AM140" s="6"/>
      <c r="AN140" s="6"/>
      <c r="AO140" s="6"/>
      <c r="AP140" s="6"/>
      <c r="AQ140" s="6"/>
      <c r="AR140" s="6"/>
    </row>
    <row r="141" spans="1:44" x14ac:dyDescent="0.2">
      <c r="A141" t="s">
        <v>7</v>
      </c>
      <c r="B141" s="6">
        <f>Z45-C45</f>
        <v>0.27008710931715751</v>
      </c>
      <c r="C141" s="6">
        <f>AC45-F45</f>
        <v>0.52679958879770095</v>
      </c>
      <c r="D141" s="6">
        <f>AF45-I45</f>
        <v>3.8250610424286999E-2</v>
      </c>
      <c r="E141" s="6">
        <f>AW45-C45</f>
        <v>0.45318710931715755</v>
      </c>
      <c r="F141" s="6">
        <f>AZ45-F45</f>
        <v>0.13299958879770099</v>
      </c>
      <c r="G141" s="6">
        <f>BC45-I45</f>
        <v>3.5950610424287002E-2</v>
      </c>
      <c r="H141" s="6">
        <f>BT45-C45</f>
        <v>0.27208710931715752</v>
      </c>
      <c r="I141" s="6">
        <f>BW45-F45</f>
        <v>0.41129958879770101</v>
      </c>
      <c r="J141" s="6">
        <f>BZ45-I45</f>
        <v>-3.2493895757129965E-3</v>
      </c>
      <c r="L141" t="s">
        <v>7</v>
      </c>
      <c r="M141" s="6">
        <f>AK45-N45</f>
        <v>-2.8876122023093975E-2</v>
      </c>
      <c r="N141" s="6">
        <f>AN45-Q45</f>
        <v>-5.666221750969036E-3</v>
      </c>
      <c r="O141" s="6">
        <f>AQ45-T45</f>
        <v>1.9458710423440051E-3</v>
      </c>
      <c r="P141" s="6">
        <f>BH45-N45</f>
        <v>1.7723877976906E-2</v>
      </c>
      <c r="Q141" s="6">
        <f>BK45-Q45</f>
        <v>-0.28156622175096901</v>
      </c>
      <c r="R141" s="6">
        <f>BN45-T45</f>
        <v>1.0458710423439932E-3</v>
      </c>
      <c r="S141" s="6">
        <f>CE45-N45</f>
        <v>-6.0476122023093992E-2</v>
      </c>
      <c r="T141" s="6">
        <f>CH45-Q45</f>
        <v>-5.6366221750969003E-2</v>
      </c>
      <c r="U141" s="6">
        <f>CK45-T45</f>
        <v>-3.0854128957656005E-2</v>
      </c>
      <c r="Y141" s="6"/>
      <c r="Z141" s="6"/>
      <c r="AA141" s="6"/>
      <c r="AB141" s="6"/>
      <c r="AC141" s="6"/>
      <c r="AD141" s="6"/>
      <c r="AE141" s="6"/>
      <c r="AF141" s="6"/>
      <c r="AG141" s="6"/>
      <c r="AJ141" s="6"/>
      <c r="AK141" s="6"/>
      <c r="AL141" s="6"/>
      <c r="AM141" s="6"/>
      <c r="AN141" s="6"/>
      <c r="AO141" s="6"/>
      <c r="AP141" s="6"/>
      <c r="AQ141" s="6"/>
      <c r="AR141" s="6"/>
    </row>
    <row r="142" spans="1:44" x14ac:dyDescent="0.2">
      <c r="A142" t="s">
        <v>2</v>
      </c>
      <c r="B142" s="6">
        <f>Z46-C46</f>
        <v>1.2203996566707009E-2</v>
      </c>
      <c r="C142" s="6">
        <f>AC46-F46</f>
        <v>1.5983957822577999E-2</v>
      </c>
      <c r="D142" s="6">
        <f>AF46-I46</f>
        <v>1.1484904456861011E-2</v>
      </c>
      <c r="E142" s="6">
        <f>AW46-C46</f>
        <v>0.21170399656670702</v>
      </c>
      <c r="F142" s="6">
        <f>AZ46-F46</f>
        <v>-0.38331604217742199</v>
      </c>
      <c r="G142" s="6">
        <f>BC46-I46</f>
        <v>9.3849044568610207E-3</v>
      </c>
      <c r="H142" s="6">
        <f>BT46-C46</f>
        <v>1.3903996566707044E-2</v>
      </c>
      <c r="I142" s="6">
        <f>BW46-F46</f>
        <v>-6.1216042177421937E-2</v>
      </c>
      <c r="J142" s="6">
        <f>BZ46-I46</f>
        <v>-2.6415095543138978E-2</v>
      </c>
      <c r="L142" t="s">
        <v>2</v>
      </c>
      <c r="M142" s="6">
        <f>AK46-N46</f>
        <v>1.2154937361467999E-2</v>
      </c>
      <c r="N142" s="6">
        <f>AN46-Q46</f>
        <v>1.506405044983905E-2</v>
      </c>
      <c r="O142" s="6">
        <f>AQ46-T46</f>
        <v>-2.2005085819920001E-3</v>
      </c>
      <c r="P142" s="6">
        <f>BH46-N46</f>
        <v>0.17575493736146808</v>
      </c>
      <c r="Q142" s="6">
        <f>BK46-Q46</f>
        <v>-0.48283594955016101</v>
      </c>
      <c r="R142" s="6">
        <f>BN46-T46</f>
        <v>-3.000508581992023E-3</v>
      </c>
      <c r="S142" s="6">
        <f>CE46-N46</f>
        <v>6.4549373614680716E-3</v>
      </c>
      <c r="T142" s="6">
        <f>CH46-Q46</f>
        <v>-5.073594955016103E-2</v>
      </c>
      <c r="U142" s="6">
        <f>CK46-T46</f>
        <v>-4.6700508581991984E-2</v>
      </c>
      <c r="Y142" s="6"/>
      <c r="Z142" s="6"/>
      <c r="AA142" s="6"/>
      <c r="AB142" s="6"/>
      <c r="AC142" s="6"/>
      <c r="AD142" s="6"/>
      <c r="AE142" s="6"/>
      <c r="AF142" s="6"/>
      <c r="AG142" s="6"/>
      <c r="AJ142" s="6"/>
      <c r="AK142" s="6"/>
      <c r="AL142" s="6"/>
      <c r="AM142" s="6"/>
      <c r="AN142" s="6"/>
      <c r="AO142" s="6"/>
      <c r="AP142" s="6"/>
      <c r="AQ142" s="6"/>
      <c r="AR142" s="6"/>
    </row>
    <row r="143" spans="1:44" x14ac:dyDescent="0.2">
      <c r="A143" t="s">
        <v>8</v>
      </c>
      <c r="B143" s="6">
        <f>Z47-C47</f>
        <v>-0.607664847105016</v>
      </c>
      <c r="C143" s="6">
        <f>AC47-F47</f>
        <v>-0.693668290707246</v>
      </c>
      <c r="D143" s="6">
        <f>AF47-I47</f>
        <v>-0.33390534134372907</v>
      </c>
      <c r="E143" s="6">
        <f>AW47-C47</f>
        <v>-0.70156484710501599</v>
      </c>
      <c r="F143" s="6">
        <f>AZ47-F47</f>
        <v>-5.04682907072459E-2</v>
      </c>
      <c r="G143" s="6">
        <f>BC47-I47</f>
        <v>-8.3905341343729067E-2</v>
      </c>
      <c r="H143" s="6">
        <f>BT47-C47</f>
        <v>-0.60006484710501606</v>
      </c>
      <c r="I143" s="6">
        <f>BW47-F47</f>
        <v>-0.60966829070724593</v>
      </c>
      <c r="J143" s="6">
        <f>BZ47-I47</f>
        <v>-0.20720534134372903</v>
      </c>
      <c r="L143" t="s">
        <v>8</v>
      </c>
      <c r="M143" s="6">
        <f>AK47-N47</f>
        <v>-0.49774245022843994</v>
      </c>
      <c r="N143" s="6">
        <f>AN47-Q47</f>
        <v>-0.63608077946288</v>
      </c>
      <c r="O143" s="6">
        <f>AQ47-T47</f>
        <v>-0.29408452011748398</v>
      </c>
      <c r="P143" s="6">
        <f>BH47-N47</f>
        <v>-0.54474245022843992</v>
      </c>
      <c r="Q143" s="6">
        <f>BK47-Q47</f>
        <v>-8.9480779462880022E-2</v>
      </c>
      <c r="R143" s="6">
        <f>BN47-T47</f>
        <v>-6.8784520117483927E-2</v>
      </c>
      <c r="S143" s="6">
        <f>CE47-N47</f>
        <v>-0.48884245022843997</v>
      </c>
      <c r="T143" s="6">
        <f>CH47-Q47</f>
        <v>-0.55168077946287997</v>
      </c>
      <c r="U143" s="6">
        <f>CK47-T47</f>
        <v>-0.270784520117484</v>
      </c>
      <c r="Y143" s="6"/>
      <c r="Z143" s="6"/>
      <c r="AA143" s="6"/>
      <c r="AB143" s="6"/>
      <c r="AC143" s="6"/>
      <c r="AD143" s="6"/>
      <c r="AE143" s="6"/>
      <c r="AF143" s="6"/>
      <c r="AG143" s="6"/>
      <c r="AJ143" s="6"/>
      <c r="AK143" s="6"/>
      <c r="AL143" s="6"/>
      <c r="AM143" s="6"/>
      <c r="AN143" s="6"/>
      <c r="AO143" s="6"/>
      <c r="AP143" s="6"/>
      <c r="AQ143" s="6"/>
      <c r="AR143" s="6"/>
    </row>
    <row r="144" spans="1:44" x14ac:dyDescent="0.2">
      <c r="A144" t="s">
        <v>9</v>
      </c>
      <c r="B144" s="6">
        <f>Z48-C48</f>
        <v>1.0978728937026894E-2</v>
      </c>
      <c r="C144" s="6">
        <f>AC48-F48</f>
        <v>1.5118095620961003E-2</v>
      </c>
      <c r="D144" s="6">
        <f>AF48-I48</f>
        <v>1.2581036938348999E-2</v>
      </c>
      <c r="E144" s="6">
        <f>AW48-C48</f>
        <v>0.18867872893702697</v>
      </c>
      <c r="F144" s="6">
        <f>AZ48-F48</f>
        <v>-0.38668190437903893</v>
      </c>
      <c r="G144" s="6">
        <f>BC48-I48</f>
        <v>1.0981036938348954E-2</v>
      </c>
      <c r="H144" s="6">
        <f>BT48-C48</f>
        <v>9.9787289370268928E-3</v>
      </c>
      <c r="I144" s="6">
        <f>BW48-F48</f>
        <v>-4.7581904379038975E-2</v>
      </c>
      <c r="J144" s="6">
        <f>BZ48-I48</f>
        <v>-2.6718963061651002E-2</v>
      </c>
      <c r="L144" t="s">
        <v>9</v>
      </c>
      <c r="M144" s="6">
        <f>AK48-N48</f>
        <v>9.5194673344090042E-3</v>
      </c>
      <c r="N144" s="6">
        <f>AN48-Q48</f>
        <v>1.3647750910051992E-2</v>
      </c>
      <c r="O144" s="6">
        <f>AQ48-T48</f>
        <v>-2.0120615628680394E-3</v>
      </c>
      <c r="P144" s="6">
        <f>BH48-N48</f>
        <v>0.13081946733440897</v>
      </c>
      <c r="Q144" s="6">
        <f>BK48-Q48</f>
        <v>-0.46795224908994798</v>
      </c>
      <c r="R144" s="6">
        <f>BN48-T48</f>
        <v>-2.4120615628679953E-3</v>
      </c>
      <c r="S144" s="6">
        <f>CE48-N48</f>
        <v>3.2194673344090319E-3</v>
      </c>
      <c r="T144" s="6">
        <f>CH48-Q48</f>
        <v>-3.0452249089948036E-2</v>
      </c>
      <c r="U144" s="6">
        <f>CK48-T48</f>
        <v>-4.741206156286798E-2</v>
      </c>
      <c r="Y144" s="6"/>
      <c r="Z144" s="6"/>
      <c r="AA144" s="6"/>
      <c r="AB144" s="6"/>
      <c r="AC144" s="6"/>
      <c r="AD144" s="6"/>
      <c r="AE144" s="6"/>
      <c r="AF144" s="6"/>
      <c r="AG144" s="6"/>
      <c r="AJ144" s="6"/>
      <c r="AK144" s="6"/>
      <c r="AL144" s="6"/>
      <c r="AM144" s="6"/>
      <c r="AN144" s="6"/>
      <c r="AO144" s="6"/>
      <c r="AP144" s="6"/>
      <c r="AQ144" s="6"/>
      <c r="AR144" s="6"/>
    </row>
    <row r="148" spans="1:44" ht="24" x14ac:dyDescent="0.3">
      <c r="A148" s="8" t="s">
        <v>4</v>
      </c>
      <c r="X148" s="8"/>
    </row>
    <row r="149" spans="1:44" x14ac:dyDescent="0.2">
      <c r="A149" s="1" t="s">
        <v>19</v>
      </c>
      <c r="B149" s="1"/>
      <c r="C149" s="1"/>
      <c r="D149" s="1"/>
      <c r="E149" s="1"/>
      <c r="F149" s="1"/>
      <c r="G149" s="1"/>
      <c r="H149" s="1"/>
      <c r="I149" s="1"/>
      <c r="J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44" x14ac:dyDescent="0.2">
      <c r="A150" s="1" t="s">
        <v>1</v>
      </c>
      <c r="B150" s="1"/>
      <c r="C150" s="1"/>
      <c r="D150" s="1"/>
      <c r="E150" s="1"/>
      <c r="F150" s="1"/>
      <c r="G150" s="1"/>
      <c r="H150" s="1"/>
      <c r="I150" s="1"/>
      <c r="J150" s="1"/>
      <c r="L150" s="1" t="s">
        <v>1</v>
      </c>
      <c r="M150" s="1"/>
      <c r="N150" s="1"/>
      <c r="O150" s="1"/>
      <c r="P150" s="1"/>
      <c r="Q150" s="1"/>
      <c r="R150" s="1"/>
      <c r="S150" s="1"/>
      <c r="T150" s="1"/>
      <c r="U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spans="1:44" x14ac:dyDescent="0.2">
      <c r="A151" s="1"/>
      <c r="B151" s="37" t="s">
        <v>41</v>
      </c>
      <c r="C151" s="37"/>
      <c r="D151" s="37"/>
      <c r="E151" s="37" t="s">
        <v>42</v>
      </c>
      <c r="F151" s="37"/>
      <c r="G151" s="37"/>
      <c r="H151" s="37" t="s">
        <v>43</v>
      </c>
      <c r="I151" s="37"/>
      <c r="J151" s="37"/>
      <c r="L151" s="1"/>
      <c r="M151" s="37" t="s">
        <v>41</v>
      </c>
      <c r="N151" s="37"/>
      <c r="O151" s="37"/>
      <c r="P151" s="37" t="s">
        <v>42</v>
      </c>
      <c r="Q151" s="37"/>
      <c r="R151" s="37"/>
      <c r="S151" s="37" t="s">
        <v>43</v>
      </c>
      <c r="T151" s="37"/>
      <c r="U151" s="37"/>
      <c r="X151" s="1"/>
      <c r="Y151" s="37"/>
      <c r="Z151" s="37"/>
      <c r="AA151" s="37"/>
      <c r="AB151" s="37"/>
      <c r="AC151" s="37"/>
      <c r="AD151" s="37"/>
      <c r="AE151" s="37"/>
      <c r="AF151" s="37"/>
      <c r="AG151" s="37"/>
      <c r="AI151" s="1"/>
      <c r="AJ151" s="37"/>
      <c r="AK151" s="37"/>
      <c r="AL151" s="37"/>
      <c r="AM151" s="37"/>
      <c r="AN151" s="37"/>
      <c r="AO151" s="37"/>
      <c r="AP151" s="37"/>
      <c r="AQ151" s="37"/>
      <c r="AR151" s="37"/>
    </row>
    <row r="152" spans="1:44" x14ac:dyDescent="0.2">
      <c r="A152" s="1" t="s">
        <v>14</v>
      </c>
      <c r="B152" s="1" t="s">
        <v>20</v>
      </c>
      <c r="C152" s="1" t="s">
        <v>12</v>
      </c>
      <c r="D152" s="1" t="s">
        <v>13</v>
      </c>
      <c r="E152" s="1" t="s">
        <v>20</v>
      </c>
      <c r="F152" s="1" t="s">
        <v>12</v>
      </c>
      <c r="G152" s="1" t="s">
        <v>13</v>
      </c>
      <c r="H152" s="1" t="s">
        <v>20</v>
      </c>
      <c r="I152" s="1" t="s">
        <v>12</v>
      </c>
      <c r="J152" s="1" t="s">
        <v>13</v>
      </c>
      <c r="L152" s="1" t="s">
        <v>10</v>
      </c>
      <c r="M152" s="1" t="s">
        <v>20</v>
      </c>
      <c r="N152" s="1" t="s">
        <v>12</v>
      </c>
      <c r="O152" s="1" t="s">
        <v>13</v>
      </c>
      <c r="P152" s="1" t="s">
        <v>20</v>
      </c>
      <c r="Q152" s="1" t="s">
        <v>12</v>
      </c>
      <c r="R152" s="1" t="s">
        <v>13</v>
      </c>
      <c r="S152" s="1" t="s">
        <v>20</v>
      </c>
      <c r="T152" s="1" t="s">
        <v>12</v>
      </c>
      <c r="U152" s="1" t="s">
        <v>13</v>
      </c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</row>
    <row r="153" spans="1:44" x14ac:dyDescent="0.2">
      <c r="A153" t="s">
        <v>6</v>
      </c>
      <c r="B153" s="6">
        <f>AA9-D9</f>
        <v>-9.3509301900669972E-2</v>
      </c>
      <c r="C153" s="6">
        <f>AD9-G9</f>
        <v>0.41002693328741902</v>
      </c>
      <c r="D153" s="6">
        <f>AG9-J9</f>
        <v>-1.1447357912425016E-2</v>
      </c>
      <c r="E153" s="6">
        <f>AX9-D9</f>
        <v>-9.8109301900669965E-2</v>
      </c>
      <c r="F153" s="6">
        <f>BA9-G9</f>
        <v>0.39152693328741894</v>
      </c>
      <c r="G153" s="6">
        <f>BD9-J9</f>
        <v>-1.1447357912425016E-2</v>
      </c>
      <c r="H153" s="6">
        <f>BU9-D9</f>
        <v>-4.3509301900670039E-2</v>
      </c>
      <c r="I153" s="6">
        <f>BX9-G9</f>
        <v>0.250926933287419</v>
      </c>
      <c r="J153" s="6">
        <f>CA9-J9</f>
        <v>-6.8473579124250783E-3</v>
      </c>
      <c r="L153" t="s">
        <v>6</v>
      </c>
      <c r="M153" s="6">
        <f>AL9-O9</f>
        <v>-2.1034390366461042E-2</v>
      </c>
      <c r="N153" s="6">
        <f>AO9-R9</f>
        <v>2.3866716405439026E-2</v>
      </c>
      <c r="O153" s="6">
        <f>AR9-U9</f>
        <v>-1.1558631865163038E-2</v>
      </c>
      <c r="P153" s="6">
        <f>BI9-O9</f>
        <v>-2.2834390366461066E-2</v>
      </c>
      <c r="Q153" s="6">
        <f>BL9-R9</f>
        <v>1.2766716405438971E-2</v>
      </c>
      <c r="R153" s="6">
        <f>BO9-U9</f>
        <v>-1.1058631865162982E-2</v>
      </c>
      <c r="S153" s="6">
        <f>CF9-O9</f>
        <v>-1.1034390366461033E-2</v>
      </c>
      <c r="T153" s="6">
        <f>CI9-R9</f>
        <v>1.0266716405438969E-2</v>
      </c>
      <c r="U153" s="6">
        <f>CL9-U9</f>
        <v>-1.4058631865162985E-2</v>
      </c>
      <c r="Y153" s="6"/>
      <c r="Z153" s="6"/>
      <c r="AA153" s="6"/>
      <c r="AB153" s="6"/>
      <c r="AC153" s="6"/>
      <c r="AD153" s="6"/>
      <c r="AE153" s="6"/>
      <c r="AF153" s="6"/>
      <c r="AG153" s="6"/>
      <c r="AJ153" s="6"/>
      <c r="AK153" s="6"/>
      <c r="AL153" s="6"/>
      <c r="AM153" s="6"/>
      <c r="AN153" s="6"/>
      <c r="AO153" s="6"/>
      <c r="AP153" s="6"/>
      <c r="AQ153" s="6"/>
      <c r="AR153" s="6"/>
    </row>
    <row r="154" spans="1:44" x14ac:dyDescent="0.2">
      <c r="A154" t="s">
        <v>7</v>
      </c>
      <c r="B154" s="6">
        <f>AA10-D10</f>
        <v>-0.10909242752213894</v>
      </c>
      <c r="C154" s="6">
        <f>AD10-G10</f>
        <v>0.50457264519444767</v>
      </c>
      <c r="D154" s="6">
        <f>AG10-J10</f>
        <v>-1.4715694100895016E-2</v>
      </c>
      <c r="E154" s="6">
        <f>AX10-D10</f>
        <v>-0.15179242752213895</v>
      </c>
      <c r="F154" s="6">
        <f>BA10-G10</f>
        <v>0.52427264519444761</v>
      </c>
      <c r="G154" s="6">
        <f>BD10-J10</f>
        <v>-1.4615694100895027E-2</v>
      </c>
      <c r="H154" s="6">
        <f>BU10-D10</f>
        <v>-0.13859242752213896</v>
      </c>
      <c r="I154" s="6">
        <f>BX10-G10</f>
        <v>0.37257264519444772</v>
      </c>
      <c r="J154" s="6">
        <f>CA10-J10</f>
        <v>-4.3156941008950511E-3</v>
      </c>
      <c r="L154" t="s">
        <v>7</v>
      </c>
      <c r="M154" s="6">
        <f>AL10-O10</f>
        <v>-1.6801721609971954E-2</v>
      </c>
      <c r="N154" s="6">
        <f>AO10-R10</f>
        <v>1.7234176574774052E-2</v>
      </c>
      <c r="O154" s="6">
        <f>AR10-U10</f>
        <v>-9.7520681522510477E-3</v>
      </c>
      <c r="P154" s="6">
        <f>BI10-O10</f>
        <v>-1.8601721609971977E-2</v>
      </c>
      <c r="Q154" s="6">
        <f>BL10-R10</f>
        <v>6.1341765747739974E-3</v>
      </c>
      <c r="R154" s="6">
        <f>BO10-U10</f>
        <v>-9.2520681522509918E-3</v>
      </c>
      <c r="S154" s="6">
        <f>CF10-O10</f>
        <v>-6.8017216099719446E-3</v>
      </c>
      <c r="T154" s="6">
        <f>CI10-R10</f>
        <v>3.6341765747739951E-3</v>
      </c>
      <c r="U154" s="6">
        <f>CL10-U10</f>
        <v>-1.2252068152250994E-2</v>
      </c>
      <c r="Y154" s="6"/>
      <c r="Z154" s="6"/>
      <c r="AA154" s="6"/>
      <c r="AB154" s="6"/>
      <c r="AC154" s="6"/>
      <c r="AD154" s="6"/>
      <c r="AE154" s="6"/>
      <c r="AF154" s="6"/>
      <c r="AG154" s="6"/>
      <c r="AJ154" s="6"/>
      <c r="AK154" s="6"/>
      <c r="AL154" s="6"/>
      <c r="AM154" s="6"/>
      <c r="AN154" s="6"/>
      <c r="AO154" s="6"/>
      <c r="AP154" s="6"/>
      <c r="AQ154" s="6"/>
      <c r="AR154" s="6"/>
    </row>
    <row r="155" spans="1:44" x14ac:dyDescent="0.2">
      <c r="A155" t="s">
        <v>2</v>
      </c>
      <c r="B155" s="6">
        <f>AA11-D11</f>
        <v>1.1216648107601007E-2</v>
      </c>
      <c r="C155" s="6">
        <f>AD11-G11</f>
        <v>1.5660395181350095E-2</v>
      </c>
      <c r="D155" s="6">
        <f>AG11-J11</f>
        <v>1.3087240503816988E-2</v>
      </c>
      <c r="E155" s="6">
        <f>AX11-D11</f>
        <v>8.4166481076009825E-3</v>
      </c>
      <c r="F155" s="6">
        <f>BA11-G11</f>
        <v>1.4960395181350061E-2</v>
      </c>
      <c r="G155" s="6">
        <f>BD11-J11</f>
        <v>1.8387240503817015E-2</v>
      </c>
      <c r="H155" s="6">
        <f>BU11-D11</f>
        <v>-8.1883351892399009E-2</v>
      </c>
      <c r="I155" s="6">
        <f>BX11-G11</f>
        <v>2.4760395181350092E-2</v>
      </c>
      <c r="J155" s="6">
        <f>CA11-J11</f>
        <v>4.5587240503817017E-2</v>
      </c>
      <c r="L155" t="s">
        <v>2</v>
      </c>
      <c r="M155" s="6">
        <f>AL11-O11</f>
        <v>-0.46089999897101397</v>
      </c>
      <c r="N155" s="6">
        <f>AO11-R11</f>
        <v>8.4972984491603953E-2</v>
      </c>
      <c r="O155" s="6">
        <f>AR11-U11</f>
        <v>-0.361982368838066</v>
      </c>
      <c r="P155" s="6">
        <f>BI11-O11</f>
        <v>-0.46239999897101397</v>
      </c>
      <c r="Q155" s="6">
        <f>BL11-R11</f>
        <v>8.7272984491604033E-2</v>
      </c>
      <c r="R155" s="6">
        <f>BO11-U11</f>
        <v>-0.364082368838066</v>
      </c>
      <c r="S155" s="6">
        <f>CF11-O11</f>
        <v>-0.39059999897101394</v>
      </c>
      <c r="T155" s="6">
        <f>CI11-R11</f>
        <v>3.9072984491604013E-2</v>
      </c>
      <c r="U155" s="6">
        <f>CL11-U11</f>
        <v>-0.25358236883806595</v>
      </c>
      <c r="Y155" s="6"/>
      <c r="Z155" s="6"/>
      <c r="AA155" s="6"/>
      <c r="AB155" s="6"/>
      <c r="AC155" s="6"/>
      <c r="AD155" s="6"/>
      <c r="AE155" s="6"/>
      <c r="AF155" s="6"/>
      <c r="AG155" s="6"/>
      <c r="AJ155" s="6"/>
      <c r="AK155" s="6"/>
      <c r="AL155" s="6"/>
      <c r="AM155" s="6"/>
      <c r="AN155" s="6"/>
      <c r="AO155" s="6"/>
      <c r="AP155" s="6"/>
      <c r="AQ155" s="6"/>
      <c r="AR155" s="6"/>
    </row>
    <row r="156" spans="1:44" x14ac:dyDescent="0.2">
      <c r="A156" t="s">
        <v>8</v>
      </c>
      <c r="B156" s="6">
        <f>AA12-D12</f>
        <v>-0.16751529540708099</v>
      </c>
      <c r="C156" s="6">
        <f>AD12-G12</f>
        <v>-2.1009975175629969E-2</v>
      </c>
      <c r="D156" s="6">
        <f>AG12-J12</f>
        <v>-0.50644820281666203</v>
      </c>
      <c r="E156" s="6">
        <f>AX12-D12</f>
        <v>-0.41411529540708092</v>
      </c>
      <c r="F156" s="6">
        <f>BA12-G12</f>
        <v>-3.9409975175629941E-2</v>
      </c>
      <c r="G156" s="6">
        <f>BD12-J12</f>
        <v>-0.13234820281666204</v>
      </c>
      <c r="H156" s="6">
        <f>BU12-D12</f>
        <v>-8.4915295407080982E-2</v>
      </c>
      <c r="I156" s="6">
        <f>BX12-G12</f>
        <v>-0.11360997517562998</v>
      </c>
      <c r="J156" s="6">
        <f>CA12-J12</f>
        <v>-0.16344820281666206</v>
      </c>
      <c r="L156" t="s">
        <v>8</v>
      </c>
      <c r="M156" s="6">
        <f>AL12-O12</f>
        <v>-2.4004829116999082E-2</v>
      </c>
      <c r="N156" s="6">
        <f>AO12-R12</f>
        <v>0.21478418108689401</v>
      </c>
      <c r="O156" s="6">
        <f>AR12-U12</f>
        <v>4.8310237800880396E-3</v>
      </c>
      <c r="P156" s="6">
        <f>BI12-O12</f>
        <v>0.21179517088300093</v>
      </c>
      <c r="Q156" s="6">
        <f>BL12-R12</f>
        <v>0.26558418108689408</v>
      </c>
      <c r="R156" s="6">
        <f>BO12-U12</f>
        <v>0.21893102378008811</v>
      </c>
      <c r="S156" s="6">
        <f>CF12-O12</f>
        <v>5.4595170883000921E-2</v>
      </c>
      <c r="T156" s="6">
        <f>CI12-R12</f>
        <v>0.17368418108689399</v>
      </c>
      <c r="U156" s="6">
        <f>CL12-U12</f>
        <v>3.7231023780088024E-2</v>
      </c>
      <c r="Y156" s="6"/>
      <c r="Z156" s="6"/>
      <c r="AA156" s="6"/>
      <c r="AB156" s="6"/>
      <c r="AC156" s="6"/>
      <c r="AD156" s="6"/>
      <c r="AE156" s="6"/>
      <c r="AF156" s="6"/>
      <c r="AG156" s="6"/>
      <c r="AJ156" s="6"/>
      <c r="AK156" s="6"/>
      <c r="AL156" s="6"/>
      <c r="AM156" s="6"/>
      <c r="AN156" s="6"/>
      <c r="AO156" s="6"/>
      <c r="AP156" s="6"/>
      <c r="AQ156" s="6"/>
      <c r="AR156" s="6"/>
    </row>
    <row r="157" spans="1:44" x14ac:dyDescent="0.2">
      <c r="A157" t="s">
        <v>9</v>
      </c>
      <c r="B157" s="6">
        <f>AA13-D13</f>
        <v>4.7470318439140069E-3</v>
      </c>
      <c r="C157" s="6">
        <f>AD13-G13</f>
        <v>1.6584845681872018E-2</v>
      </c>
      <c r="D157" s="6">
        <f>AG13-J13</f>
        <v>1.3749103456425993E-2</v>
      </c>
      <c r="E157" s="6">
        <f>AX13-D13</f>
        <v>5.0470318439140294E-3</v>
      </c>
      <c r="F157" s="6">
        <f>BA13-G13</f>
        <v>1.5284845681871939E-2</v>
      </c>
      <c r="G157" s="6">
        <f>BD13-J13</f>
        <v>1.6949103456426029E-2</v>
      </c>
      <c r="H157" s="6">
        <f>BU13-D13</f>
        <v>-4.4752968156085982E-2</v>
      </c>
      <c r="I157" s="6">
        <f>BX13-G13</f>
        <v>7.3848456818720321E-3</v>
      </c>
      <c r="J157" s="6">
        <f>CA13-J13</f>
        <v>5.2249103456426027E-2</v>
      </c>
      <c r="L157" t="s">
        <v>9</v>
      </c>
      <c r="M157" s="6">
        <f>AL13-O13</f>
        <v>-0.42309999897101397</v>
      </c>
      <c r="N157" s="6">
        <f>AO13-R13</f>
        <v>8.6972984491603955E-2</v>
      </c>
      <c r="O157" s="6">
        <f>AR13-U13</f>
        <v>-0.34858236883806593</v>
      </c>
      <c r="P157" s="6">
        <f>BI13-O13</f>
        <v>-0.422799998971014</v>
      </c>
      <c r="Q157" s="6">
        <f>BL13-R13</f>
        <v>8.8772984491603979E-2</v>
      </c>
      <c r="R157" s="6">
        <f>BO13-U13</f>
        <v>-0.34728236883806596</v>
      </c>
      <c r="S157" s="6">
        <f>CF13-O13</f>
        <v>-0.33709999897101395</v>
      </c>
      <c r="T157" s="6">
        <f>CI13-R13</f>
        <v>4.6272984491603997E-2</v>
      </c>
      <c r="U157" s="6">
        <f>CL13-U13</f>
        <v>-0.19988236883806598</v>
      </c>
      <c r="Y157" s="6"/>
      <c r="Z157" s="6"/>
      <c r="AA157" s="6"/>
      <c r="AB157" s="6"/>
      <c r="AC157" s="6"/>
      <c r="AD157" s="6"/>
      <c r="AE157" s="6"/>
      <c r="AF157" s="6"/>
      <c r="AG157" s="6"/>
      <c r="AJ157" s="6"/>
      <c r="AK157" s="6"/>
      <c r="AL157" s="6"/>
      <c r="AM157" s="6"/>
      <c r="AN157" s="6"/>
      <c r="AO157" s="6"/>
      <c r="AP157" s="6"/>
      <c r="AQ157" s="6"/>
      <c r="AR157" s="6"/>
    </row>
    <row r="158" spans="1:44" x14ac:dyDescent="0.2">
      <c r="B158" s="6"/>
      <c r="C158" s="6"/>
      <c r="D158" s="6"/>
      <c r="E158" s="6"/>
      <c r="F158" s="6"/>
      <c r="G158" s="6"/>
      <c r="H158" s="6"/>
      <c r="I158" s="6"/>
      <c r="J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 spans="1:44" x14ac:dyDescent="0.2">
      <c r="B159" s="6"/>
      <c r="C159" s="6"/>
      <c r="D159" s="6"/>
      <c r="E159" s="6"/>
      <c r="F159" s="6"/>
      <c r="G159" s="6"/>
      <c r="H159" s="6"/>
      <c r="I159" s="6"/>
      <c r="J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 spans="1:44" x14ac:dyDescent="0.2">
      <c r="B160" s="6"/>
      <c r="C160" s="6"/>
      <c r="D160" s="6"/>
      <c r="E160" s="6"/>
      <c r="F160" s="6"/>
      <c r="G160" s="6"/>
      <c r="H160" s="6"/>
      <c r="I160" s="6"/>
      <c r="J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 spans="1:44" x14ac:dyDescent="0.2">
      <c r="A161" s="1" t="s">
        <v>46</v>
      </c>
      <c r="B161" s="15"/>
      <c r="C161" s="15"/>
      <c r="D161" s="15"/>
      <c r="E161" s="15"/>
      <c r="F161" s="15"/>
      <c r="G161" s="15"/>
      <c r="H161" s="15"/>
      <c r="I161" s="15"/>
      <c r="J161" s="15"/>
      <c r="L161" s="1" t="s">
        <v>46</v>
      </c>
      <c r="M161" s="22"/>
      <c r="N161" s="22"/>
      <c r="O161" s="22"/>
      <c r="P161" s="22"/>
      <c r="Q161" s="22"/>
      <c r="R161" s="22"/>
      <c r="S161" s="22"/>
      <c r="T161" s="22"/>
      <c r="U161" s="22"/>
      <c r="X161" s="1"/>
      <c r="Y161" s="15"/>
      <c r="Z161" s="15"/>
      <c r="AA161" s="15"/>
      <c r="AB161" s="15"/>
      <c r="AC161" s="15"/>
      <c r="AD161" s="15"/>
      <c r="AE161" s="15"/>
      <c r="AF161" s="15"/>
      <c r="AG161" s="15"/>
      <c r="AI161" s="1"/>
      <c r="AJ161" s="22"/>
      <c r="AK161" s="22"/>
      <c r="AL161" s="22"/>
      <c r="AM161" s="22"/>
      <c r="AN161" s="22"/>
      <c r="AO161" s="22"/>
      <c r="AP161" s="22"/>
      <c r="AQ161" s="22"/>
      <c r="AR161" s="22"/>
    </row>
    <row r="162" spans="1:44" x14ac:dyDescent="0.2">
      <c r="A162" s="1"/>
      <c r="B162" s="37" t="s">
        <v>41</v>
      </c>
      <c r="C162" s="37"/>
      <c r="D162" s="37"/>
      <c r="E162" s="37" t="s">
        <v>42</v>
      </c>
      <c r="F162" s="37"/>
      <c r="G162" s="37"/>
      <c r="H162" s="37" t="s">
        <v>43</v>
      </c>
      <c r="I162" s="37"/>
      <c r="J162" s="37"/>
      <c r="L162" s="1"/>
      <c r="M162" s="37" t="s">
        <v>41</v>
      </c>
      <c r="N162" s="37"/>
      <c r="O162" s="37"/>
      <c r="P162" s="37" t="s">
        <v>42</v>
      </c>
      <c r="Q162" s="37"/>
      <c r="R162" s="37"/>
      <c r="S162" s="37" t="s">
        <v>43</v>
      </c>
      <c r="T162" s="37"/>
      <c r="U162" s="37"/>
      <c r="X162" s="1"/>
      <c r="Y162" s="37"/>
      <c r="Z162" s="37"/>
      <c r="AA162" s="37"/>
      <c r="AB162" s="37"/>
      <c r="AC162" s="37"/>
      <c r="AD162" s="37"/>
      <c r="AE162" s="37"/>
      <c r="AF162" s="37"/>
      <c r="AG162" s="37"/>
      <c r="AI162" s="1"/>
      <c r="AJ162" s="37"/>
      <c r="AK162" s="37"/>
      <c r="AL162" s="37"/>
      <c r="AM162" s="37"/>
      <c r="AN162" s="37"/>
      <c r="AO162" s="37"/>
      <c r="AP162" s="37"/>
      <c r="AQ162" s="37"/>
      <c r="AR162" s="37"/>
    </row>
    <row r="163" spans="1:44" x14ac:dyDescent="0.2">
      <c r="A163" s="1" t="s">
        <v>14</v>
      </c>
      <c r="B163" s="1" t="s">
        <v>20</v>
      </c>
      <c r="C163" s="1" t="s">
        <v>12</v>
      </c>
      <c r="D163" s="1" t="s">
        <v>13</v>
      </c>
      <c r="E163" s="1" t="s">
        <v>20</v>
      </c>
      <c r="F163" s="1" t="s">
        <v>12</v>
      </c>
      <c r="G163" s="1" t="s">
        <v>13</v>
      </c>
      <c r="H163" s="1" t="s">
        <v>20</v>
      </c>
      <c r="I163" s="1" t="s">
        <v>12</v>
      </c>
      <c r="J163" s="1" t="s">
        <v>13</v>
      </c>
      <c r="L163" s="1" t="s">
        <v>10</v>
      </c>
      <c r="M163" s="1" t="s">
        <v>20</v>
      </c>
      <c r="N163" s="1" t="s">
        <v>12</v>
      </c>
      <c r="O163" s="1" t="s">
        <v>13</v>
      </c>
      <c r="P163" s="1" t="s">
        <v>20</v>
      </c>
      <c r="Q163" s="1" t="s">
        <v>12</v>
      </c>
      <c r="R163" s="1" t="s">
        <v>13</v>
      </c>
      <c r="S163" s="1" t="s">
        <v>20</v>
      </c>
      <c r="T163" s="1" t="s">
        <v>12</v>
      </c>
      <c r="U163" s="1" t="s">
        <v>13</v>
      </c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</row>
    <row r="164" spans="1:44" x14ac:dyDescent="0.2">
      <c r="A164" t="s">
        <v>6</v>
      </c>
      <c r="B164" s="6">
        <f>AA20-D20</f>
        <v>0.21738922410942899</v>
      </c>
      <c r="C164" s="6">
        <f>AD20-G20</f>
        <v>-0.40369924037194305</v>
      </c>
      <c r="D164" s="6">
        <f>AG20-J20</f>
        <v>1.534977799680598E-2</v>
      </c>
      <c r="E164" s="6">
        <f>AX20-D20</f>
        <v>0.38378922410942895</v>
      </c>
      <c r="F164" s="6">
        <f>BA20-G20</f>
        <v>-9.7299240371943041E-2</v>
      </c>
      <c r="G164" s="6">
        <f>BD20-J20</f>
        <v>1.424977799680599E-2</v>
      </c>
      <c r="H164" s="6">
        <f>BU20-D20</f>
        <v>0.25188922410942904</v>
      </c>
      <c r="I164" s="6">
        <f>BX20-G20</f>
        <v>-0.29489924037194304</v>
      </c>
      <c r="J164" s="6">
        <f>CA20-J20</f>
        <v>2.4349777996805988E-2</v>
      </c>
      <c r="L164" t="s">
        <v>6</v>
      </c>
      <c r="M164" s="6">
        <f>AL20-O20</f>
        <v>-7.1840550214150034E-3</v>
      </c>
      <c r="N164" s="6">
        <f>AO20-R20</f>
        <v>3.4762739831419975E-2</v>
      </c>
      <c r="O164" s="6">
        <f>AR20-U20</f>
        <v>2.5764932899954018E-2</v>
      </c>
      <c r="P164" s="6">
        <f>BI20-O20</f>
        <v>-0.19458405502141501</v>
      </c>
      <c r="Q164" s="6">
        <f>BL20-R20</f>
        <v>3.1962739831419951E-2</v>
      </c>
      <c r="R164" s="6">
        <f>BO20-U20</f>
        <v>2.3664932899954028E-2</v>
      </c>
      <c r="S164" s="6">
        <f>CF20-O20</f>
        <v>-1.7984055021415035E-2</v>
      </c>
      <c r="T164" s="6">
        <f>CI20-R20</f>
        <v>3.9262739831420035E-2</v>
      </c>
      <c r="U164" s="6">
        <f>CL20-U20</f>
        <v>2.546493289995394E-2</v>
      </c>
      <c r="Y164" s="6"/>
      <c r="Z164" s="6"/>
      <c r="AA164" s="6"/>
      <c r="AB164" s="6"/>
      <c r="AC164" s="6"/>
      <c r="AD164" s="6"/>
      <c r="AE164" s="6"/>
      <c r="AF164" s="6"/>
      <c r="AG164" s="6"/>
      <c r="AJ164" s="6"/>
      <c r="AK164" s="6"/>
      <c r="AL164" s="6"/>
      <c r="AM164" s="6"/>
      <c r="AN164" s="6"/>
      <c r="AO164" s="6"/>
      <c r="AP164" s="6"/>
      <c r="AQ164" s="6"/>
      <c r="AR164" s="6"/>
    </row>
    <row r="165" spans="1:44" x14ac:dyDescent="0.2">
      <c r="A165" t="s">
        <v>7</v>
      </c>
      <c r="B165" s="6">
        <f>AA21-D21</f>
        <v>0.13945193621523402</v>
      </c>
      <c r="C165" s="6">
        <f>AD21-G21</f>
        <v>-0.37338278190273894</v>
      </c>
      <c r="D165" s="6">
        <f>AG21-J21</f>
        <v>2.0807420323996073E-2</v>
      </c>
      <c r="E165" s="6">
        <f>AX21-D21</f>
        <v>0.43895193621523398</v>
      </c>
      <c r="F165" s="6">
        <f>BA21-G21</f>
        <v>-0.596082781902739</v>
      </c>
      <c r="G165" s="6">
        <f>BD21-J21</f>
        <v>2.3907420323996065E-2</v>
      </c>
      <c r="H165" s="6">
        <f>BU21-D21</f>
        <v>0.34645193621523407</v>
      </c>
      <c r="I165" s="6">
        <f>BX21-G21</f>
        <v>-0.36008278190273896</v>
      </c>
      <c r="J165" s="6">
        <f>CA21-J21</f>
        <v>1.0407420323996053E-2</v>
      </c>
      <c r="L165" t="s">
        <v>7</v>
      </c>
      <c r="M165" s="6">
        <f>AL21-O21</f>
        <v>-4.0088396597329767E-3</v>
      </c>
      <c r="N165" s="6">
        <f>AO21-R21</f>
        <v>3.5776581201598989E-2</v>
      </c>
      <c r="O165" s="6">
        <f>AR21-U21</f>
        <v>2.8881162415637041E-2</v>
      </c>
      <c r="P165" s="6">
        <f>BI21-O21</f>
        <v>-0.19210883965973297</v>
      </c>
      <c r="Q165" s="6">
        <f>BL21-R21</f>
        <v>3.2976581201598965E-2</v>
      </c>
      <c r="R165" s="6">
        <f>BO21-U21</f>
        <v>2.678116241563705E-2</v>
      </c>
      <c r="S165" s="6">
        <f>CF21-O21</f>
        <v>-1.4808839659733009E-2</v>
      </c>
      <c r="T165" s="6">
        <f>CI21-R21</f>
        <v>4.0276581201599049E-2</v>
      </c>
      <c r="U165" s="6">
        <f>CL21-U21</f>
        <v>2.8581162415636963E-2</v>
      </c>
      <c r="Y165" s="6"/>
      <c r="Z165" s="6"/>
      <c r="AA165" s="6"/>
      <c r="AB165" s="6"/>
      <c r="AC165" s="6"/>
      <c r="AD165" s="6"/>
      <c r="AE165" s="6"/>
      <c r="AF165" s="6"/>
      <c r="AG165" s="6"/>
      <c r="AJ165" s="6"/>
      <c r="AK165" s="6"/>
      <c r="AL165" s="6"/>
      <c r="AM165" s="6"/>
      <c r="AN165" s="6"/>
      <c r="AO165" s="6"/>
      <c r="AP165" s="6"/>
      <c r="AQ165" s="6"/>
      <c r="AR165" s="6"/>
    </row>
    <row r="166" spans="1:44" x14ac:dyDescent="0.2">
      <c r="A166" t="s">
        <v>2</v>
      </c>
      <c r="B166" s="6">
        <f>AA22-D22</f>
        <v>2.8785877855459774E-3</v>
      </c>
      <c r="C166" s="6">
        <f>AD22-G22</f>
        <v>1.590027960180207E-2</v>
      </c>
      <c r="D166" s="6">
        <f>AG22-J22</f>
        <v>1.3269161598692958E-2</v>
      </c>
      <c r="E166" s="6">
        <f>AX22-D22</f>
        <v>7.0785877855459867E-3</v>
      </c>
      <c r="F166" s="6">
        <f>BA22-G22</f>
        <v>1.8300279601802028E-2</v>
      </c>
      <c r="G166" s="6">
        <f>BD22-J22</f>
        <v>8.8691615986929984E-3</v>
      </c>
      <c r="H166" s="6">
        <f>BU22-D22</f>
        <v>-4.3321412214454014E-2</v>
      </c>
      <c r="I166" s="6">
        <f>BX22-G22</f>
        <v>-0.26929972039819794</v>
      </c>
      <c r="J166" s="6">
        <f>CA22-J22</f>
        <v>3.6069161598693E-2</v>
      </c>
      <c r="L166" t="s">
        <v>2</v>
      </c>
      <c r="M166" s="6">
        <f>AL22-O22</f>
        <v>-0.43874263619003095</v>
      </c>
      <c r="N166" s="6">
        <f>AO22-R22</f>
        <v>-2.479642452887898E-2</v>
      </c>
      <c r="O166" s="6">
        <f>AR22-U22</f>
        <v>-0.21229906372019902</v>
      </c>
      <c r="P166" s="6">
        <f>BI22-O22</f>
        <v>-0.46284263619003096</v>
      </c>
      <c r="Q166" s="6">
        <f>BL22-R22</f>
        <v>-2.4896424528878969E-2</v>
      </c>
      <c r="R166" s="6">
        <f>BO22-U22</f>
        <v>-0.21599906372019895</v>
      </c>
      <c r="S166" s="6">
        <f>CF22-O22</f>
        <v>-0.52554263619003094</v>
      </c>
      <c r="T166" s="6">
        <f>CI22-R22</f>
        <v>-0.28749642452887902</v>
      </c>
      <c r="U166" s="6">
        <f>CL22-U22</f>
        <v>-0.21469906372019898</v>
      </c>
      <c r="Y166" s="6"/>
      <c r="Z166" s="6"/>
      <c r="AA166" s="6"/>
      <c r="AB166" s="6"/>
      <c r="AC166" s="6"/>
      <c r="AD166" s="6"/>
      <c r="AE166" s="6"/>
      <c r="AF166" s="6"/>
      <c r="AG166" s="6"/>
      <c r="AJ166" s="6"/>
      <c r="AK166" s="6"/>
      <c r="AL166" s="6"/>
      <c r="AM166" s="6"/>
      <c r="AN166" s="6"/>
      <c r="AO166" s="6"/>
      <c r="AP166" s="6"/>
      <c r="AQ166" s="6"/>
      <c r="AR166" s="6"/>
    </row>
    <row r="167" spans="1:44" x14ac:dyDescent="0.2">
      <c r="A167" t="s">
        <v>8</v>
      </c>
      <c r="B167" s="6">
        <f>AA23-D23</f>
        <v>0.11527660204400092</v>
      </c>
      <c r="C167" s="6">
        <f>AD23-G23</f>
        <v>1.9564704719017945E-2</v>
      </c>
      <c r="D167" s="6">
        <f>AG23-J23</f>
        <v>-0.32210279176078493</v>
      </c>
      <c r="E167" s="6">
        <f>AX23-D23</f>
        <v>0.11097660204400095</v>
      </c>
      <c r="F167" s="6">
        <f>BA23-G23</f>
        <v>1.0064704719017992E-2</v>
      </c>
      <c r="G167" s="6">
        <f>BD23-J23</f>
        <v>-2.7402791760784972E-2</v>
      </c>
      <c r="H167" s="6">
        <f>BU23-D23</f>
        <v>0.11697660204400095</v>
      </c>
      <c r="I167" s="6">
        <f>BX23-G23</f>
        <v>-1.173529528098205E-2</v>
      </c>
      <c r="J167" s="6">
        <f>CA23-J23</f>
        <v>-7.5702791760784982E-2</v>
      </c>
      <c r="L167" t="s">
        <v>8</v>
      </c>
      <c r="M167" s="6">
        <f>AL23-O23</f>
        <v>0.58936599143362101</v>
      </c>
      <c r="N167" s="6">
        <f>AO23-R23</f>
        <v>0.14150095824285291</v>
      </c>
      <c r="O167" s="6">
        <f>AR23-U23</f>
        <v>-0.20259877278861005</v>
      </c>
      <c r="P167" s="6">
        <f>BI23-O23</f>
        <v>0.13116599143362095</v>
      </c>
      <c r="Q167" s="6">
        <f>BL23-R23</f>
        <v>0.11110095824285293</v>
      </c>
      <c r="R167" s="6">
        <f>BO23-U23</f>
        <v>9.2301227211390002E-2</v>
      </c>
      <c r="S167" s="6">
        <f>CF23-O23</f>
        <v>0.60766599143362099</v>
      </c>
      <c r="T167" s="6">
        <f>CI23-R23</f>
        <v>0.11680095824285297</v>
      </c>
      <c r="U167" s="6">
        <f>CL23-U23</f>
        <v>-0.17859877278861003</v>
      </c>
      <c r="Y167" s="6"/>
      <c r="Z167" s="6"/>
      <c r="AA167" s="6"/>
      <c r="AB167" s="6"/>
      <c r="AC167" s="6"/>
      <c r="AD167" s="6"/>
      <c r="AE167" s="6"/>
      <c r="AF167" s="6"/>
      <c r="AG167" s="6"/>
      <c r="AJ167" s="6"/>
      <c r="AK167" s="6"/>
      <c r="AL167" s="6"/>
      <c r="AM167" s="6"/>
      <c r="AN167" s="6"/>
      <c r="AO167" s="6"/>
      <c r="AP167" s="6"/>
      <c r="AQ167" s="6"/>
      <c r="AR167" s="6"/>
    </row>
    <row r="168" spans="1:44" x14ac:dyDescent="0.2">
      <c r="A168" t="s">
        <v>9</v>
      </c>
      <c r="B168" s="6">
        <f>AA24-D24</f>
        <v>2.7178765334520127E-3</v>
      </c>
      <c r="C168" s="6">
        <f>AD24-G24</f>
        <v>1.8028568368586018E-2</v>
      </c>
      <c r="D168" s="6">
        <f>AG24-J24</f>
        <v>1.4548215221289018E-2</v>
      </c>
      <c r="E168" s="6">
        <f>AX24-D24</f>
        <v>3.7178765334520136E-3</v>
      </c>
      <c r="F168" s="6">
        <f>BA24-G24</f>
        <v>1.6328568368586094E-2</v>
      </c>
      <c r="G168" s="6">
        <f>BD24-J24</f>
        <v>1.2948215221288972E-2</v>
      </c>
      <c r="H168" s="6">
        <f>BU24-D24</f>
        <v>-4.6282123466548031E-2</v>
      </c>
      <c r="I168" s="6">
        <f>BX24-G24</f>
        <v>-0.23777143163141401</v>
      </c>
      <c r="J168" s="6">
        <f>CA24-J24</f>
        <v>4.3848215221289011E-2</v>
      </c>
      <c r="L168" t="s">
        <v>9</v>
      </c>
      <c r="M168" s="6">
        <f>AL24-O24</f>
        <v>-0.33898441753563402</v>
      </c>
      <c r="N168" s="6">
        <f>AO24-R24</f>
        <v>-4.5711204351039925E-3</v>
      </c>
      <c r="O168" s="6">
        <f>AR24-U24</f>
        <v>-0.19613872887067707</v>
      </c>
      <c r="P168" s="6">
        <f>BI24-O24</f>
        <v>-0.36048441753563398</v>
      </c>
      <c r="Q168" s="6">
        <f>BL24-R24</f>
        <v>-9.2711204351040299E-3</v>
      </c>
      <c r="R168" s="6">
        <f>BO24-U24</f>
        <v>-0.19993872887067698</v>
      </c>
      <c r="S168" s="6">
        <f>CF24-O24</f>
        <v>-0.336684417535634</v>
      </c>
      <c r="T168" s="6">
        <f>CI24-R24</f>
        <v>-0.21047112043510396</v>
      </c>
      <c r="U168" s="6">
        <f>CL24-U24</f>
        <v>-0.20003872887067697</v>
      </c>
      <c r="Y168" s="6"/>
      <c r="Z168" s="6"/>
      <c r="AA168" s="6"/>
      <c r="AB168" s="6"/>
      <c r="AC168" s="6"/>
      <c r="AD168" s="6"/>
      <c r="AE168" s="6"/>
      <c r="AF168" s="6"/>
      <c r="AG168" s="6"/>
      <c r="AJ168" s="6"/>
      <c r="AK168" s="6"/>
      <c r="AL168" s="6"/>
      <c r="AM168" s="6"/>
      <c r="AN168" s="6"/>
      <c r="AO168" s="6"/>
      <c r="AP168" s="6"/>
      <c r="AQ168" s="6"/>
      <c r="AR168" s="6"/>
    </row>
    <row r="169" spans="1:44" x14ac:dyDescent="0.2">
      <c r="N169" s="6"/>
      <c r="O169" s="6"/>
      <c r="P169" s="6"/>
      <c r="Q169" s="6"/>
      <c r="R169" s="6"/>
      <c r="S169" s="6"/>
      <c r="T169" s="6"/>
      <c r="U169" s="6"/>
      <c r="AK169" s="6"/>
      <c r="AL169" s="6"/>
      <c r="AM169" s="6"/>
      <c r="AN169" s="6"/>
      <c r="AO169" s="6"/>
      <c r="AP169" s="6"/>
      <c r="AQ169" s="6"/>
      <c r="AR169" s="6"/>
    </row>
    <row r="170" spans="1:44" x14ac:dyDescent="0.2">
      <c r="N170" s="6"/>
      <c r="O170" s="6"/>
      <c r="P170" s="6"/>
      <c r="Q170" s="6"/>
      <c r="R170" s="6"/>
      <c r="S170" s="6"/>
      <c r="T170" s="6"/>
      <c r="U170" s="6"/>
      <c r="AK170" s="6"/>
      <c r="AL170" s="6"/>
      <c r="AM170" s="6"/>
      <c r="AN170" s="6"/>
      <c r="AO170" s="6"/>
      <c r="AP170" s="6"/>
      <c r="AQ170" s="6"/>
      <c r="AR170" s="6"/>
    </row>
    <row r="171" spans="1:44" x14ac:dyDescent="0.2">
      <c r="N171" s="6"/>
      <c r="O171" s="6"/>
      <c r="P171" s="6"/>
      <c r="Q171" s="6"/>
      <c r="R171" s="6"/>
      <c r="S171" s="6"/>
      <c r="T171" s="6"/>
      <c r="U171" s="6"/>
      <c r="AK171" s="6"/>
      <c r="AL171" s="6"/>
      <c r="AM171" s="6"/>
      <c r="AN171" s="6"/>
      <c r="AO171" s="6"/>
      <c r="AP171" s="6"/>
      <c r="AQ171" s="6"/>
      <c r="AR171" s="6"/>
    </row>
    <row r="172" spans="1:44" x14ac:dyDescent="0.2">
      <c r="N172" s="6"/>
      <c r="O172" s="6"/>
      <c r="P172" s="6"/>
      <c r="Q172" s="6"/>
      <c r="R172" s="6"/>
      <c r="S172" s="6"/>
      <c r="T172" s="6"/>
      <c r="U172" s="6"/>
      <c r="AK172" s="6"/>
      <c r="AL172" s="6"/>
      <c r="AM172" s="6"/>
      <c r="AN172" s="6"/>
      <c r="AO172" s="6"/>
      <c r="AP172" s="6"/>
      <c r="AQ172" s="6"/>
      <c r="AR172" s="6"/>
    </row>
    <row r="173" spans="1:44" x14ac:dyDescent="0.2">
      <c r="A173" s="1" t="s">
        <v>11</v>
      </c>
      <c r="B173" s="1"/>
      <c r="C173" s="1"/>
      <c r="D173" s="1"/>
      <c r="E173" s="1"/>
      <c r="F173" s="1"/>
      <c r="G173" s="1"/>
      <c r="H173" s="1"/>
      <c r="I173" s="1"/>
      <c r="J173" s="1"/>
      <c r="N173" s="6"/>
      <c r="O173" s="6"/>
      <c r="P173" s="6"/>
      <c r="Q173" s="6"/>
      <c r="R173" s="6"/>
      <c r="S173" s="6"/>
      <c r="T173" s="6"/>
      <c r="U173" s="6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K173" s="6"/>
      <c r="AL173" s="6"/>
      <c r="AM173" s="6"/>
      <c r="AN173" s="6"/>
      <c r="AO173" s="6"/>
      <c r="AP173" s="6"/>
      <c r="AQ173" s="6"/>
      <c r="AR173" s="6"/>
    </row>
    <row r="174" spans="1:44" x14ac:dyDescent="0.2">
      <c r="A174" s="1" t="s">
        <v>1</v>
      </c>
      <c r="B174" s="15"/>
      <c r="C174" s="15"/>
      <c r="D174" s="15"/>
      <c r="E174" s="15"/>
      <c r="F174" s="15"/>
      <c r="G174" s="15"/>
      <c r="H174" s="15"/>
      <c r="I174" s="15"/>
      <c r="J174" s="15"/>
      <c r="L174" s="1" t="s">
        <v>1</v>
      </c>
      <c r="M174" s="1"/>
      <c r="N174" s="1"/>
      <c r="O174" s="1"/>
      <c r="P174" s="1"/>
      <c r="Q174" s="1"/>
      <c r="R174" s="1"/>
      <c r="S174" s="1"/>
      <c r="T174" s="1"/>
      <c r="U174" s="1"/>
      <c r="X174" s="1"/>
      <c r="Y174" s="15"/>
      <c r="Z174" s="15"/>
      <c r="AA174" s="15"/>
      <c r="AB174" s="15"/>
      <c r="AC174" s="15"/>
      <c r="AD174" s="15"/>
      <c r="AE174" s="15"/>
      <c r="AF174" s="15"/>
      <c r="AG174" s="15"/>
      <c r="AI174" s="1"/>
      <c r="AJ174" s="1"/>
      <c r="AK174" s="1"/>
      <c r="AL174" s="1"/>
      <c r="AM174" s="1"/>
      <c r="AN174" s="1"/>
      <c r="AO174" s="1"/>
      <c r="AP174" s="1"/>
      <c r="AQ174" s="1"/>
      <c r="AR174" s="1"/>
    </row>
    <row r="175" spans="1:44" x14ac:dyDescent="0.2">
      <c r="A175" s="1"/>
      <c r="B175" s="37" t="s">
        <v>41</v>
      </c>
      <c r="C175" s="37"/>
      <c r="D175" s="37"/>
      <c r="E175" s="37" t="s">
        <v>42</v>
      </c>
      <c r="F175" s="37"/>
      <c r="G175" s="37"/>
      <c r="H175" s="37" t="s">
        <v>43</v>
      </c>
      <c r="I175" s="37"/>
      <c r="J175" s="37"/>
      <c r="L175" s="1"/>
      <c r="M175" s="37" t="s">
        <v>41</v>
      </c>
      <c r="N175" s="37"/>
      <c r="O175" s="37"/>
      <c r="P175" s="37" t="s">
        <v>42</v>
      </c>
      <c r="Q175" s="37"/>
      <c r="R175" s="37"/>
      <c r="S175" s="37" t="s">
        <v>43</v>
      </c>
      <c r="T175" s="37"/>
      <c r="U175" s="37"/>
      <c r="X175" s="1"/>
      <c r="Y175" s="37"/>
      <c r="Z175" s="37"/>
      <c r="AA175" s="37"/>
      <c r="AB175" s="37"/>
      <c r="AC175" s="37"/>
      <c r="AD175" s="37"/>
      <c r="AE175" s="37"/>
      <c r="AF175" s="37"/>
      <c r="AG175" s="37"/>
      <c r="AI175" s="1"/>
      <c r="AJ175" s="37"/>
      <c r="AK175" s="37"/>
      <c r="AL175" s="37"/>
      <c r="AM175" s="37"/>
      <c r="AN175" s="37"/>
      <c r="AO175" s="37"/>
      <c r="AP175" s="37"/>
      <c r="AQ175" s="37"/>
      <c r="AR175" s="37"/>
    </row>
    <row r="176" spans="1:44" x14ac:dyDescent="0.2">
      <c r="A176" s="1" t="s">
        <v>14</v>
      </c>
      <c r="B176" s="1" t="s">
        <v>20</v>
      </c>
      <c r="C176" s="1" t="s">
        <v>12</v>
      </c>
      <c r="D176" s="1" t="s">
        <v>13</v>
      </c>
      <c r="E176" s="1" t="s">
        <v>20</v>
      </c>
      <c r="F176" s="1" t="s">
        <v>12</v>
      </c>
      <c r="G176" s="1" t="s">
        <v>13</v>
      </c>
      <c r="H176" s="1" t="s">
        <v>20</v>
      </c>
      <c r="I176" s="1" t="s">
        <v>12</v>
      </c>
      <c r="J176" s="1" t="s">
        <v>13</v>
      </c>
      <c r="L176" s="1" t="s">
        <v>10</v>
      </c>
      <c r="M176" s="1" t="s">
        <v>20</v>
      </c>
      <c r="N176" s="1" t="s">
        <v>12</v>
      </c>
      <c r="O176" s="1" t="s">
        <v>13</v>
      </c>
      <c r="P176" s="1" t="s">
        <v>20</v>
      </c>
      <c r="Q176" s="1" t="s">
        <v>12</v>
      </c>
      <c r="R176" s="1" t="s">
        <v>13</v>
      </c>
      <c r="S176" s="1" t="s">
        <v>20</v>
      </c>
      <c r="T176" s="1" t="s">
        <v>12</v>
      </c>
      <c r="U176" s="1" t="s">
        <v>13</v>
      </c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</row>
    <row r="177" spans="1:44" x14ac:dyDescent="0.2">
      <c r="A177" t="s">
        <v>6</v>
      </c>
      <c r="B177" s="6">
        <f>AA33-D33</f>
        <v>0.11716840988107002</v>
      </c>
      <c r="C177" s="6">
        <f>AD33-G33</f>
        <v>-0.196784970736684</v>
      </c>
      <c r="D177" s="6">
        <f>AG33-J33</f>
        <v>4.0507699951570997E-2</v>
      </c>
      <c r="E177" s="6">
        <f>AX33-D33</f>
        <v>9.1368409881069979E-2</v>
      </c>
      <c r="F177" s="6">
        <f>BA33-G33</f>
        <v>-0.15958497073668398</v>
      </c>
      <c r="G177" s="6">
        <f>BD33-J33</f>
        <v>-1.7923000484290075E-3</v>
      </c>
      <c r="H177" s="6">
        <f>BU33-D33</f>
        <v>7.806840988107E-2</v>
      </c>
      <c r="I177" s="6">
        <f>BX33-G33</f>
        <v>-0.15078497073668395</v>
      </c>
      <c r="J177" s="6">
        <f>CA33-J33</f>
        <v>4.8407699951571015E-2</v>
      </c>
      <c r="L177" t="s">
        <v>6</v>
      </c>
      <c r="M177" s="6">
        <f>AL33-O33</f>
        <v>3.1782307814569977E-2</v>
      </c>
      <c r="N177" s="6">
        <f>AO33-R33</f>
        <v>5.9752636251363955E-2</v>
      </c>
      <c r="O177" s="6">
        <f>AR33-U33</f>
        <v>2.9401121002948949E-2</v>
      </c>
      <c r="P177" s="6">
        <f>BI33-O33</f>
        <v>2.9982307814570008E-2</v>
      </c>
      <c r="Q177" s="6">
        <f>BL33-R33</f>
        <v>7.2952636251363945E-2</v>
      </c>
      <c r="R177" s="6">
        <f>BO33-U33</f>
        <v>2.820112100294897E-2</v>
      </c>
      <c r="S177" s="6">
        <f>CF33-O33</f>
        <v>3.6782307814569981E-2</v>
      </c>
      <c r="T177" s="6">
        <f>CI33-R33</f>
        <v>2.3552636251364001E-2</v>
      </c>
      <c r="U177" s="6">
        <f>CL33-U33</f>
        <v>3.4201121002948975E-2</v>
      </c>
      <c r="Y177" s="6"/>
      <c r="Z177" s="6"/>
      <c r="AA177" s="6"/>
      <c r="AB177" s="6"/>
      <c r="AC177" s="6"/>
      <c r="AD177" s="6"/>
      <c r="AE177" s="6"/>
      <c r="AF177" s="6"/>
      <c r="AG177" s="6"/>
      <c r="AJ177" s="6"/>
      <c r="AK177" s="6"/>
      <c r="AL177" s="6"/>
      <c r="AM177" s="6"/>
      <c r="AN177" s="6"/>
      <c r="AO177" s="6"/>
      <c r="AP177" s="6"/>
      <c r="AQ177" s="6"/>
      <c r="AR177" s="6"/>
    </row>
    <row r="178" spans="1:44" x14ac:dyDescent="0.2">
      <c r="A178" t="s">
        <v>7</v>
      </c>
      <c r="B178" s="6">
        <f>AA34-D34</f>
        <v>0.10787589841559897</v>
      </c>
      <c r="C178" s="6">
        <f>AD34-G34</f>
        <v>-9.8977809147628992E-2</v>
      </c>
      <c r="D178" s="6">
        <f>AG34-J34</f>
        <v>5.1326146213720003E-2</v>
      </c>
      <c r="E178" s="6">
        <f>AX34-D34</f>
        <v>5.8575898415598959E-2</v>
      </c>
      <c r="F178" s="6">
        <f>BA34-G34</f>
        <v>-0.19237780914762898</v>
      </c>
      <c r="G178" s="6">
        <f>BD34-J34</f>
        <v>6.202614621371999E-2</v>
      </c>
      <c r="H178" s="6">
        <f>BU34-D34</f>
        <v>9.3475898415599001E-2</v>
      </c>
      <c r="I178" s="6">
        <f>BX34-G34</f>
        <v>-0.16207780914762904</v>
      </c>
      <c r="J178" s="6">
        <f>CA34-J34</f>
        <v>6.2126146213719979E-2</v>
      </c>
      <c r="L178" t="s">
        <v>7</v>
      </c>
      <c r="M178" s="6">
        <f>AL34-O34</f>
        <v>3.2013005096759972E-2</v>
      </c>
      <c r="N178" s="6">
        <f>AO34-R34</f>
        <v>5.8823450816780976E-2</v>
      </c>
      <c r="O178" s="6">
        <f>AR34-U34</f>
        <v>2.9244173546647989E-2</v>
      </c>
      <c r="P178" s="6">
        <f>BI34-O34</f>
        <v>3.0213005096760004E-2</v>
      </c>
      <c r="Q178" s="6">
        <f>BL34-R34</f>
        <v>7.2023450816780965E-2</v>
      </c>
      <c r="R178" s="6">
        <f>BO34-U34</f>
        <v>2.804417354664801E-2</v>
      </c>
      <c r="S178" s="6">
        <f>CF34-O34</f>
        <v>3.7013005096759977E-2</v>
      </c>
      <c r="T178" s="6">
        <f>CI34-R34</f>
        <v>2.2623450816781021E-2</v>
      </c>
      <c r="U178" s="6">
        <f>CL34-U34</f>
        <v>3.4044173546648016E-2</v>
      </c>
      <c r="Y178" s="6"/>
      <c r="Z178" s="6"/>
      <c r="AA178" s="6"/>
      <c r="AB178" s="6"/>
      <c r="AC178" s="6"/>
      <c r="AD178" s="6"/>
      <c r="AE178" s="6"/>
      <c r="AF178" s="6"/>
      <c r="AG178" s="6"/>
      <c r="AJ178" s="6"/>
      <c r="AK178" s="6"/>
      <c r="AL178" s="6"/>
      <c r="AM178" s="6"/>
      <c r="AN178" s="6"/>
      <c r="AO178" s="6"/>
      <c r="AP178" s="6"/>
      <c r="AQ178" s="6"/>
      <c r="AR178" s="6"/>
    </row>
    <row r="179" spans="1:44" x14ac:dyDescent="0.2">
      <c r="A179" t="s">
        <v>2</v>
      </c>
      <c r="B179" s="6">
        <f>AA35-D35</f>
        <v>6.0168440369119947E-3</v>
      </c>
      <c r="C179" s="6">
        <f>AD35-G35</f>
        <v>1.5191580266332938E-2</v>
      </c>
      <c r="D179" s="6">
        <f>AG35-J35</f>
        <v>1.5593308711208953E-2</v>
      </c>
      <c r="E179" s="6">
        <f>AX35-D35</f>
        <v>2.6168440369119805E-3</v>
      </c>
      <c r="F179" s="6">
        <f>BA35-G35</f>
        <v>-0.73710841973366703</v>
      </c>
      <c r="G179" s="6">
        <f>BD35-J35</f>
        <v>0.49289330871120896</v>
      </c>
      <c r="H179" s="6">
        <f>BU35-D35</f>
        <v>-9.4283155963088006E-2</v>
      </c>
      <c r="I179" s="6">
        <f>BX35-G35</f>
        <v>2.2491580266333022E-2</v>
      </c>
      <c r="J179" s="6">
        <f>CA35-J35</f>
        <v>2.1793308711208992E-2</v>
      </c>
      <c r="L179" t="s">
        <v>2</v>
      </c>
      <c r="M179" s="6">
        <f>AL35-O35</f>
        <v>-0.18453986989631599</v>
      </c>
      <c r="N179" s="6">
        <f>AO35-R35</f>
        <v>5.2754723801189396E-3</v>
      </c>
      <c r="O179" s="6">
        <f>AR35-U35</f>
        <v>-0.10989484369772295</v>
      </c>
      <c r="P179" s="6">
        <f>BI35-O35</f>
        <v>-0.19023986989631603</v>
      </c>
      <c r="Q179" s="6">
        <f>BL35-R35</f>
        <v>-0.64642452761988101</v>
      </c>
      <c r="R179" s="6">
        <f>BO35-U35</f>
        <v>0.27800515630227707</v>
      </c>
      <c r="S179" s="6">
        <f>CF35-O35</f>
        <v>-0.236839869896316</v>
      </c>
      <c r="T179" s="6">
        <f>CI35-R35</f>
        <v>-1.0324527619881008E-2</v>
      </c>
      <c r="U179" s="6">
        <f>CL35-U35</f>
        <v>-7.6394843697722981E-2</v>
      </c>
      <c r="Y179" s="6"/>
      <c r="Z179" s="6"/>
      <c r="AA179" s="6"/>
      <c r="AB179" s="6"/>
      <c r="AC179" s="6"/>
      <c r="AD179" s="6"/>
      <c r="AE179" s="6"/>
      <c r="AF179" s="6"/>
      <c r="AG179" s="6"/>
      <c r="AJ179" s="6"/>
      <c r="AK179" s="6"/>
      <c r="AL179" s="6"/>
      <c r="AM179" s="6"/>
      <c r="AN179" s="6"/>
      <c r="AO179" s="6"/>
      <c r="AP179" s="6"/>
      <c r="AQ179" s="6"/>
      <c r="AR179" s="6"/>
    </row>
    <row r="180" spans="1:44" x14ac:dyDescent="0.2">
      <c r="A180" t="s">
        <v>8</v>
      </c>
      <c r="B180" s="6">
        <f>AA36-D36</f>
        <v>-0.15676852351044601</v>
      </c>
      <c r="C180" s="6">
        <f>AD36-G36</f>
        <v>-1.574378303867896E-2</v>
      </c>
      <c r="D180" s="6">
        <f>AG36-J36</f>
        <v>-0.49996248839844298</v>
      </c>
      <c r="E180" s="6">
        <f>AX36-D36</f>
        <v>-0.41766852351044603</v>
      </c>
      <c r="F180" s="6">
        <f>BA36-G36</f>
        <v>9.2562169613210621E-3</v>
      </c>
      <c r="G180" s="6">
        <f>BD36-J36</f>
        <v>-3.4962488398442959E-2</v>
      </c>
      <c r="H180" s="6">
        <f>BU36-D36</f>
        <v>-8.1768523510445945E-2</v>
      </c>
      <c r="I180" s="6">
        <f>BX36-G36</f>
        <v>-0.11384378303867893</v>
      </c>
      <c r="J180" s="6">
        <f>CA36-J36</f>
        <v>-0.181762488398443</v>
      </c>
      <c r="L180" t="s">
        <v>8</v>
      </c>
      <c r="M180" s="6">
        <f>AL36-O36</f>
        <v>-0.19532666513714303</v>
      </c>
      <c r="N180" s="6">
        <f>AO36-R36</f>
        <v>-1.8761195151802967E-2</v>
      </c>
      <c r="O180" s="6">
        <f>AR36-U36</f>
        <v>-0.15018512779502802</v>
      </c>
      <c r="P180" s="6">
        <f>BI36-O36</f>
        <v>-0.102826665137143</v>
      </c>
      <c r="Q180" s="6">
        <f>BL36-R36</f>
        <v>-4.4561195151803012E-2</v>
      </c>
      <c r="R180" s="6">
        <f>BO36-U36</f>
        <v>7.0914872204971946E-2</v>
      </c>
      <c r="S180" s="6">
        <f>CF36-O36</f>
        <v>-0.14442666513714297</v>
      </c>
      <c r="T180" s="6">
        <f>CI36-R36</f>
        <v>-0.13486119515180306</v>
      </c>
      <c r="U180" s="6">
        <f>CL36-U36</f>
        <v>-6.4485127795028019E-2</v>
      </c>
      <c r="Y180" s="6"/>
      <c r="Z180" s="6"/>
      <c r="AA180" s="6"/>
      <c r="AB180" s="6"/>
      <c r="AC180" s="6"/>
      <c r="AD180" s="6"/>
      <c r="AE180" s="6"/>
      <c r="AF180" s="6"/>
      <c r="AG180" s="6"/>
      <c r="AJ180" s="6"/>
      <c r="AK180" s="6"/>
      <c r="AL180" s="6"/>
      <c r="AM180" s="6"/>
      <c r="AN180" s="6"/>
      <c r="AO180" s="6"/>
      <c r="AP180" s="6"/>
      <c r="AQ180" s="6"/>
      <c r="AR180" s="6"/>
    </row>
    <row r="181" spans="1:44" x14ac:dyDescent="0.2">
      <c r="A181" t="s">
        <v>9</v>
      </c>
      <c r="B181" s="6">
        <f>AA37-D37</f>
        <v>7.5726121035309957E-3</v>
      </c>
      <c r="C181" s="6">
        <f>AD37-G37</f>
        <v>1.6917517639543966E-2</v>
      </c>
      <c r="D181" s="6">
        <f>AG37-J37</f>
        <v>1.542940329403103E-2</v>
      </c>
      <c r="E181" s="6">
        <f>AX37-D37</f>
        <v>5.9726121035310054E-3</v>
      </c>
      <c r="F181" s="6">
        <f>BA37-G37</f>
        <v>-0.64318248236045594</v>
      </c>
      <c r="G181" s="6">
        <f>BD37-J37</f>
        <v>0.51932940329403099</v>
      </c>
      <c r="H181" s="6">
        <f>BU37-D37</f>
        <v>-4.4627387896469001E-2</v>
      </c>
      <c r="I181" s="6">
        <f>BX37-G37</f>
        <v>6.6175176395439905E-3</v>
      </c>
      <c r="J181" s="6">
        <f>CA37-J37</f>
        <v>3.1429403294031044E-2</v>
      </c>
      <c r="L181" t="s">
        <v>9</v>
      </c>
      <c r="M181" s="6">
        <f>AL37-O37</f>
        <v>-0.15574607018742997</v>
      </c>
      <c r="N181" s="6">
        <f>AO37-R37</f>
        <v>5.1831443377909903E-3</v>
      </c>
      <c r="O181" s="6">
        <f>AR37-U37</f>
        <v>-0.10619335934152296</v>
      </c>
      <c r="P181" s="6">
        <f>BI37-O37</f>
        <v>-0.15924607018742998</v>
      </c>
      <c r="Q181" s="6">
        <f>BL37-R37</f>
        <v>-0.51801685566220901</v>
      </c>
      <c r="R181" s="6">
        <f>BO37-U37</f>
        <v>0.28000664065847702</v>
      </c>
      <c r="S181" s="6">
        <f>CF37-O37</f>
        <v>-0.14954607018742999</v>
      </c>
      <c r="T181" s="6">
        <f>CI37-R37</f>
        <v>-2.1685566220897012E-4</v>
      </c>
      <c r="U181" s="6">
        <f>CL37-U37</f>
        <v>-5.5993359341522941E-2</v>
      </c>
      <c r="Y181" s="6"/>
      <c r="Z181" s="6"/>
      <c r="AA181" s="6"/>
      <c r="AB181" s="6"/>
      <c r="AC181" s="6"/>
      <c r="AD181" s="6"/>
      <c r="AE181" s="6"/>
      <c r="AF181" s="6"/>
      <c r="AG181" s="6"/>
      <c r="AJ181" s="6"/>
      <c r="AK181" s="6"/>
      <c r="AL181" s="6"/>
      <c r="AM181" s="6"/>
      <c r="AN181" s="6"/>
      <c r="AO181" s="6"/>
      <c r="AP181" s="6"/>
      <c r="AQ181" s="6"/>
      <c r="AR181" s="6"/>
    </row>
    <row r="185" spans="1:44" x14ac:dyDescent="0.2">
      <c r="A185" s="1" t="s">
        <v>46</v>
      </c>
      <c r="B185" s="15"/>
      <c r="C185" s="15"/>
      <c r="D185" s="15"/>
      <c r="E185" s="15"/>
      <c r="F185" s="15"/>
      <c r="G185" s="15"/>
      <c r="H185" s="15"/>
      <c r="I185" s="15"/>
      <c r="J185" s="15"/>
      <c r="L185" s="1" t="s">
        <v>46</v>
      </c>
      <c r="M185" s="22"/>
      <c r="N185" s="22"/>
      <c r="O185" s="22"/>
      <c r="P185" s="22"/>
      <c r="Q185" s="22"/>
      <c r="R185" s="22"/>
      <c r="S185" s="22"/>
      <c r="T185" s="22"/>
      <c r="U185" s="22"/>
      <c r="X185" s="1"/>
      <c r="Y185" s="15"/>
      <c r="Z185" s="15"/>
      <c r="AA185" s="15"/>
      <c r="AB185" s="15"/>
      <c r="AC185" s="15"/>
      <c r="AD185" s="15"/>
      <c r="AE185" s="15"/>
      <c r="AF185" s="15"/>
      <c r="AG185" s="15"/>
      <c r="AI185" s="1"/>
      <c r="AJ185" s="22"/>
      <c r="AK185" s="22"/>
      <c r="AL185" s="22"/>
      <c r="AM185" s="22"/>
      <c r="AN185" s="22"/>
      <c r="AO185" s="22"/>
      <c r="AP185" s="22"/>
      <c r="AQ185" s="22"/>
      <c r="AR185" s="22"/>
    </row>
    <row r="186" spans="1:44" x14ac:dyDescent="0.2">
      <c r="A186" s="1"/>
      <c r="B186" s="37" t="s">
        <v>41</v>
      </c>
      <c r="C186" s="37"/>
      <c r="D186" s="37"/>
      <c r="E186" s="37" t="s">
        <v>42</v>
      </c>
      <c r="F186" s="37"/>
      <c r="G186" s="37"/>
      <c r="H186" s="37" t="s">
        <v>43</v>
      </c>
      <c r="I186" s="37"/>
      <c r="J186" s="37"/>
      <c r="L186" s="1"/>
      <c r="M186" s="37" t="s">
        <v>41</v>
      </c>
      <c r="N186" s="37"/>
      <c r="O186" s="37"/>
      <c r="P186" s="37" t="s">
        <v>42</v>
      </c>
      <c r="Q186" s="37"/>
      <c r="R186" s="37"/>
      <c r="S186" s="37" t="s">
        <v>43</v>
      </c>
      <c r="T186" s="37"/>
      <c r="U186" s="37"/>
      <c r="X186" s="1"/>
      <c r="Y186" s="37"/>
      <c r="Z186" s="37"/>
      <c r="AA186" s="37"/>
      <c r="AB186" s="37"/>
      <c r="AC186" s="37"/>
      <c r="AD186" s="37"/>
      <c r="AE186" s="37"/>
      <c r="AF186" s="37"/>
      <c r="AG186" s="37"/>
      <c r="AI186" s="1"/>
      <c r="AJ186" s="37"/>
      <c r="AK186" s="37"/>
      <c r="AL186" s="37"/>
      <c r="AM186" s="37"/>
      <c r="AN186" s="37"/>
      <c r="AO186" s="37"/>
      <c r="AP186" s="37"/>
      <c r="AQ186" s="37"/>
      <c r="AR186" s="37"/>
    </row>
    <row r="187" spans="1:44" x14ac:dyDescent="0.2">
      <c r="A187" s="1" t="s">
        <v>14</v>
      </c>
      <c r="B187" s="1" t="s">
        <v>20</v>
      </c>
      <c r="C187" s="1" t="s">
        <v>12</v>
      </c>
      <c r="D187" s="1" t="s">
        <v>13</v>
      </c>
      <c r="E187" s="1" t="s">
        <v>20</v>
      </c>
      <c r="F187" s="1" t="s">
        <v>12</v>
      </c>
      <c r="G187" s="1" t="s">
        <v>13</v>
      </c>
      <c r="H187" s="1" t="s">
        <v>20</v>
      </c>
      <c r="I187" s="1" t="s">
        <v>12</v>
      </c>
      <c r="J187" s="1" t="s">
        <v>13</v>
      </c>
      <c r="L187" s="1" t="s">
        <v>10</v>
      </c>
      <c r="M187" s="1" t="s">
        <v>20</v>
      </c>
      <c r="N187" s="1" t="s">
        <v>12</v>
      </c>
      <c r="O187" s="1" t="s">
        <v>13</v>
      </c>
      <c r="P187" s="1" t="s">
        <v>20</v>
      </c>
      <c r="Q187" s="1" t="s">
        <v>12</v>
      </c>
      <c r="R187" s="1" t="s">
        <v>13</v>
      </c>
      <c r="S187" s="1" t="s">
        <v>20</v>
      </c>
      <c r="T187" s="1" t="s">
        <v>12</v>
      </c>
      <c r="U187" s="1" t="s">
        <v>13</v>
      </c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</row>
    <row r="188" spans="1:44" x14ac:dyDescent="0.2">
      <c r="A188" t="s">
        <v>6</v>
      </c>
      <c r="B188" s="6">
        <f>AA44-D44</f>
        <v>-4.7672582958971033E-2</v>
      </c>
      <c r="C188" s="6">
        <f>AD44-G44</f>
        <v>0.402412906938447</v>
      </c>
      <c r="D188" s="6">
        <f>AG44-J44</f>
        <v>-8.0154521346200713E-3</v>
      </c>
      <c r="E188" s="6">
        <f>AX44-D44</f>
        <v>-6.6872582958971027E-2</v>
      </c>
      <c r="F188" s="6">
        <f>BA44-G44</f>
        <v>0.365112906938447</v>
      </c>
      <c r="G188" s="6">
        <f>BD44-J44</f>
        <v>-1.7215452134620002E-2</v>
      </c>
      <c r="H188" s="6">
        <f>BU44-D44</f>
        <v>-0.22537258295897106</v>
      </c>
      <c r="I188" s="6">
        <f>BX44-G44</f>
        <v>0.32841290693844705</v>
      </c>
      <c r="J188" s="6">
        <f>CA44-J44</f>
        <v>-2.4115452134620019E-2</v>
      </c>
      <c r="L188" t="s">
        <v>6</v>
      </c>
      <c r="M188" s="6">
        <f>AL44-O44</f>
        <v>3.4772124886074063E-2</v>
      </c>
      <c r="N188" s="6">
        <f>AO44-R44</f>
        <v>7.8160502174506874E-4</v>
      </c>
      <c r="O188" s="6">
        <f>AR44-U44</f>
        <v>-0.31898429143053497</v>
      </c>
      <c r="P188" s="6">
        <f>BI44-O44</f>
        <v>4.1972124886074047E-2</v>
      </c>
      <c r="Q188" s="6">
        <f>BL44-R44</f>
        <v>-2.8183949782549789E-3</v>
      </c>
      <c r="R188" s="6">
        <f>BO44-U44</f>
        <v>8.8157085694650084E-3</v>
      </c>
      <c r="S188" s="6">
        <f>CF44-O44</f>
        <v>4.7572124886073985E-2</v>
      </c>
      <c r="T188" s="6">
        <f>CI44-R44</f>
        <v>-3.5183949782550128E-3</v>
      </c>
      <c r="U188" s="6">
        <f>CL44-U44</f>
        <v>1.6615708569464982E-2</v>
      </c>
      <c r="Y188" s="6"/>
      <c r="Z188" s="6"/>
      <c r="AA188" s="6"/>
      <c r="AB188" s="6"/>
      <c r="AC188" s="6"/>
      <c r="AD188" s="6"/>
      <c r="AE188" s="6"/>
      <c r="AF188" s="6"/>
      <c r="AG188" s="6"/>
      <c r="AJ188" s="6"/>
      <c r="AK188" s="6"/>
      <c r="AL188" s="6"/>
      <c r="AM188" s="6"/>
      <c r="AN188" s="6"/>
      <c r="AO188" s="6"/>
      <c r="AP188" s="6"/>
      <c r="AQ188" s="6"/>
      <c r="AR188" s="6"/>
    </row>
    <row r="189" spans="1:44" x14ac:dyDescent="0.2">
      <c r="A189" t="s">
        <v>7</v>
      </c>
      <c r="B189" s="6">
        <f>AA45-D45</f>
        <v>-0.14942068621562399</v>
      </c>
      <c r="C189" s="6">
        <f>AD45-G45</f>
        <v>0.49212867222229795</v>
      </c>
      <c r="D189" s="6">
        <f>AG45-J45</f>
        <v>-1.3915675842585018E-2</v>
      </c>
      <c r="E189" s="6">
        <f>AX45-D45</f>
        <v>-0.122120686215624</v>
      </c>
      <c r="F189" s="6">
        <f>BA45-G45</f>
        <v>0.37462867222229801</v>
      </c>
      <c r="G189" s="6">
        <f>BD45-J45</f>
        <v>-8.0156758425850017E-3</v>
      </c>
      <c r="H189" s="6">
        <f>BU45-D45</f>
        <v>-0.18182068621562397</v>
      </c>
      <c r="I189" s="6">
        <f>BX45-G45</f>
        <v>0.40262867222229792</v>
      </c>
      <c r="J189" s="6">
        <f>CA45-J45</f>
        <v>-6.1156758425849889E-3</v>
      </c>
      <c r="L189" t="s">
        <v>7</v>
      </c>
      <c r="M189" s="6">
        <f>AL45-O45</f>
        <v>3.3531612295394031E-2</v>
      </c>
      <c r="N189" s="6">
        <f>AO45-R45</f>
        <v>-6.05864286992297E-3</v>
      </c>
      <c r="O189" s="6">
        <f>AR45-U45</f>
        <v>-0.33574297896883498</v>
      </c>
      <c r="P189" s="6">
        <f>BI45-O45</f>
        <v>4.0731612295394015E-2</v>
      </c>
      <c r="Q189" s="6">
        <f>BL45-R45</f>
        <v>-9.6586428699230176E-3</v>
      </c>
      <c r="R189" s="6">
        <f>BO45-U45</f>
        <v>5.0570210311650099E-3</v>
      </c>
      <c r="S189" s="6">
        <f>CF45-O45</f>
        <v>4.6331612295393954E-2</v>
      </c>
      <c r="T189" s="6">
        <f>CI45-R45</f>
        <v>-1.0358642869923051E-2</v>
      </c>
      <c r="U189" s="6">
        <f>CL45-U45</f>
        <v>1.2857021031164984E-2</v>
      </c>
      <c r="Y189" s="6"/>
      <c r="Z189" s="6"/>
      <c r="AA189" s="6"/>
      <c r="AB189" s="6"/>
      <c r="AC189" s="6"/>
      <c r="AD189" s="6"/>
      <c r="AE189" s="6"/>
      <c r="AF189" s="6"/>
      <c r="AG189" s="6"/>
      <c r="AJ189" s="6"/>
      <c r="AK189" s="6"/>
      <c r="AL189" s="6"/>
      <c r="AM189" s="6"/>
      <c r="AN189" s="6"/>
      <c r="AO189" s="6"/>
      <c r="AP189" s="6"/>
      <c r="AQ189" s="6"/>
      <c r="AR189" s="6"/>
    </row>
    <row r="190" spans="1:44" x14ac:dyDescent="0.2">
      <c r="A190" t="s">
        <v>2</v>
      </c>
      <c r="B190" s="6">
        <f>AA46-D46</f>
        <v>-3.6843803389290108E-3</v>
      </c>
      <c r="C190" s="6">
        <f>AD46-G46</f>
        <v>1.1847385215028039E-2</v>
      </c>
      <c r="D190" s="6">
        <f>AG46-J46</f>
        <v>1.9966398011652009E-2</v>
      </c>
      <c r="E190" s="6">
        <f>AX46-D46</f>
        <v>0.67931561966107101</v>
      </c>
      <c r="F190" s="6">
        <f>BA46-G46</f>
        <v>-0.38665261478497198</v>
      </c>
      <c r="G190" s="6">
        <f>BD46-J46</f>
        <v>1.9266398011651975E-2</v>
      </c>
      <c r="H190" s="6">
        <f>BU46-D46</f>
        <v>-3.7484380338929008E-2</v>
      </c>
      <c r="I190" s="6">
        <f>BX46-G46</f>
        <v>-0.265052614784972</v>
      </c>
      <c r="J190" s="6">
        <f>CA46-J46</f>
        <v>4.386639801165193E-2</v>
      </c>
      <c r="L190" t="s">
        <v>2</v>
      </c>
      <c r="M190" s="6">
        <f>AL46-O46</f>
        <v>-7.1961298658360096E-3</v>
      </c>
      <c r="N190" s="6">
        <f>AO46-R46</f>
        <v>1.4320604203056031E-2</v>
      </c>
      <c r="O190" s="6">
        <f>AR46-U46</f>
        <v>-2.1449036415716993E-2</v>
      </c>
      <c r="P190" s="6">
        <f>BI46-O46</f>
        <v>0.626303870134164</v>
      </c>
      <c r="Q190" s="6">
        <f>BL46-R46</f>
        <v>-0.37057939579694399</v>
      </c>
      <c r="R190" s="6">
        <f>BO46-U46</f>
        <v>-9.4490364157170381E-3</v>
      </c>
      <c r="S190" s="6">
        <f>CF46-O46</f>
        <v>-6.1796129865836019E-2</v>
      </c>
      <c r="T190" s="6">
        <f>CI46-R46</f>
        <v>-0.26187939579694397</v>
      </c>
      <c r="U190" s="6">
        <f>CL46-U46</f>
        <v>-1.4649036415717021E-2</v>
      </c>
      <c r="Y190" s="6"/>
      <c r="Z190" s="6"/>
      <c r="AA190" s="6"/>
      <c r="AB190" s="6"/>
      <c r="AC190" s="6"/>
      <c r="AD190" s="6"/>
      <c r="AE190" s="6"/>
      <c r="AF190" s="6"/>
      <c r="AG190" s="6"/>
      <c r="AJ190" s="6"/>
      <c r="AK190" s="6"/>
      <c r="AL190" s="6"/>
      <c r="AM190" s="6"/>
      <c r="AN190" s="6"/>
      <c r="AO190" s="6"/>
      <c r="AP190" s="6"/>
      <c r="AQ190" s="6"/>
      <c r="AR190" s="6"/>
    </row>
    <row r="191" spans="1:44" x14ac:dyDescent="0.2">
      <c r="A191" t="s">
        <v>8</v>
      </c>
      <c r="B191" s="6">
        <f>AA47-D47</f>
        <v>0.12878721878064903</v>
      </c>
      <c r="C191" s="6">
        <f>AD47-G47</f>
        <v>3.5057087517719188E-3</v>
      </c>
      <c r="D191" s="6">
        <f>AG47-J47</f>
        <v>-0.33556718785851491</v>
      </c>
      <c r="E191" s="6">
        <f>AX47-D47</f>
        <v>0.10228721878064895</v>
      </c>
      <c r="F191" s="6">
        <f>BA47-G47</f>
        <v>-0.13879429124822806</v>
      </c>
      <c r="G191" s="6">
        <f>BD47-J47</f>
        <v>-3.0367187858514999E-2</v>
      </c>
      <c r="H191" s="6">
        <f>BU47-D47</f>
        <v>0.13028721878064897</v>
      </c>
      <c r="I191" s="6">
        <f>BX47-G47</f>
        <v>-2.4694291248228084E-2</v>
      </c>
      <c r="J191" s="6">
        <f>CA47-J47</f>
        <v>-9.3267187858514955E-2</v>
      </c>
      <c r="L191" t="s">
        <v>8</v>
      </c>
      <c r="M191" s="6">
        <f>AL47-O47</f>
        <v>0.21585528520026498</v>
      </c>
      <c r="N191" s="6">
        <f>AO47-R47</f>
        <v>5.5143891812847956E-2</v>
      </c>
      <c r="O191" s="6">
        <f>AR47-U47</f>
        <v>-0.40881293200331692</v>
      </c>
      <c r="P191" s="6">
        <f>BI47-O47</f>
        <v>0.18315528520026492</v>
      </c>
      <c r="Q191" s="6">
        <f>BL47-R47</f>
        <v>-4.4256108187152088E-2</v>
      </c>
      <c r="R191" s="6">
        <f>BO47-U47</f>
        <v>-6.7112932003317027E-2</v>
      </c>
      <c r="S191" s="6">
        <f>CF47-O47</f>
        <v>0.21905528520026496</v>
      </c>
      <c r="T191" s="6">
        <f>CI47-R47</f>
        <v>4.1843891812847978E-2</v>
      </c>
      <c r="U191" s="6">
        <f>CL47-U47</f>
        <v>-0.26381293200331701</v>
      </c>
      <c r="Y191" s="6"/>
      <c r="Z191" s="6"/>
      <c r="AA191" s="6"/>
      <c r="AB191" s="6"/>
      <c r="AC191" s="6"/>
      <c r="AD191" s="6"/>
      <c r="AE191" s="6"/>
      <c r="AF191" s="6"/>
      <c r="AG191" s="6"/>
      <c r="AJ191" s="6"/>
      <c r="AK191" s="6"/>
      <c r="AL191" s="6"/>
      <c r="AM191" s="6"/>
      <c r="AN191" s="6"/>
      <c r="AO191" s="6"/>
      <c r="AP191" s="6"/>
      <c r="AQ191" s="6"/>
      <c r="AR191" s="6"/>
    </row>
    <row r="192" spans="1:44" x14ac:dyDescent="0.2">
      <c r="A192" t="s">
        <v>9</v>
      </c>
      <c r="B192" s="6">
        <f>AA48-D48</f>
        <v>7.4603871641090169E-3</v>
      </c>
      <c r="C192" s="6">
        <f>AD48-G48</f>
        <v>3.386605722098035E-3</v>
      </c>
      <c r="D192" s="6">
        <f>AG48-J48</f>
        <v>7.6128311315030173E-3</v>
      </c>
      <c r="E192" s="6">
        <f>AX48-D48</f>
        <v>0.61966038716410898</v>
      </c>
      <c r="F192" s="6">
        <f>BA48-G48</f>
        <v>-0.464013394277902</v>
      </c>
      <c r="G192" s="6">
        <f>BD48-J48</f>
        <v>8.6128311315030182E-3</v>
      </c>
      <c r="H192" s="6">
        <f>BU48-D48</f>
        <v>-6.5039612835890992E-2</v>
      </c>
      <c r="I192" s="6">
        <f>BX48-G48</f>
        <v>-0.24131339427790199</v>
      </c>
      <c r="J192" s="6">
        <f>CA48-J48</f>
        <v>4.0812831131503025E-2</v>
      </c>
      <c r="L192" t="s">
        <v>9</v>
      </c>
      <c r="M192" s="6">
        <f>AL48-O48</f>
        <v>-2.053482742430901E-2</v>
      </c>
      <c r="N192" s="6">
        <f>AO48-R48</f>
        <v>6.3802968488370082E-3</v>
      </c>
      <c r="O192" s="6">
        <f>AR48-U48</f>
        <v>-2.367572643245297E-2</v>
      </c>
      <c r="P192" s="6">
        <f>BI48-O48</f>
        <v>0.53116517257569096</v>
      </c>
      <c r="Q192" s="6">
        <f>BL48-R48</f>
        <v>-0.41591970315116306</v>
      </c>
      <c r="R192" s="6">
        <f>BO48-U48</f>
        <v>-7.1757264324530112E-3</v>
      </c>
      <c r="S192" s="6">
        <f>CF48-O48</f>
        <v>-8.7634827424309003E-2</v>
      </c>
      <c r="T192" s="6">
        <f>CI48-R48</f>
        <v>-0.21741970315116299</v>
      </c>
      <c r="U192" s="6">
        <f>CL48-U48</f>
        <v>-4.6757264324530645E-3</v>
      </c>
      <c r="Y192" s="6"/>
      <c r="Z192" s="6"/>
      <c r="AA192" s="6"/>
      <c r="AB192" s="6"/>
      <c r="AC192" s="6"/>
      <c r="AD192" s="6"/>
      <c r="AE192" s="6"/>
      <c r="AF192" s="6"/>
      <c r="AG192" s="6"/>
      <c r="AJ192" s="6"/>
      <c r="AK192" s="6"/>
      <c r="AL192" s="6"/>
      <c r="AM192" s="6"/>
      <c r="AN192" s="6"/>
      <c r="AO192" s="6"/>
      <c r="AP192" s="6"/>
      <c r="AQ192" s="6"/>
      <c r="AR192" s="6"/>
    </row>
    <row r="196" spans="1:90" ht="26" x14ac:dyDescent="0.3">
      <c r="A196" s="24" t="s">
        <v>75</v>
      </c>
    </row>
    <row r="197" spans="1:90" ht="26" x14ac:dyDescent="0.3">
      <c r="A197" s="24"/>
      <c r="X197" s="24" t="s">
        <v>31</v>
      </c>
      <c r="Y197" s="7"/>
      <c r="Z197" s="7"/>
      <c r="AA197" s="7"/>
      <c r="AI197" s="7"/>
      <c r="AJ197" s="7"/>
      <c r="AK197" s="7"/>
      <c r="AL197" s="7"/>
      <c r="AU197" s="24" t="s">
        <v>34</v>
      </c>
      <c r="AV197" s="7"/>
      <c r="AW197" s="7"/>
      <c r="AX197" s="7"/>
      <c r="BF197" s="7"/>
      <c r="BG197" s="7"/>
      <c r="BH197" s="7"/>
      <c r="BI197" s="7"/>
      <c r="BR197" s="24" t="s">
        <v>35</v>
      </c>
      <c r="BS197" s="7"/>
      <c r="BT197" s="7"/>
      <c r="BU197" s="7"/>
      <c r="CC197" s="7"/>
      <c r="CD197" s="7"/>
      <c r="CE197" s="7"/>
      <c r="CF197" s="7"/>
    </row>
    <row r="198" spans="1:90" ht="19" x14ac:dyDescent="0.25">
      <c r="A198" s="7" t="s">
        <v>19</v>
      </c>
      <c r="B198" s="7"/>
      <c r="C198" s="7"/>
      <c r="D198" s="7"/>
      <c r="L198" s="7" t="s">
        <v>19</v>
      </c>
      <c r="M198" s="7"/>
      <c r="N198" s="7"/>
      <c r="O198" s="7"/>
      <c r="X198" s="7" t="s">
        <v>19</v>
      </c>
      <c r="Y198" s="7"/>
      <c r="Z198" s="7"/>
      <c r="AA198" s="7"/>
      <c r="AI198" s="7" t="s">
        <v>19</v>
      </c>
      <c r="AJ198" s="7"/>
      <c r="AK198" s="7"/>
      <c r="AL198" s="7"/>
      <c r="AU198" s="7" t="s">
        <v>19</v>
      </c>
      <c r="AV198" s="7"/>
      <c r="AW198" s="7"/>
      <c r="AX198" s="7"/>
      <c r="BF198" s="7" t="s">
        <v>19</v>
      </c>
      <c r="BG198" s="7"/>
      <c r="BH198" s="7"/>
      <c r="BI198" s="7"/>
      <c r="BR198" s="7" t="s">
        <v>19</v>
      </c>
      <c r="BS198" s="7"/>
      <c r="BT198" s="7"/>
      <c r="BU198" s="7"/>
      <c r="CC198" s="7" t="s">
        <v>19</v>
      </c>
      <c r="CD198" s="7"/>
      <c r="CE198" s="7"/>
      <c r="CF198" s="7"/>
    </row>
    <row r="199" spans="1:90" x14ac:dyDescent="0.2">
      <c r="A199" s="1" t="s">
        <v>14</v>
      </c>
      <c r="B199" s="1"/>
      <c r="C199" s="1"/>
      <c r="D199" s="1"/>
      <c r="L199" s="1" t="s">
        <v>10</v>
      </c>
      <c r="M199" s="1"/>
      <c r="N199" s="1"/>
      <c r="O199" s="1"/>
      <c r="X199" s="1" t="s">
        <v>14</v>
      </c>
      <c r="Y199" s="1"/>
      <c r="Z199" s="1"/>
      <c r="AA199" s="1"/>
      <c r="AI199" s="1" t="s">
        <v>10</v>
      </c>
      <c r="AJ199" s="1"/>
      <c r="AK199" s="1"/>
      <c r="AL199" s="1"/>
      <c r="AU199" s="1" t="s">
        <v>14</v>
      </c>
      <c r="AV199" s="1"/>
      <c r="AW199" s="1"/>
      <c r="AX199" s="1"/>
      <c r="BF199" s="1" t="s">
        <v>10</v>
      </c>
      <c r="BG199" s="1"/>
      <c r="BH199" s="1"/>
      <c r="BI199" s="1"/>
      <c r="BR199" s="1" t="s">
        <v>14</v>
      </c>
      <c r="BS199" s="1"/>
      <c r="BT199" s="1"/>
      <c r="BU199" s="1"/>
      <c r="CC199" s="1" t="s">
        <v>10</v>
      </c>
      <c r="CD199" s="1"/>
      <c r="CE199" s="1"/>
      <c r="CF199" s="1"/>
    </row>
    <row r="200" spans="1:90" x14ac:dyDescent="0.2">
      <c r="A200" s="1" t="s">
        <v>1</v>
      </c>
      <c r="B200" s="1"/>
      <c r="C200" s="1"/>
      <c r="D200" s="1"/>
      <c r="L200" s="1" t="s">
        <v>1</v>
      </c>
      <c r="M200" s="1"/>
      <c r="N200" s="1"/>
      <c r="O200" s="1"/>
      <c r="X200" s="1" t="s">
        <v>1</v>
      </c>
      <c r="Y200" s="1"/>
      <c r="Z200" s="1"/>
      <c r="AA200" s="1"/>
      <c r="AI200" s="1" t="s">
        <v>1</v>
      </c>
      <c r="AJ200" s="1"/>
      <c r="AK200" s="1"/>
      <c r="AL200" s="1"/>
      <c r="AU200" s="1" t="s">
        <v>1</v>
      </c>
      <c r="AV200" s="1"/>
      <c r="AW200" s="1"/>
      <c r="AX200" s="1"/>
      <c r="BF200" s="1" t="s">
        <v>1</v>
      </c>
      <c r="BG200" s="1"/>
      <c r="BH200" s="1"/>
      <c r="BI200" s="1"/>
      <c r="BR200" s="1" t="s">
        <v>1</v>
      </c>
      <c r="BS200" s="1"/>
      <c r="BT200" s="1"/>
      <c r="BU200" s="1"/>
      <c r="CC200" s="1" t="s">
        <v>1</v>
      </c>
      <c r="CD200" s="1"/>
      <c r="CE200" s="1"/>
      <c r="CF200" s="1"/>
    </row>
    <row r="201" spans="1:90" x14ac:dyDescent="0.2">
      <c r="B201" s="33" t="s">
        <v>20</v>
      </c>
      <c r="C201" s="33"/>
      <c r="D201" s="33"/>
      <c r="E201" s="33" t="s">
        <v>12</v>
      </c>
      <c r="F201" s="33"/>
      <c r="G201" s="33"/>
      <c r="H201" s="33" t="s">
        <v>13</v>
      </c>
      <c r="I201" s="33"/>
      <c r="J201" s="33"/>
      <c r="K201" s="1"/>
      <c r="M201" s="33" t="s">
        <v>20</v>
      </c>
      <c r="N201" s="33"/>
      <c r="O201" s="33"/>
      <c r="P201" s="33" t="s">
        <v>12</v>
      </c>
      <c r="Q201" s="33"/>
      <c r="R201" s="33"/>
      <c r="S201" s="33" t="s">
        <v>13</v>
      </c>
      <c r="T201" s="33"/>
      <c r="U201" s="33"/>
      <c r="V201" s="1"/>
      <c r="Y201" s="33" t="s">
        <v>20</v>
      </c>
      <c r="Z201" s="33"/>
      <c r="AA201" s="33"/>
      <c r="AB201" s="33" t="s">
        <v>12</v>
      </c>
      <c r="AC201" s="33"/>
      <c r="AD201" s="33"/>
      <c r="AE201" s="33" t="s">
        <v>13</v>
      </c>
      <c r="AF201" s="33"/>
      <c r="AG201" s="33"/>
      <c r="AJ201" s="33" t="s">
        <v>20</v>
      </c>
      <c r="AK201" s="33"/>
      <c r="AL201" s="33"/>
      <c r="AM201" s="33" t="s">
        <v>12</v>
      </c>
      <c r="AN201" s="33"/>
      <c r="AO201" s="33"/>
      <c r="AP201" s="33" t="s">
        <v>13</v>
      </c>
      <c r="AQ201" s="33"/>
      <c r="AR201" s="33"/>
      <c r="AV201" s="33" t="s">
        <v>20</v>
      </c>
      <c r="AW201" s="33"/>
      <c r="AX201" s="33"/>
      <c r="AY201" s="33" t="s">
        <v>12</v>
      </c>
      <c r="AZ201" s="33"/>
      <c r="BA201" s="33"/>
      <c r="BB201" s="33" t="s">
        <v>13</v>
      </c>
      <c r="BC201" s="33"/>
      <c r="BD201" s="33"/>
      <c r="BG201" s="33" t="s">
        <v>20</v>
      </c>
      <c r="BH201" s="33"/>
      <c r="BI201" s="33"/>
      <c r="BJ201" s="33" t="s">
        <v>12</v>
      </c>
      <c r="BK201" s="33"/>
      <c r="BL201" s="33"/>
      <c r="BM201" s="33" t="s">
        <v>13</v>
      </c>
      <c r="BN201" s="33"/>
      <c r="BO201" s="33"/>
      <c r="BS201" s="33" t="s">
        <v>20</v>
      </c>
      <c r="BT201" s="33"/>
      <c r="BU201" s="33"/>
      <c r="BV201" s="33" t="s">
        <v>12</v>
      </c>
      <c r="BW201" s="33"/>
      <c r="BX201" s="33"/>
      <c r="BY201" s="33" t="s">
        <v>13</v>
      </c>
      <c r="BZ201" s="33"/>
      <c r="CA201" s="33"/>
      <c r="CD201" s="33" t="s">
        <v>20</v>
      </c>
      <c r="CE201" s="33"/>
      <c r="CF201" s="33"/>
      <c r="CG201" s="33" t="s">
        <v>12</v>
      </c>
      <c r="CH201" s="33"/>
      <c r="CI201" s="33"/>
      <c r="CJ201" s="33" t="s">
        <v>13</v>
      </c>
      <c r="CK201" s="33"/>
      <c r="CL201" s="33"/>
    </row>
    <row r="202" spans="1:90" x14ac:dyDescent="0.2">
      <c r="A202" s="1" t="s">
        <v>0</v>
      </c>
      <c r="B202" s="1" t="s">
        <v>21</v>
      </c>
      <c r="C202" s="1" t="s">
        <v>3</v>
      </c>
      <c r="D202" s="1" t="s">
        <v>4</v>
      </c>
      <c r="E202" s="1" t="s">
        <v>21</v>
      </c>
      <c r="F202" s="1" t="s">
        <v>3</v>
      </c>
      <c r="G202" s="1" t="s">
        <v>4</v>
      </c>
      <c r="H202" s="1" t="s">
        <v>21</v>
      </c>
      <c r="I202" s="1" t="s">
        <v>3</v>
      </c>
      <c r="J202" s="1" t="s">
        <v>4</v>
      </c>
      <c r="L202" s="1" t="s">
        <v>0</v>
      </c>
      <c r="M202" s="1" t="s">
        <v>21</v>
      </c>
      <c r="N202" s="1" t="s">
        <v>3</v>
      </c>
      <c r="O202" s="1" t="s">
        <v>4</v>
      </c>
      <c r="P202" s="1" t="s">
        <v>21</v>
      </c>
      <c r="Q202" s="1" t="s">
        <v>3</v>
      </c>
      <c r="R202" s="1" t="s">
        <v>4</v>
      </c>
      <c r="S202" s="1" t="s">
        <v>21</v>
      </c>
      <c r="T202" s="1" t="s">
        <v>3</v>
      </c>
      <c r="U202" s="1" t="s">
        <v>4</v>
      </c>
      <c r="X202" s="1" t="s">
        <v>0</v>
      </c>
      <c r="Y202" s="1" t="s">
        <v>21</v>
      </c>
      <c r="Z202" s="1" t="s">
        <v>3</v>
      </c>
      <c r="AA202" s="1" t="s">
        <v>4</v>
      </c>
      <c r="AB202" s="1" t="s">
        <v>21</v>
      </c>
      <c r="AC202" s="1" t="s">
        <v>3</v>
      </c>
      <c r="AD202" s="1" t="s">
        <v>4</v>
      </c>
      <c r="AE202" s="1" t="s">
        <v>21</v>
      </c>
      <c r="AF202" s="1" t="s">
        <v>3</v>
      </c>
      <c r="AG202" s="1" t="s">
        <v>4</v>
      </c>
      <c r="AI202" s="1" t="s">
        <v>0</v>
      </c>
      <c r="AJ202" s="1" t="s">
        <v>21</v>
      </c>
      <c r="AK202" s="1" t="s">
        <v>3</v>
      </c>
      <c r="AL202" s="1" t="s">
        <v>4</v>
      </c>
      <c r="AM202" s="1" t="s">
        <v>21</v>
      </c>
      <c r="AN202" s="1" t="s">
        <v>3</v>
      </c>
      <c r="AO202" s="1" t="s">
        <v>4</v>
      </c>
      <c r="AP202" s="1" t="s">
        <v>21</v>
      </c>
      <c r="AQ202" s="1" t="s">
        <v>3</v>
      </c>
      <c r="AR202" s="1" t="s">
        <v>4</v>
      </c>
      <c r="AU202" s="1" t="s">
        <v>0</v>
      </c>
      <c r="AV202" s="1" t="s">
        <v>21</v>
      </c>
      <c r="AW202" s="1" t="s">
        <v>3</v>
      </c>
      <c r="AX202" s="1" t="s">
        <v>4</v>
      </c>
      <c r="AY202" s="1" t="s">
        <v>21</v>
      </c>
      <c r="AZ202" s="1" t="s">
        <v>3</v>
      </c>
      <c r="BA202" s="1" t="s">
        <v>4</v>
      </c>
      <c r="BB202" s="1" t="s">
        <v>21</v>
      </c>
      <c r="BC202" s="1" t="s">
        <v>3</v>
      </c>
      <c r="BD202" s="1" t="s">
        <v>4</v>
      </c>
      <c r="BF202" s="1" t="s">
        <v>0</v>
      </c>
      <c r="BG202" s="1" t="s">
        <v>21</v>
      </c>
      <c r="BH202" s="1" t="s">
        <v>3</v>
      </c>
      <c r="BI202" s="1" t="s">
        <v>4</v>
      </c>
      <c r="BJ202" s="1" t="s">
        <v>21</v>
      </c>
      <c r="BK202" s="1" t="s">
        <v>3</v>
      </c>
      <c r="BL202" s="1" t="s">
        <v>4</v>
      </c>
      <c r="BM202" s="1" t="s">
        <v>21</v>
      </c>
      <c r="BN202" s="1" t="s">
        <v>3</v>
      </c>
      <c r="BO202" s="1" t="s">
        <v>4</v>
      </c>
      <c r="BR202" s="1" t="s">
        <v>0</v>
      </c>
      <c r="BS202" s="1" t="s">
        <v>21</v>
      </c>
      <c r="BT202" s="1" t="s">
        <v>3</v>
      </c>
      <c r="BU202" s="1" t="s">
        <v>4</v>
      </c>
      <c r="BV202" s="1" t="s">
        <v>21</v>
      </c>
      <c r="BW202" s="1" t="s">
        <v>3</v>
      </c>
      <c r="BX202" s="1" t="s">
        <v>4</v>
      </c>
      <c r="BY202" s="1" t="s">
        <v>21</v>
      </c>
      <c r="BZ202" s="1" t="s">
        <v>3</v>
      </c>
      <c r="CA202" s="1" t="s">
        <v>4</v>
      </c>
      <c r="CC202" s="1" t="s">
        <v>0</v>
      </c>
      <c r="CD202" s="1" t="s">
        <v>21</v>
      </c>
      <c r="CE202" s="1" t="s">
        <v>3</v>
      </c>
      <c r="CF202" s="1" t="s">
        <v>4</v>
      </c>
      <c r="CG202" s="1" t="s">
        <v>21</v>
      </c>
      <c r="CH202" s="1" t="s">
        <v>3</v>
      </c>
      <c r="CI202" s="1" t="s">
        <v>4</v>
      </c>
      <c r="CJ202" s="1" t="s">
        <v>21</v>
      </c>
      <c r="CK202" s="1" t="s">
        <v>3</v>
      </c>
      <c r="CL202" s="1" t="s">
        <v>4</v>
      </c>
    </row>
    <row r="203" spans="1:90" x14ac:dyDescent="0.2">
      <c r="A203" t="s">
        <v>6</v>
      </c>
      <c r="B203" s="2">
        <v>3.6499999999999998E-2</v>
      </c>
      <c r="C203" s="2">
        <v>8.9999999999999993E-3</v>
      </c>
      <c r="D203" s="2">
        <v>3.4700000000000002E-2</v>
      </c>
      <c r="E203" s="2">
        <v>1.4800000000000001E-2</v>
      </c>
      <c r="F203" s="2">
        <v>1.44E-2</v>
      </c>
      <c r="G203" s="2">
        <v>2.1499999999999998E-2</v>
      </c>
      <c r="H203" s="2">
        <v>4.4999999999999997E-3</v>
      </c>
      <c r="I203" s="2">
        <v>4.3E-3</v>
      </c>
      <c r="J203" s="2">
        <v>1.03E-2</v>
      </c>
      <c r="L203" t="s">
        <v>6</v>
      </c>
      <c r="M203" s="2">
        <v>3.0300000000000001E-2</v>
      </c>
      <c r="N203" s="2">
        <v>0.03</v>
      </c>
      <c r="O203" s="2">
        <v>5.9900000000000002E-2</v>
      </c>
      <c r="P203" s="2">
        <v>0.39560000000000001</v>
      </c>
      <c r="Q203" s="2">
        <v>0.1968</v>
      </c>
      <c r="R203" s="2">
        <v>0.14299999999999999</v>
      </c>
      <c r="S203" s="2">
        <v>7.4399999999999994E-2</v>
      </c>
      <c r="T203" s="2">
        <v>7.3200000000000001E-2</v>
      </c>
      <c r="U203" s="2">
        <v>0.30759999999999998</v>
      </c>
      <c r="X203" t="s">
        <v>6</v>
      </c>
      <c r="Y203" s="2">
        <v>0.06</v>
      </c>
      <c r="Z203" s="2">
        <v>0.12239999999999999</v>
      </c>
      <c r="AA203" s="2">
        <v>0.16259999999999999</v>
      </c>
      <c r="AB203" s="2">
        <v>0.37090000000000001</v>
      </c>
      <c r="AC203" s="2">
        <v>0.36259999999999998</v>
      </c>
      <c r="AD203" s="2">
        <v>0.41449999999999998</v>
      </c>
      <c r="AE203" s="2">
        <v>1.6899999999999998E-2</v>
      </c>
      <c r="AF203" s="2">
        <v>1.78E-2</v>
      </c>
      <c r="AG203" s="2">
        <v>2.98E-2</v>
      </c>
      <c r="AI203" t="s">
        <v>6</v>
      </c>
      <c r="AJ203" s="2">
        <v>2.75E-2</v>
      </c>
      <c r="AK203" s="2">
        <v>7.8399999999999997E-2</v>
      </c>
      <c r="AL203" s="2">
        <v>3.3399999999999999E-2</v>
      </c>
      <c r="AM203" s="2">
        <v>0.16339999999999999</v>
      </c>
      <c r="AN203" s="2">
        <v>0.1201</v>
      </c>
      <c r="AO203" s="2">
        <v>9.2399999999999996E-2</v>
      </c>
      <c r="AP203" s="2">
        <v>1.66E-2</v>
      </c>
      <c r="AQ203" s="2">
        <v>1.6500000000000001E-2</v>
      </c>
      <c r="AR203" s="2">
        <v>5.7200000000000001E-2</v>
      </c>
      <c r="AU203" t="s">
        <v>6</v>
      </c>
      <c r="AV203" s="2">
        <v>5.9400000000000001E-2</v>
      </c>
      <c r="AW203" s="2">
        <v>0.14019999999999999</v>
      </c>
      <c r="AX203" s="2">
        <v>0.16719999999999999</v>
      </c>
      <c r="AY203" s="2">
        <v>0.373</v>
      </c>
      <c r="AZ203" s="2">
        <v>0.36599999999999999</v>
      </c>
      <c r="BA203" s="2">
        <v>0.39510000000000001</v>
      </c>
      <c r="BB203" s="2">
        <v>1.89E-2</v>
      </c>
      <c r="BC203" s="2">
        <v>1.95E-2</v>
      </c>
      <c r="BD203" s="2">
        <v>2.7E-2</v>
      </c>
      <c r="BF203" t="s">
        <v>6</v>
      </c>
      <c r="BG203" s="2">
        <v>3.15E-2</v>
      </c>
      <c r="BH203" s="2">
        <v>8.1900000000000001E-2</v>
      </c>
      <c r="BI203" s="2">
        <v>4.53E-2</v>
      </c>
      <c r="BJ203" s="2">
        <v>0.17130000000000001</v>
      </c>
      <c r="BK203" s="2">
        <v>0.12640000000000001</v>
      </c>
      <c r="BL203" s="2">
        <v>9.1300000000000006E-2</v>
      </c>
      <c r="BM203" s="2">
        <v>1.8200000000000001E-2</v>
      </c>
      <c r="BN203" s="2">
        <v>1.83E-2</v>
      </c>
      <c r="BO203" s="2">
        <v>5.7599999999999998E-2</v>
      </c>
      <c r="BR203" t="s">
        <v>6</v>
      </c>
      <c r="BS203" s="2">
        <v>1.8700000000000001E-2</v>
      </c>
      <c r="BT203" s="2">
        <v>0.17030000000000001</v>
      </c>
      <c r="BU203" s="2">
        <v>0.26519999999999999</v>
      </c>
      <c r="BV203" s="2">
        <v>0.16</v>
      </c>
      <c r="BW203" s="2">
        <v>0.21410000000000001</v>
      </c>
      <c r="BX203" s="2">
        <v>0.39929999999999999</v>
      </c>
      <c r="BY203" s="2">
        <v>8.2000000000000007E-3</v>
      </c>
      <c r="BZ203" s="2">
        <v>8.9999999999999993E-3</v>
      </c>
      <c r="CA203" s="2">
        <v>2.3400000000000001E-2</v>
      </c>
      <c r="CC203" t="s">
        <v>6</v>
      </c>
      <c r="CD203" s="2">
        <v>1.0999999999999999E-2</v>
      </c>
      <c r="CE203" s="2">
        <v>8.4199999999999997E-2</v>
      </c>
      <c r="CF203" s="2">
        <v>7.8100000000000003E-2</v>
      </c>
      <c r="CG203" s="2">
        <v>0.12529999999999999</v>
      </c>
      <c r="CH203" s="2">
        <v>6.5199999999999994E-2</v>
      </c>
      <c r="CI203" s="2">
        <v>8.8800000000000004E-2</v>
      </c>
      <c r="CJ203" s="2">
        <v>1.2699999999999999E-2</v>
      </c>
      <c r="CK203" s="2">
        <v>1.2500000000000001E-2</v>
      </c>
      <c r="CL203" s="2">
        <v>0.1147</v>
      </c>
    </row>
    <row r="204" spans="1:90" x14ac:dyDescent="0.2">
      <c r="A204" t="s">
        <v>7</v>
      </c>
      <c r="B204" s="2">
        <v>3.7100000000000001E-2</v>
      </c>
      <c r="C204" s="2">
        <v>8.6E-3</v>
      </c>
      <c r="D204" s="2">
        <v>3.2000000000000001E-2</v>
      </c>
      <c r="E204" s="2">
        <v>1.9599999999999999E-2</v>
      </c>
      <c r="F204" s="2">
        <v>1.5699999999999999E-2</v>
      </c>
      <c r="G204" s="2">
        <v>2.1999999999999999E-2</v>
      </c>
      <c r="H204" s="2">
        <v>2.5999999999999999E-3</v>
      </c>
      <c r="I204" s="2">
        <v>2.7000000000000001E-3</v>
      </c>
      <c r="J204" s="2">
        <v>8.2000000000000007E-3</v>
      </c>
      <c r="L204" t="s">
        <v>7</v>
      </c>
      <c r="M204" s="2">
        <v>1.4500000000000001E-2</v>
      </c>
      <c r="N204" s="2">
        <v>1.55E-2</v>
      </c>
      <c r="O204" s="2">
        <v>7.6899999999999996E-2</v>
      </c>
      <c r="P204" s="2">
        <v>0.39600000000000002</v>
      </c>
      <c r="Q204" s="2">
        <v>0.19769999999999999</v>
      </c>
      <c r="R204" s="2">
        <v>0.14299999999999999</v>
      </c>
      <c r="S204" s="2">
        <v>7.4200000000000002E-2</v>
      </c>
      <c r="T204" s="2">
        <v>7.3099999999999998E-2</v>
      </c>
      <c r="U204" s="2">
        <v>0.30909999999999999</v>
      </c>
      <c r="X204" t="s">
        <v>7</v>
      </c>
      <c r="Y204" s="2">
        <v>5.1200000000000002E-2</v>
      </c>
      <c r="Z204" s="2">
        <v>0.14729999999999999</v>
      </c>
      <c r="AA204" s="2">
        <v>0.1512</v>
      </c>
      <c r="AB204" s="2">
        <v>0.34060000000000001</v>
      </c>
      <c r="AC204" s="2">
        <v>0.32719999999999999</v>
      </c>
      <c r="AD204" s="2">
        <v>0.37890000000000001</v>
      </c>
      <c r="AE204" s="2">
        <v>2.07E-2</v>
      </c>
      <c r="AF204" s="2">
        <v>2.1399999999999999E-2</v>
      </c>
      <c r="AG204" s="2">
        <v>2.7099999999999999E-2</v>
      </c>
      <c r="AI204" t="s">
        <v>7</v>
      </c>
      <c r="AJ204" s="2">
        <v>2.6599999999999999E-2</v>
      </c>
      <c r="AK204" s="2">
        <v>7.7299999999999994E-2</v>
      </c>
      <c r="AL204" s="2">
        <v>3.3399999999999999E-2</v>
      </c>
      <c r="AM204" s="2">
        <v>0.16320000000000001</v>
      </c>
      <c r="AN204" s="2">
        <v>0.12</v>
      </c>
      <c r="AO204" s="2">
        <v>9.2399999999999996E-2</v>
      </c>
      <c r="AP204" s="2">
        <v>1.4800000000000001E-2</v>
      </c>
      <c r="AQ204" s="2">
        <v>1.4500000000000001E-2</v>
      </c>
      <c r="AR204" s="2">
        <v>5.7200000000000001E-2</v>
      </c>
      <c r="AU204" t="s">
        <v>7</v>
      </c>
      <c r="AV204" s="2">
        <v>5.0700000000000002E-2</v>
      </c>
      <c r="AW204" s="2">
        <v>0.14979999999999999</v>
      </c>
      <c r="AX204" s="2">
        <v>0.15340000000000001</v>
      </c>
      <c r="AY204" s="2">
        <v>0.3755</v>
      </c>
      <c r="AZ204" s="2">
        <v>0.36049999999999999</v>
      </c>
      <c r="BA204" s="2">
        <v>0.41170000000000001</v>
      </c>
      <c r="BB204" s="2">
        <v>1.66E-2</v>
      </c>
      <c r="BC204" s="2">
        <v>1.7299999999999999E-2</v>
      </c>
      <c r="BD204" s="2">
        <v>2.86E-2</v>
      </c>
      <c r="BF204" t="s">
        <v>7</v>
      </c>
      <c r="BG204" s="2">
        <v>3.0499999999999999E-2</v>
      </c>
      <c r="BH204" s="2">
        <v>8.1699999999999995E-2</v>
      </c>
      <c r="BI204" s="2">
        <v>4.53E-2</v>
      </c>
      <c r="BJ204" s="2">
        <v>0.17100000000000001</v>
      </c>
      <c r="BK204" s="2">
        <v>0.12609999999999999</v>
      </c>
      <c r="BL204" s="2">
        <v>9.1300000000000006E-2</v>
      </c>
      <c r="BM204" s="2">
        <v>1.54E-2</v>
      </c>
      <c r="BN204" s="2">
        <v>1.5299999999999999E-2</v>
      </c>
      <c r="BO204" s="2">
        <v>5.7599999999999998E-2</v>
      </c>
      <c r="BR204" t="s">
        <v>7</v>
      </c>
      <c r="BS204" s="2">
        <v>1.61E-2</v>
      </c>
      <c r="BT204" s="2">
        <v>0.18210000000000001</v>
      </c>
      <c r="BU204" s="2">
        <v>0.2576</v>
      </c>
      <c r="BV204" s="2">
        <v>0.17369999999999999</v>
      </c>
      <c r="BW204" s="2">
        <v>0.23630000000000001</v>
      </c>
      <c r="BX204" s="2">
        <v>0.44979999999999998</v>
      </c>
      <c r="BY204" s="2">
        <v>7.3000000000000001E-3</v>
      </c>
      <c r="BZ204" s="2">
        <v>8.5000000000000006E-3</v>
      </c>
      <c r="CA204" s="2">
        <v>2.64E-2</v>
      </c>
      <c r="CC204" t="s">
        <v>7</v>
      </c>
      <c r="CD204" s="2">
        <v>9.2999999999999992E-3</v>
      </c>
      <c r="CE204" s="2">
        <v>8.3900000000000002E-2</v>
      </c>
      <c r="CF204" s="2">
        <v>7.8100000000000003E-2</v>
      </c>
      <c r="CG204" s="2">
        <v>0.1237</v>
      </c>
      <c r="CH204" s="2">
        <v>6.5100000000000005E-2</v>
      </c>
      <c r="CI204" s="2">
        <v>8.8800000000000004E-2</v>
      </c>
      <c r="CJ204" s="2">
        <v>6.4000000000000003E-3</v>
      </c>
      <c r="CK204" s="2">
        <v>6.1000000000000004E-3</v>
      </c>
      <c r="CL204" s="2">
        <v>0.1147</v>
      </c>
    </row>
    <row r="205" spans="1:90" x14ac:dyDescent="0.2">
      <c r="A205" t="s">
        <v>2</v>
      </c>
      <c r="B205" s="2">
        <v>9.7199999999999995E-2</v>
      </c>
      <c r="C205" s="2">
        <v>3.7499999999999999E-2</v>
      </c>
      <c r="D205" s="2">
        <v>7.85E-2</v>
      </c>
      <c r="E205" s="2">
        <v>5.7999999999999996E-3</v>
      </c>
      <c r="F205" s="2">
        <v>6.0000000000000001E-3</v>
      </c>
      <c r="G205" s="2">
        <v>1.8700000000000001E-2</v>
      </c>
      <c r="H205" s="2">
        <v>8.5000000000000006E-3</v>
      </c>
      <c r="I205" s="2">
        <v>8.8000000000000005E-3</v>
      </c>
      <c r="J205" s="2">
        <v>7.3000000000000001E-3</v>
      </c>
      <c r="L205" t="s">
        <v>2</v>
      </c>
      <c r="M205" s="2">
        <v>6.83E-2</v>
      </c>
      <c r="N205" s="2">
        <v>6.9599999999999995E-2</v>
      </c>
      <c r="O205" s="2">
        <v>8.8700000000000001E-2</v>
      </c>
      <c r="P205" s="2">
        <v>9.1999999999999998E-3</v>
      </c>
      <c r="Q205" s="2">
        <v>8.77E-2</v>
      </c>
      <c r="R205" s="2">
        <v>5.96E-2</v>
      </c>
      <c r="S205" s="2">
        <v>1.9900000000000001E-2</v>
      </c>
      <c r="T205" s="2">
        <v>1.84E-2</v>
      </c>
      <c r="U205" s="2">
        <v>1.7899999999999999E-2</v>
      </c>
      <c r="X205" t="s">
        <v>2</v>
      </c>
      <c r="Y205" s="2">
        <v>0.10340000000000001</v>
      </c>
      <c r="Z205" s="2">
        <v>3.32E-2</v>
      </c>
      <c r="AA205" s="2">
        <v>8.3299999999999999E-2</v>
      </c>
      <c r="AB205" s="2">
        <v>5.7999999999999996E-3</v>
      </c>
      <c r="AC205" s="2">
        <v>2.8E-3</v>
      </c>
      <c r="AD205" s="2">
        <v>1.8499999999999999E-2</v>
      </c>
      <c r="AE205" s="2">
        <v>8.9999999999999993E-3</v>
      </c>
      <c r="AF205" s="2">
        <v>9.1999999999999998E-3</v>
      </c>
      <c r="AG205" s="2">
        <v>9.4000000000000004E-3</v>
      </c>
      <c r="AI205" t="s">
        <v>2</v>
      </c>
      <c r="AJ205" s="2">
        <v>0.1085</v>
      </c>
      <c r="AK205" s="2">
        <v>0.1022</v>
      </c>
      <c r="AL205" s="2">
        <v>0.1123</v>
      </c>
      <c r="AM205" s="2">
        <v>5.2400000000000002E-2</v>
      </c>
      <c r="AN205" s="2">
        <v>6.1199999999999997E-2</v>
      </c>
      <c r="AO205" s="2">
        <v>4.2099999999999999E-2</v>
      </c>
      <c r="AP205" s="2">
        <v>9.2899999999999996E-2</v>
      </c>
      <c r="AQ205" s="2">
        <v>9.4100000000000003E-2</v>
      </c>
      <c r="AR205" s="2">
        <v>9.11E-2</v>
      </c>
      <c r="AU205" t="s">
        <v>2</v>
      </c>
      <c r="AV205" s="2">
        <v>0.1014</v>
      </c>
      <c r="AW205" s="2">
        <v>3.3399999999999999E-2</v>
      </c>
      <c r="AX205" s="2">
        <v>8.2799999999999999E-2</v>
      </c>
      <c r="AY205" s="2">
        <v>5.3E-3</v>
      </c>
      <c r="AZ205" s="2">
        <v>2.5000000000000001E-3</v>
      </c>
      <c r="BA205" s="2">
        <v>1.9099999999999999E-2</v>
      </c>
      <c r="BB205" s="2">
        <v>9.1999999999999998E-3</v>
      </c>
      <c r="BC205" s="2">
        <v>9.9000000000000008E-3</v>
      </c>
      <c r="BD205" s="2">
        <v>1.54E-2</v>
      </c>
      <c r="BF205" t="s">
        <v>2</v>
      </c>
      <c r="BG205" s="2">
        <v>0.10639999999999999</v>
      </c>
      <c r="BH205" s="2">
        <v>0.1003</v>
      </c>
      <c r="BI205" s="2">
        <v>0.11169999999999999</v>
      </c>
      <c r="BJ205" s="2">
        <v>5.0900000000000001E-2</v>
      </c>
      <c r="BK205" s="2">
        <v>6.1600000000000002E-2</v>
      </c>
      <c r="BL205" s="2">
        <v>4.0500000000000001E-2</v>
      </c>
      <c r="BM205" s="2">
        <v>9.5100000000000004E-2</v>
      </c>
      <c r="BN205" s="2">
        <v>9.64E-2</v>
      </c>
      <c r="BO205" s="2">
        <v>9.4799999999999995E-2</v>
      </c>
      <c r="BR205" t="s">
        <v>2</v>
      </c>
      <c r="BS205" s="2">
        <v>5.5199999999999999E-2</v>
      </c>
      <c r="BT205" s="2">
        <v>8.0100000000000005E-2</v>
      </c>
      <c r="BU205" s="2">
        <v>8.1199999999999994E-2</v>
      </c>
      <c r="BV205" s="2">
        <v>1.78E-2</v>
      </c>
      <c r="BW205" s="2">
        <v>7.1999999999999998E-3</v>
      </c>
      <c r="BX205" s="2">
        <v>2.53E-2</v>
      </c>
      <c r="BY205" s="2">
        <v>1.5100000000000001E-2</v>
      </c>
      <c r="BZ205" s="2">
        <v>1.6400000000000001E-2</v>
      </c>
      <c r="CA205" s="2">
        <v>1.89E-2</v>
      </c>
      <c r="CC205" t="s">
        <v>2</v>
      </c>
      <c r="CD205" s="2">
        <v>0.1087</v>
      </c>
      <c r="CE205" s="2">
        <v>0.1201</v>
      </c>
      <c r="CF205" s="2">
        <v>0.1075</v>
      </c>
      <c r="CG205" s="2">
        <v>0.1011</v>
      </c>
      <c r="CH205" s="2">
        <v>6.7599999999999993E-2</v>
      </c>
      <c r="CI205" s="2">
        <v>6.2E-2</v>
      </c>
      <c r="CJ205" s="2">
        <v>9.3799999999999994E-2</v>
      </c>
      <c r="CK205" s="2">
        <v>9.6100000000000005E-2</v>
      </c>
      <c r="CL205" s="2">
        <v>8.3000000000000004E-2</v>
      </c>
    </row>
    <row r="206" spans="1:90" x14ac:dyDescent="0.2">
      <c r="A206" t="s">
        <v>8</v>
      </c>
      <c r="B206" s="2">
        <v>5.7000000000000002E-3</v>
      </c>
      <c r="C206" s="2">
        <v>5.4000000000000003E-3</v>
      </c>
      <c r="D206" s="2">
        <v>5.4999999999999997E-3</v>
      </c>
      <c r="E206" s="2">
        <v>2.9999999999999997E-4</v>
      </c>
      <c r="F206" s="2">
        <v>5.4000000000000003E-3</v>
      </c>
      <c r="G206" s="2">
        <v>5.1999999999999998E-3</v>
      </c>
      <c r="H206" s="2">
        <v>4.0000000000000002E-4</v>
      </c>
      <c r="I206" s="2">
        <v>7.4999999999999997E-3</v>
      </c>
      <c r="J206" s="2">
        <v>7.7999999999999996E-3</v>
      </c>
      <c r="L206" t="s">
        <v>8</v>
      </c>
      <c r="M206" s="2">
        <v>1.9400000000000001E-2</v>
      </c>
      <c r="N206" s="2">
        <v>1.9699999999999999E-2</v>
      </c>
      <c r="O206" s="2">
        <v>0</v>
      </c>
      <c r="P206" s="2">
        <v>9.8599999999999993E-2</v>
      </c>
      <c r="Q206" s="2">
        <v>4.9399999999999999E-2</v>
      </c>
      <c r="R206" s="2">
        <v>6.54E-2</v>
      </c>
      <c r="S206" s="2">
        <v>1.4E-3</v>
      </c>
      <c r="T206" s="2">
        <v>3.8E-3</v>
      </c>
      <c r="U206" s="2">
        <v>3.8E-3</v>
      </c>
      <c r="X206" t="s">
        <v>8</v>
      </c>
      <c r="Y206" s="2">
        <v>0.21279999999999999</v>
      </c>
      <c r="Z206" s="2">
        <v>5.9799999999999999E-2</v>
      </c>
      <c r="AA206" s="2">
        <v>0.24160000000000001</v>
      </c>
      <c r="AB206" s="2">
        <v>1.89E-2</v>
      </c>
      <c r="AC206" s="2">
        <v>9.1999999999999998E-3</v>
      </c>
      <c r="AD206" s="2">
        <v>1.9599999999999999E-2</v>
      </c>
      <c r="AE206" s="2">
        <v>1.0500000000000001E-2</v>
      </c>
      <c r="AF206" s="2">
        <v>9.2999999999999992E-3</v>
      </c>
      <c r="AG206" s="2">
        <v>1.18E-2</v>
      </c>
      <c r="AI206" t="s">
        <v>8</v>
      </c>
      <c r="AJ206" s="2">
        <v>0.1191</v>
      </c>
      <c r="AK206" s="2">
        <v>9.4899999999999998E-2</v>
      </c>
      <c r="AL206" s="2">
        <v>0.1288</v>
      </c>
      <c r="AM206" s="2">
        <v>6.1899999999999997E-2</v>
      </c>
      <c r="AN206" s="2">
        <v>5.74E-2</v>
      </c>
      <c r="AO206" s="2">
        <v>6.2899999999999998E-2</v>
      </c>
      <c r="AP206" s="2">
        <v>0.10639999999999999</v>
      </c>
      <c r="AQ206" s="2">
        <v>0.10730000000000001</v>
      </c>
      <c r="AR206" s="2">
        <v>0.12909999999999999</v>
      </c>
      <c r="AU206" t="s">
        <v>8</v>
      </c>
      <c r="AV206" s="2">
        <v>0.13489999999999999</v>
      </c>
      <c r="AW206" s="2">
        <v>9.1899999999999996E-2</v>
      </c>
      <c r="AX206" s="2">
        <v>0.14099999999999999</v>
      </c>
      <c r="AY206" s="2">
        <v>5.6500000000000002E-2</v>
      </c>
      <c r="AZ206" s="2">
        <v>5.3499999999999999E-2</v>
      </c>
      <c r="BA206" s="2">
        <v>2.7400000000000001E-2</v>
      </c>
      <c r="BB206" s="2">
        <v>6.4000000000000003E-3</v>
      </c>
      <c r="BC206" s="2">
        <v>5.4999999999999997E-3</v>
      </c>
      <c r="BD206" s="2">
        <v>1.04E-2</v>
      </c>
      <c r="BF206" t="s">
        <v>8</v>
      </c>
      <c r="BG206" s="2">
        <v>0.1072</v>
      </c>
      <c r="BH206" s="2">
        <v>6.9400000000000003E-2</v>
      </c>
      <c r="BI206" s="2">
        <v>0.1245</v>
      </c>
      <c r="BJ206" s="2">
        <v>7.4200000000000002E-2</v>
      </c>
      <c r="BK206" s="2">
        <v>4.1200000000000001E-2</v>
      </c>
      <c r="BL206" s="2">
        <v>5.5800000000000002E-2</v>
      </c>
      <c r="BM206" s="2">
        <v>9.1600000000000001E-2</v>
      </c>
      <c r="BN206" s="2">
        <v>9.1399999999999995E-2</v>
      </c>
      <c r="BO206" s="2">
        <v>0.1201</v>
      </c>
      <c r="BR206" t="s">
        <v>8</v>
      </c>
      <c r="BS206" s="2">
        <v>0.25519999999999998</v>
      </c>
      <c r="BT206" s="2">
        <v>0.1192</v>
      </c>
      <c r="BU206" s="2">
        <v>0.25600000000000001</v>
      </c>
      <c r="BV206" s="2">
        <v>7.0800000000000002E-2</v>
      </c>
      <c r="BW206" s="2">
        <v>3.2800000000000003E-2</v>
      </c>
      <c r="BX206" s="2">
        <v>9.8100000000000007E-2</v>
      </c>
      <c r="BY206" s="2">
        <v>1.7299999999999999E-2</v>
      </c>
      <c r="BZ206" s="2">
        <v>1.66E-2</v>
      </c>
      <c r="CA206" s="2">
        <v>2.7400000000000001E-2</v>
      </c>
      <c r="CC206" t="s">
        <v>8</v>
      </c>
      <c r="CD206" s="2">
        <v>0.14949999999999999</v>
      </c>
      <c r="CE206" s="2">
        <v>0.1095</v>
      </c>
      <c r="CF206" s="2">
        <v>0.1603</v>
      </c>
      <c r="CG206" s="2">
        <v>9.8400000000000001E-2</v>
      </c>
      <c r="CH206" s="2">
        <v>7.2099999999999997E-2</v>
      </c>
      <c r="CI206" s="2">
        <v>8.72E-2</v>
      </c>
      <c r="CJ206" s="2">
        <v>0.12740000000000001</v>
      </c>
      <c r="CK206" s="2">
        <v>0.12540000000000001</v>
      </c>
      <c r="CL206" s="2">
        <v>0.14280000000000001</v>
      </c>
    </row>
    <row r="207" spans="1:90" x14ac:dyDescent="0.2">
      <c r="A207" t="s">
        <v>9</v>
      </c>
      <c r="B207" s="2">
        <v>8.5400000000000004E-2</v>
      </c>
      <c r="C207" s="2">
        <v>3.8699999999999998E-2</v>
      </c>
      <c r="D207" s="2">
        <v>0.06</v>
      </c>
      <c r="E207" s="2">
        <v>3.0999999999999999E-3</v>
      </c>
      <c r="F207" s="2">
        <v>5.7999999999999996E-3</v>
      </c>
      <c r="G207" s="2">
        <v>1.0999999999999999E-2</v>
      </c>
      <c r="H207" s="2">
        <v>8.3999999999999995E-3</v>
      </c>
      <c r="I207" s="2">
        <v>8.6999999999999994E-3</v>
      </c>
      <c r="J207" s="2">
        <v>6.6E-3</v>
      </c>
      <c r="L207" t="s">
        <v>9</v>
      </c>
      <c r="M207" s="2">
        <v>6.8199999999999997E-2</v>
      </c>
      <c r="N207" s="2">
        <v>6.9400000000000003E-2</v>
      </c>
      <c r="O207" s="2">
        <v>8.2699999999999996E-2</v>
      </c>
      <c r="P207" s="2">
        <v>1.03E-2</v>
      </c>
      <c r="Q207" s="2">
        <v>8.4000000000000005E-2</v>
      </c>
      <c r="R207" s="2">
        <v>5.96E-2</v>
      </c>
      <c r="S207" s="2">
        <v>1.9900000000000001E-2</v>
      </c>
      <c r="T207" s="2">
        <v>1.84E-2</v>
      </c>
      <c r="U207" s="2">
        <v>1.7899999999999999E-2</v>
      </c>
      <c r="X207" t="s">
        <v>9</v>
      </c>
      <c r="Y207" s="2">
        <v>9.1399999999999995E-2</v>
      </c>
      <c r="Z207" s="2">
        <v>3.3799999999999997E-2</v>
      </c>
      <c r="AA207" s="2">
        <v>6.13E-2</v>
      </c>
      <c r="AB207" s="2">
        <v>3.2000000000000002E-3</v>
      </c>
      <c r="AC207" s="2">
        <v>2.0999999999999999E-3</v>
      </c>
      <c r="AD207" s="2">
        <v>9.1000000000000004E-3</v>
      </c>
      <c r="AE207" s="2">
        <v>8.8999999999999999E-3</v>
      </c>
      <c r="AF207" s="2">
        <v>9.1000000000000004E-3</v>
      </c>
      <c r="AG207" s="2">
        <v>1.01E-2</v>
      </c>
      <c r="AI207" t="s">
        <v>9</v>
      </c>
      <c r="AJ207" s="2">
        <v>0.1011</v>
      </c>
      <c r="AK207" s="2">
        <v>0.10059999999999999</v>
      </c>
      <c r="AL207" s="2">
        <v>8.8900000000000007E-2</v>
      </c>
      <c r="AM207" s="2">
        <v>5.1400000000000001E-2</v>
      </c>
      <c r="AN207" s="2">
        <v>5.7500000000000002E-2</v>
      </c>
      <c r="AO207" s="2">
        <v>4.0599999999999997E-2</v>
      </c>
      <c r="AP207" s="2">
        <v>9.0999999999999998E-2</v>
      </c>
      <c r="AQ207" s="2">
        <v>9.2200000000000004E-2</v>
      </c>
      <c r="AR207" s="2">
        <v>8.1500000000000003E-2</v>
      </c>
      <c r="AU207" t="s">
        <v>9</v>
      </c>
      <c r="AV207" s="2">
        <v>9.0399999999999994E-2</v>
      </c>
      <c r="AW207" s="2">
        <v>3.39E-2</v>
      </c>
      <c r="AX207" s="2">
        <v>6.4000000000000001E-2</v>
      </c>
      <c r="AY207" s="2">
        <v>2.8E-3</v>
      </c>
      <c r="AZ207" s="2">
        <v>1.6999999999999999E-3</v>
      </c>
      <c r="BA207" s="2">
        <v>9.4000000000000004E-3</v>
      </c>
      <c r="BB207" s="2">
        <v>8.9999999999999993E-3</v>
      </c>
      <c r="BC207" s="2">
        <v>9.7000000000000003E-3</v>
      </c>
      <c r="BD207" s="2">
        <v>1.4800000000000001E-2</v>
      </c>
      <c r="BF207" t="s">
        <v>9</v>
      </c>
      <c r="BG207" s="2">
        <v>9.9900000000000003E-2</v>
      </c>
      <c r="BH207" s="2">
        <v>9.8599999999999993E-2</v>
      </c>
      <c r="BI207" s="2">
        <v>9.0200000000000002E-2</v>
      </c>
      <c r="BJ207" s="2">
        <v>5.0299999999999997E-2</v>
      </c>
      <c r="BK207" s="2">
        <v>5.8000000000000003E-2</v>
      </c>
      <c r="BL207" s="2">
        <v>4.0399999999999998E-2</v>
      </c>
      <c r="BM207" s="2">
        <v>9.2700000000000005E-2</v>
      </c>
      <c r="BN207" s="2">
        <v>9.4E-2</v>
      </c>
      <c r="BO207" s="2">
        <v>8.2900000000000001E-2</v>
      </c>
      <c r="BR207" t="s">
        <v>9</v>
      </c>
      <c r="BS207" s="2">
        <v>5.74E-2</v>
      </c>
      <c r="BT207" s="2">
        <v>7.5999999999999998E-2</v>
      </c>
      <c r="BU207" s="2">
        <v>0.06</v>
      </c>
      <c r="BV207" s="2">
        <v>1.14E-2</v>
      </c>
      <c r="BW207" s="2">
        <v>6.4000000000000003E-3</v>
      </c>
      <c r="BX207" s="2">
        <v>2.2200000000000001E-2</v>
      </c>
      <c r="BY207" s="2">
        <v>1.4500000000000001E-2</v>
      </c>
      <c r="BZ207" s="2">
        <v>1.5800000000000002E-2</v>
      </c>
      <c r="CA207" s="2">
        <v>1.6799999999999999E-2</v>
      </c>
      <c r="CC207" t="s">
        <v>9</v>
      </c>
      <c r="CD207" s="2">
        <v>0.1016</v>
      </c>
      <c r="CE207" s="2">
        <v>0.1183</v>
      </c>
      <c r="CF207" s="2">
        <v>9.5000000000000001E-2</v>
      </c>
      <c r="CG207" s="2">
        <v>0.10059999999999999</v>
      </c>
      <c r="CH207" s="2">
        <v>6.6699999999999995E-2</v>
      </c>
      <c r="CI207" s="2">
        <v>7.0199999999999999E-2</v>
      </c>
      <c r="CJ207" s="2">
        <v>8.9499999999999996E-2</v>
      </c>
      <c r="CK207" s="2">
        <v>9.1700000000000004E-2</v>
      </c>
      <c r="CL207" s="2">
        <v>5.6300000000000003E-2</v>
      </c>
    </row>
    <row r="208" spans="1:90" x14ac:dyDescent="0.2">
      <c r="A208" s="1" t="s">
        <v>54</v>
      </c>
      <c r="B208" s="15">
        <f t="shared" ref="B208:J208" si="64">AVERAGE(B203:B207)</f>
        <v>5.2380000000000003E-2</v>
      </c>
      <c r="C208" s="15">
        <f t="shared" si="64"/>
        <v>1.984E-2</v>
      </c>
      <c r="D208" s="15">
        <f t="shared" si="64"/>
        <v>4.2139999999999997E-2</v>
      </c>
      <c r="E208" s="15">
        <f t="shared" si="64"/>
        <v>8.7200000000000003E-3</v>
      </c>
      <c r="F208" s="15">
        <f t="shared" si="64"/>
        <v>9.4599999999999997E-3</v>
      </c>
      <c r="G208" s="15">
        <f t="shared" si="64"/>
        <v>1.5679999999999999E-2</v>
      </c>
      <c r="H208" s="15">
        <f t="shared" si="64"/>
        <v>4.8799999999999998E-3</v>
      </c>
      <c r="I208" s="15">
        <f t="shared" si="64"/>
        <v>6.4000000000000003E-3</v>
      </c>
      <c r="J208" s="15">
        <f t="shared" si="64"/>
        <v>8.040000000000002E-3</v>
      </c>
      <c r="L208" s="1" t="s">
        <v>54</v>
      </c>
      <c r="M208" s="15">
        <f t="shared" ref="M208:U208" si="65">AVERAGE(M203:M207)</f>
        <v>4.0139999999999995E-2</v>
      </c>
      <c r="N208" s="15">
        <f t="shared" si="65"/>
        <v>4.0840000000000001E-2</v>
      </c>
      <c r="O208" s="15">
        <f t="shared" si="65"/>
        <v>6.1640000000000007E-2</v>
      </c>
      <c r="P208" s="15">
        <f t="shared" si="65"/>
        <v>0.18194000000000002</v>
      </c>
      <c r="Q208" s="15">
        <f t="shared" si="65"/>
        <v>0.12311999999999998</v>
      </c>
      <c r="R208" s="15">
        <f t="shared" si="65"/>
        <v>9.4119999999999995E-2</v>
      </c>
      <c r="S208" s="15">
        <f t="shared" si="65"/>
        <v>3.7960000000000008E-2</v>
      </c>
      <c r="T208" s="15">
        <f t="shared" si="65"/>
        <v>3.7379999999999997E-2</v>
      </c>
      <c r="U208" s="15">
        <f t="shared" si="65"/>
        <v>0.13126000000000002</v>
      </c>
      <c r="X208" s="1" t="s">
        <v>54</v>
      </c>
      <c r="Y208" s="15">
        <f t="shared" ref="Y208:AG208" si="66">AVERAGE(Y203:Y207)</f>
        <v>0.10376000000000001</v>
      </c>
      <c r="Z208" s="15">
        <f t="shared" si="66"/>
        <v>7.9300000000000009E-2</v>
      </c>
      <c r="AA208" s="15">
        <f t="shared" si="66"/>
        <v>0.13999999999999999</v>
      </c>
      <c r="AB208" s="15">
        <f t="shared" si="66"/>
        <v>0.14788000000000001</v>
      </c>
      <c r="AC208" s="15">
        <f t="shared" si="66"/>
        <v>0.14077999999999999</v>
      </c>
      <c r="AD208" s="15">
        <f t="shared" si="66"/>
        <v>0.16811999999999999</v>
      </c>
      <c r="AE208" s="15">
        <f t="shared" si="66"/>
        <v>1.32E-2</v>
      </c>
      <c r="AF208" s="15">
        <f t="shared" si="66"/>
        <v>1.336E-2</v>
      </c>
      <c r="AG208" s="15">
        <f t="shared" si="66"/>
        <v>1.7639999999999999E-2</v>
      </c>
      <c r="AI208" s="1" t="s">
        <v>54</v>
      </c>
      <c r="AJ208" s="15">
        <f t="shared" ref="AJ208:AR208" si="67">AVERAGE(AJ203:AJ207)</f>
        <v>7.6560000000000003E-2</v>
      </c>
      <c r="AK208" s="15">
        <f t="shared" si="67"/>
        <v>9.0680000000000011E-2</v>
      </c>
      <c r="AL208" s="15">
        <f t="shared" si="67"/>
        <v>7.9359999999999986E-2</v>
      </c>
      <c r="AM208" s="15">
        <f t="shared" si="67"/>
        <v>9.8460000000000006E-2</v>
      </c>
      <c r="AN208" s="15">
        <f t="shared" si="67"/>
        <v>8.3239999999999995E-2</v>
      </c>
      <c r="AO208" s="15">
        <f t="shared" si="67"/>
        <v>6.608E-2</v>
      </c>
      <c r="AP208" s="15">
        <f t="shared" si="67"/>
        <v>6.4339999999999994E-2</v>
      </c>
      <c r="AQ208" s="15">
        <f t="shared" si="67"/>
        <v>6.4920000000000005E-2</v>
      </c>
      <c r="AR208" s="15">
        <f t="shared" si="67"/>
        <v>8.3220000000000002E-2</v>
      </c>
      <c r="AU208" s="1" t="s">
        <v>54</v>
      </c>
      <c r="AV208" s="15">
        <f t="shared" ref="AV208:BD208" si="68">AVERAGE(AV203:AV207)</f>
        <v>8.7360000000000007E-2</v>
      </c>
      <c r="AW208" s="15">
        <f t="shared" si="68"/>
        <v>8.9839999999999989E-2</v>
      </c>
      <c r="AX208" s="15">
        <f t="shared" si="68"/>
        <v>0.12168000000000001</v>
      </c>
      <c r="AY208" s="15">
        <f t="shared" si="68"/>
        <v>0.16261999999999999</v>
      </c>
      <c r="AZ208" s="15">
        <f t="shared" si="68"/>
        <v>0.15683999999999998</v>
      </c>
      <c r="BA208" s="15">
        <f t="shared" si="68"/>
        <v>0.17253999999999997</v>
      </c>
      <c r="BB208" s="15">
        <f t="shared" si="68"/>
        <v>1.2020000000000001E-2</v>
      </c>
      <c r="BC208" s="15">
        <f t="shared" si="68"/>
        <v>1.2379999999999999E-2</v>
      </c>
      <c r="BD208" s="15">
        <f t="shared" si="68"/>
        <v>1.924E-2</v>
      </c>
      <c r="BF208" s="1" t="s">
        <v>54</v>
      </c>
      <c r="BG208" s="15">
        <f t="shared" ref="BG208:BO208" si="69">AVERAGE(BG203:BG207)</f>
        <v>7.51E-2</v>
      </c>
      <c r="BH208" s="15">
        <f t="shared" si="69"/>
        <v>8.6380000000000012E-2</v>
      </c>
      <c r="BI208" s="15">
        <f t="shared" si="69"/>
        <v>8.3400000000000002E-2</v>
      </c>
      <c r="BJ208" s="15">
        <f t="shared" si="69"/>
        <v>0.10354000000000001</v>
      </c>
      <c r="BK208" s="15">
        <f t="shared" si="69"/>
        <v>8.2659999999999997E-2</v>
      </c>
      <c r="BL208" s="15">
        <f t="shared" si="69"/>
        <v>6.386E-2</v>
      </c>
      <c r="BM208" s="15">
        <f t="shared" si="69"/>
        <v>6.2600000000000003E-2</v>
      </c>
      <c r="BN208" s="15">
        <f t="shared" si="69"/>
        <v>6.3079999999999997E-2</v>
      </c>
      <c r="BO208" s="15">
        <f t="shared" si="69"/>
        <v>8.2600000000000007E-2</v>
      </c>
      <c r="BR208" s="1" t="s">
        <v>54</v>
      </c>
      <c r="BS208" s="15">
        <f t="shared" ref="BS208:CA208" si="70">AVERAGE(BS203:BS207)</f>
        <v>8.0519999999999994E-2</v>
      </c>
      <c r="BT208" s="15">
        <f t="shared" si="70"/>
        <v>0.12554000000000001</v>
      </c>
      <c r="BU208" s="15">
        <f t="shared" si="70"/>
        <v>0.184</v>
      </c>
      <c r="BV208" s="15">
        <f t="shared" si="70"/>
        <v>8.6740000000000012E-2</v>
      </c>
      <c r="BW208" s="15">
        <f t="shared" si="70"/>
        <v>9.9360000000000004E-2</v>
      </c>
      <c r="BX208" s="15">
        <f t="shared" si="70"/>
        <v>0.19893999999999998</v>
      </c>
      <c r="BY208" s="15">
        <f t="shared" si="70"/>
        <v>1.248E-2</v>
      </c>
      <c r="BZ208" s="15">
        <f t="shared" si="70"/>
        <v>1.3259999999999999E-2</v>
      </c>
      <c r="CA208" s="15">
        <f t="shared" si="70"/>
        <v>2.2579999999999996E-2</v>
      </c>
      <c r="CC208" s="1" t="s">
        <v>54</v>
      </c>
      <c r="CD208" s="15">
        <f t="shared" ref="CD208:CL208" si="71">AVERAGE(CD203:CD207)</f>
        <v>7.6020000000000004E-2</v>
      </c>
      <c r="CE208" s="15">
        <f t="shared" si="71"/>
        <v>0.1032</v>
      </c>
      <c r="CF208" s="15">
        <f t="shared" si="71"/>
        <v>0.1038</v>
      </c>
      <c r="CG208" s="15">
        <f t="shared" si="71"/>
        <v>0.10981999999999999</v>
      </c>
      <c r="CH208" s="15">
        <f t="shared" si="71"/>
        <v>6.7339999999999997E-2</v>
      </c>
      <c r="CI208" s="15">
        <f t="shared" si="71"/>
        <v>7.9399999999999998E-2</v>
      </c>
      <c r="CJ208" s="15">
        <f t="shared" si="71"/>
        <v>6.5959999999999991E-2</v>
      </c>
      <c r="CK208" s="15">
        <f t="shared" si="71"/>
        <v>6.6360000000000002E-2</v>
      </c>
      <c r="CL208" s="15">
        <f t="shared" si="71"/>
        <v>0.10230000000000002</v>
      </c>
    </row>
    <row r="209" spans="1:90" x14ac:dyDescent="0.2">
      <c r="A209" s="1" t="s">
        <v>83</v>
      </c>
      <c r="B209" s="9">
        <f t="shared" ref="B209:J209" si="72">STDEV(B203:B207)</f>
        <v>3.7959939409856806E-2</v>
      </c>
      <c r="C209" s="9">
        <f t="shared" si="72"/>
        <v>1.6732692550812018E-2</v>
      </c>
      <c r="D209" s="9">
        <f t="shared" si="72"/>
        <v>2.8025399194302306E-2</v>
      </c>
      <c r="E209" s="9">
        <f t="shared" si="72"/>
        <v>8.1600857838628141E-3</v>
      </c>
      <c r="F209" s="9">
        <f t="shared" si="72"/>
        <v>5.1281575638819823E-3</v>
      </c>
      <c r="G209" s="9">
        <f t="shared" si="72"/>
        <v>7.3257764093644009E-3</v>
      </c>
      <c r="H209" s="9">
        <f t="shared" si="72"/>
        <v>3.5674921163192505E-3</v>
      </c>
      <c r="I209" s="9">
        <f t="shared" si="72"/>
        <v>2.7549954627911822E-3</v>
      </c>
      <c r="J209" s="9">
        <f t="shared" si="72"/>
        <v>1.397497763862254E-3</v>
      </c>
      <c r="L209" s="1" t="s">
        <v>83</v>
      </c>
      <c r="M209" s="9">
        <f t="shared" ref="M209:U209" si="73">STDEV(M203:M207)</f>
        <v>2.6290359449805935E-2</v>
      </c>
      <c r="N209" s="9">
        <f t="shared" si="73"/>
        <v>2.6689567250144763E-2</v>
      </c>
      <c r="O209" s="9">
        <f t="shared" si="73"/>
        <v>3.6094154651411331E-2</v>
      </c>
      <c r="P209" s="9">
        <f t="shared" si="73"/>
        <v>0.19856814447438442</v>
      </c>
      <c r="Q209" s="9">
        <f t="shared" si="73"/>
        <v>6.9300988448939227E-2</v>
      </c>
      <c r="R209" s="9">
        <f t="shared" si="73"/>
        <v>4.4683912093727851E-2</v>
      </c>
      <c r="S209" s="9">
        <f t="shared" si="73"/>
        <v>3.4022683609615509E-2</v>
      </c>
      <c r="T209" s="9">
        <f t="shared" si="73"/>
        <v>3.3192951058922129E-2</v>
      </c>
      <c r="U209" s="9">
        <f t="shared" si="73"/>
        <v>0.16176363311943751</v>
      </c>
      <c r="X209" s="1" t="s">
        <v>83</v>
      </c>
      <c r="Y209" s="9">
        <f t="shared" ref="Y209:AG209" si="74">STDEV(Y203:Y207)</f>
        <v>6.465313604149453E-2</v>
      </c>
      <c r="Z209" s="9">
        <f t="shared" si="74"/>
        <v>5.2576896066618452E-2</v>
      </c>
      <c r="AA209" s="9">
        <f t="shared" si="74"/>
        <v>7.1357094952078898E-2</v>
      </c>
      <c r="AB209" s="9">
        <f t="shared" si="74"/>
        <v>0.19015374569016513</v>
      </c>
      <c r="AC209" s="9">
        <f t="shared" si="74"/>
        <v>0.18677556585378077</v>
      </c>
      <c r="AD209" s="9">
        <f t="shared" si="74"/>
        <v>0.20908312222654415</v>
      </c>
      <c r="AE209" s="9">
        <f t="shared" si="74"/>
        <v>5.323532661682462E-3</v>
      </c>
      <c r="AF209" s="9">
        <f t="shared" si="74"/>
        <v>5.8372082368200592E-3</v>
      </c>
      <c r="AG209" s="9">
        <f t="shared" si="74"/>
        <v>9.9525373649135326E-3</v>
      </c>
      <c r="AI209" s="1" t="s">
        <v>83</v>
      </c>
      <c r="AJ209" s="9">
        <f t="shared" ref="AJ209:AR209" si="75">STDEV(AJ203:AJ207)</f>
        <v>4.5647869610749625E-2</v>
      </c>
      <c r="AK209" s="9">
        <f t="shared" si="75"/>
        <v>1.2028590939923138E-2</v>
      </c>
      <c r="AL209" s="9">
        <f t="shared" si="75"/>
        <v>4.4286036173945428E-2</v>
      </c>
      <c r="AM209" s="9">
        <f t="shared" si="75"/>
        <v>5.933226778069417E-2</v>
      </c>
      <c r="AN209" s="9">
        <f t="shared" si="75"/>
        <v>3.3637672333263528E-2</v>
      </c>
      <c r="AO209" s="9">
        <f t="shared" si="75"/>
        <v>2.5592323067670071E-2</v>
      </c>
      <c r="AP209" s="9">
        <f t="shared" si="75"/>
        <v>4.4801763358153668E-2</v>
      </c>
      <c r="AQ209" s="9">
        <f t="shared" si="75"/>
        <v>4.5492878563573022E-2</v>
      </c>
      <c r="AR209" s="9">
        <f t="shared" si="75"/>
        <v>2.9682098982383297E-2</v>
      </c>
      <c r="AU209" s="1" t="s">
        <v>83</v>
      </c>
      <c r="AV209" s="9">
        <f t="shared" ref="AV209:BD209" si="76">STDEV(AV203:AV207)</f>
        <v>3.3882635670797454E-2</v>
      </c>
      <c r="AW209" s="9">
        <f t="shared" si="76"/>
        <v>5.5790527869881298E-2</v>
      </c>
      <c r="AX209" s="9">
        <f t="shared" si="76"/>
        <v>4.5525070016420609E-2</v>
      </c>
      <c r="AY209" s="9">
        <f t="shared" si="76"/>
        <v>0.19437792312914551</v>
      </c>
      <c r="AZ209" s="9">
        <f t="shared" si="76"/>
        <v>0.18960070674973759</v>
      </c>
      <c r="BA209" s="9">
        <f t="shared" si="76"/>
        <v>0.21092331070794432</v>
      </c>
      <c r="BB209" s="9">
        <f t="shared" si="76"/>
        <v>5.4075872623564692E-3</v>
      </c>
      <c r="BC209" s="9">
        <f t="shared" si="76"/>
        <v>5.8216836052812091E-3</v>
      </c>
      <c r="BD209" s="9">
        <f t="shared" si="76"/>
        <v>8.0689528440808182E-3</v>
      </c>
      <c r="BF209" s="1" t="s">
        <v>83</v>
      </c>
      <c r="BG209" s="9">
        <f t="shared" ref="BG209:BO209" si="77">STDEV(BG203:BG207)</f>
        <v>4.0358580252531188E-2</v>
      </c>
      <c r="BH209" s="9">
        <f t="shared" si="77"/>
        <v>1.2974860307533018E-2</v>
      </c>
      <c r="BI209" s="9">
        <f t="shared" si="77"/>
        <v>3.6876686402115888E-2</v>
      </c>
      <c r="BJ209" s="9">
        <f t="shared" si="77"/>
        <v>6.2467135359323148E-2</v>
      </c>
      <c r="BK209" s="9">
        <f t="shared" si="77"/>
        <v>4.0530210954299262E-2</v>
      </c>
      <c r="BL209" s="9">
        <f t="shared" si="77"/>
        <v>2.5821173482241278E-2</v>
      </c>
      <c r="BM209" s="9">
        <f t="shared" si="77"/>
        <v>4.1840351336957016E-2</v>
      </c>
      <c r="BN209" s="9">
        <f t="shared" si="77"/>
        <v>4.2297955033311005E-2</v>
      </c>
      <c r="BO209" s="9">
        <f t="shared" si="77"/>
        <v>2.6481975001876264E-2</v>
      </c>
      <c r="BR209" s="1" t="s">
        <v>83</v>
      </c>
      <c r="BS209" s="9">
        <f t="shared" ref="BS209:CA209" si="78">STDEV(BS203:BS207)</f>
        <v>9.9574580089498738E-2</v>
      </c>
      <c r="BT209" s="9">
        <f t="shared" si="78"/>
        <v>4.9400637647706504E-2</v>
      </c>
      <c r="BU209" s="9">
        <f t="shared" si="78"/>
        <v>0.1038487361502296</v>
      </c>
      <c r="BV209" s="9">
        <f t="shared" si="78"/>
        <v>7.6830970317964847E-2</v>
      </c>
      <c r="BW209" s="9">
        <f t="shared" si="78"/>
        <v>0.11563205870345818</v>
      </c>
      <c r="BX209" s="9">
        <f t="shared" si="78"/>
        <v>0.20894464099373306</v>
      </c>
      <c r="BY209" s="9">
        <f t="shared" si="78"/>
        <v>4.4533133732087655E-3</v>
      </c>
      <c r="BZ209" s="9">
        <f t="shared" si="78"/>
        <v>4.1313436071089534E-3</v>
      </c>
      <c r="CA209" s="9">
        <f t="shared" si="78"/>
        <v>4.6219043694131108E-3</v>
      </c>
      <c r="CC209" s="1" t="s">
        <v>83</v>
      </c>
      <c r="CD209" s="9">
        <f t="shared" ref="CD209:CL209" si="79">STDEV(CD203:CD207)</f>
        <v>6.2850592678191985E-2</v>
      </c>
      <c r="CE209" s="9">
        <f t="shared" si="79"/>
        <v>1.7935997323817853E-2</v>
      </c>
      <c r="CF209" s="9">
        <f t="shared" si="79"/>
        <v>3.3927717282481569E-2</v>
      </c>
      <c r="CG209" s="9">
        <f t="shared" si="79"/>
        <v>1.3451282466739222E-2</v>
      </c>
      <c r="CH209" s="9">
        <f t="shared" si="79"/>
        <v>2.8605943438383564E-3</v>
      </c>
      <c r="CI209" s="9">
        <f t="shared" si="79"/>
        <v>1.2499599993599873E-2</v>
      </c>
      <c r="CJ209" s="9">
        <f t="shared" si="79"/>
        <v>5.3591258615561556E-2</v>
      </c>
      <c r="CK209" s="9">
        <f t="shared" si="79"/>
        <v>5.3722602319694085E-2</v>
      </c>
      <c r="CL209" s="9">
        <f t="shared" si="79"/>
        <v>3.3302627523965699E-2</v>
      </c>
    </row>
    <row r="210" spans="1:90" x14ac:dyDescent="0.2">
      <c r="A210" s="4" t="s">
        <v>14</v>
      </c>
      <c r="L210" s="1" t="s">
        <v>10</v>
      </c>
      <c r="X210" s="4" t="s">
        <v>14</v>
      </c>
      <c r="AI210" s="1" t="s">
        <v>10</v>
      </c>
      <c r="AU210" s="4" t="s">
        <v>14</v>
      </c>
      <c r="BF210" s="1" t="s">
        <v>10</v>
      </c>
      <c r="BR210" s="4" t="s">
        <v>14</v>
      </c>
      <c r="CC210" s="1" t="s">
        <v>10</v>
      </c>
    </row>
    <row r="211" spans="1:90" x14ac:dyDescent="0.2">
      <c r="A211" s="1" t="s">
        <v>5</v>
      </c>
      <c r="B211" s="5"/>
      <c r="C211" s="5"/>
      <c r="D211" s="5"/>
      <c r="E211" s="5"/>
      <c r="F211" s="5"/>
      <c r="G211" s="5"/>
      <c r="H211" s="5"/>
      <c r="I211" s="5"/>
      <c r="J211" s="5"/>
      <c r="L211" s="1" t="s">
        <v>5</v>
      </c>
      <c r="M211" s="5"/>
      <c r="N211" s="5"/>
      <c r="O211" s="5"/>
      <c r="P211" s="5"/>
      <c r="Q211" s="5"/>
      <c r="R211" s="5"/>
      <c r="S211" s="5"/>
      <c r="T211" s="5"/>
      <c r="U211" s="5"/>
      <c r="X211" s="1" t="s">
        <v>5</v>
      </c>
      <c r="Y211" s="5"/>
      <c r="Z211" s="5"/>
      <c r="AA211" s="5"/>
      <c r="AB211" s="5"/>
      <c r="AC211" s="5"/>
      <c r="AD211" s="5"/>
      <c r="AE211" s="5"/>
      <c r="AF211" s="5"/>
      <c r="AG211" s="5"/>
      <c r="AI211" s="1" t="s">
        <v>5</v>
      </c>
      <c r="AJ211" s="5"/>
      <c r="AK211" s="5"/>
      <c r="AL211" s="5"/>
      <c r="AM211" s="5"/>
      <c r="AN211" s="5"/>
      <c r="AO211" s="5"/>
      <c r="AP211" s="5"/>
      <c r="AQ211" s="5"/>
      <c r="AR211" s="5"/>
      <c r="AU211" s="1" t="s">
        <v>5</v>
      </c>
      <c r="AV211" s="5"/>
      <c r="AW211" s="5"/>
      <c r="AX211" s="5"/>
      <c r="AY211" s="5"/>
      <c r="AZ211" s="5"/>
      <c r="BA211" s="5"/>
      <c r="BB211" s="5"/>
      <c r="BC211" s="5"/>
      <c r="BD211" s="5"/>
      <c r="BF211" s="1" t="s">
        <v>5</v>
      </c>
      <c r="BG211" s="5"/>
      <c r="BH211" s="5"/>
      <c r="BI211" s="5"/>
      <c r="BJ211" s="5"/>
      <c r="BK211" s="5"/>
      <c r="BL211" s="5"/>
      <c r="BM211" s="5"/>
      <c r="BN211" s="5"/>
      <c r="BO211" s="5"/>
      <c r="BR211" s="1" t="s">
        <v>5</v>
      </c>
      <c r="BS211" s="5"/>
      <c r="BT211" s="5"/>
      <c r="BU211" s="5"/>
      <c r="BV211" s="5"/>
      <c r="BW211" s="5"/>
      <c r="BX211" s="5"/>
      <c r="BY211" s="5"/>
      <c r="BZ211" s="5"/>
      <c r="CA211" s="5"/>
      <c r="CC211" s="1" t="s">
        <v>5</v>
      </c>
      <c r="CD211" s="5"/>
      <c r="CE211" s="5"/>
      <c r="CF211" s="5"/>
      <c r="CG211" s="5"/>
      <c r="CH211" s="5"/>
      <c r="CI211" s="5"/>
      <c r="CJ211" s="5"/>
      <c r="CK211" s="5"/>
      <c r="CL211" s="5"/>
    </row>
    <row r="212" spans="1:90" x14ac:dyDescent="0.2">
      <c r="A212" s="5"/>
      <c r="B212" s="33" t="s">
        <v>20</v>
      </c>
      <c r="C212" s="33"/>
      <c r="D212" s="33"/>
      <c r="E212" s="33" t="s">
        <v>12</v>
      </c>
      <c r="F212" s="33"/>
      <c r="G212" s="33"/>
      <c r="H212" s="33" t="s">
        <v>13</v>
      </c>
      <c r="I212" s="33"/>
      <c r="J212" s="33"/>
      <c r="L212" s="5"/>
      <c r="M212" s="33" t="s">
        <v>20</v>
      </c>
      <c r="N212" s="33"/>
      <c r="O212" s="33"/>
      <c r="P212" s="33" t="s">
        <v>12</v>
      </c>
      <c r="Q212" s="33"/>
      <c r="R212" s="33"/>
      <c r="S212" s="33" t="s">
        <v>13</v>
      </c>
      <c r="T212" s="33"/>
      <c r="U212" s="33"/>
      <c r="X212" s="5"/>
      <c r="Y212" s="33" t="s">
        <v>20</v>
      </c>
      <c r="Z212" s="33"/>
      <c r="AA212" s="33"/>
      <c r="AB212" s="33" t="s">
        <v>12</v>
      </c>
      <c r="AC212" s="33"/>
      <c r="AD212" s="33"/>
      <c r="AE212" s="33" t="s">
        <v>13</v>
      </c>
      <c r="AF212" s="33"/>
      <c r="AG212" s="33"/>
      <c r="AI212" s="5"/>
      <c r="AJ212" s="33" t="s">
        <v>20</v>
      </c>
      <c r="AK212" s="33"/>
      <c r="AL212" s="33"/>
      <c r="AM212" s="33" t="s">
        <v>12</v>
      </c>
      <c r="AN212" s="33"/>
      <c r="AO212" s="33"/>
      <c r="AP212" s="33" t="s">
        <v>13</v>
      </c>
      <c r="AQ212" s="33"/>
      <c r="AR212" s="33"/>
      <c r="AU212" s="5"/>
      <c r="AV212" s="33" t="s">
        <v>20</v>
      </c>
      <c r="AW212" s="33"/>
      <c r="AX212" s="33"/>
      <c r="AY212" s="33" t="s">
        <v>12</v>
      </c>
      <c r="AZ212" s="33"/>
      <c r="BA212" s="33"/>
      <c r="BB212" s="33" t="s">
        <v>13</v>
      </c>
      <c r="BC212" s="33"/>
      <c r="BD212" s="33"/>
      <c r="BF212" s="5"/>
      <c r="BG212" s="33" t="s">
        <v>20</v>
      </c>
      <c r="BH212" s="33"/>
      <c r="BI212" s="33"/>
      <c r="BJ212" s="33" t="s">
        <v>12</v>
      </c>
      <c r="BK212" s="33"/>
      <c r="BL212" s="33"/>
      <c r="BM212" s="33" t="s">
        <v>13</v>
      </c>
      <c r="BN212" s="33"/>
      <c r="BO212" s="33"/>
      <c r="BR212" s="5"/>
      <c r="BS212" s="33" t="s">
        <v>20</v>
      </c>
      <c r="BT212" s="33"/>
      <c r="BU212" s="33"/>
      <c r="BV212" s="33" t="s">
        <v>12</v>
      </c>
      <c r="BW212" s="33"/>
      <c r="BX212" s="33"/>
      <c r="BY212" s="33" t="s">
        <v>13</v>
      </c>
      <c r="BZ212" s="33"/>
      <c r="CA212" s="33"/>
      <c r="CC212" s="5"/>
      <c r="CD212" s="33" t="s">
        <v>20</v>
      </c>
      <c r="CE212" s="33"/>
      <c r="CF212" s="33"/>
      <c r="CG212" s="33" t="s">
        <v>12</v>
      </c>
      <c r="CH212" s="33"/>
      <c r="CI212" s="33"/>
      <c r="CJ212" s="33" t="s">
        <v>13</v>
      </c>
      <c r="CK212" s="33"/>
      <c r="CL212" s="33"/>
    </row>
    <row r="213" spans="1:90" x14ac:dyDescent="0.2">
      <c r="A213" s="4" t="s">
        <v>0</v>
      </c>
      <c r="B213" s="1" t="s">
        <v>21</v>
      </c>
      <c r="C213" s="1" t="s">
        <v>3</v>
      </c>
      <c r="D213" s="1" t="s">
        <v>4</v>
      </c>
      <c r="E213" s="1" t="s">
        <v>21</v>
      </c>
      <c r="F213" s="1" t="s">
        <v>3</v>
      </c>
      <c r="G213" s="1" t="s">
        <v>4</v>
      </c>
      <c r="H213" s="1" t="s">
        <v>21</v>
      </c>
      <c r="I213" s="1" t="s">
        <v>3</v>
      </c>
      <c r="J213" s="1" t="s">
        <v>4</v>
      </c>
      <c r="L213" s="4" t="s">
        <v>0</v>
      </c>
      <c r="M213" s="1" t="s">
        <v>21</v>
      </c>
      <c r="N213" s="1" t="s">
        <v>3</v>
      </c>
      <c r="O213" s="1" t="s">
        <v>4</v>
      </c>
      <c r="P213" s="1" t="s">
        <v>21</v>
      </c>
      <c r="Q213" s="1" t="s">
        <v>3</v>
      </c>
      <c r="R213" s="1" t="s">
        <v>4</v>
      </c>
      <c r="S213" s="1" t="s">
        <v>21</v>
      </c>
      <c r="T213" s="1" t="s">
        <v>3</v>
      </c>
      <c r="U213" s="1" t="s">
        <v>4</v>
      </c>
      <c r="X213" s="4" t="s">
        <v>0</v>
      </c>
      <c r="Y213" s="1" t="s">
        <v>21</v>
      </c>
      <c r="Z213" s="1" t="s">
        <v>3</v>
      </c>
      <c r="AA213" s="1" t="s">
        <v>4</v>
      </c>
      <c r="AB213" s="1" t="s">
        <v>21</v>
      </c>
      <c r="AC213" s="1" t="s">
        <v>3</v>
      </c>
      <c r="AD213" s="1" t="s">
        <v>4</v>
      </c>
      <c r="AE213" s="1" t="s">
        <v>21</v>
      </c>
      <c r="AF213" s="1" t="s">
        <v>3</v>
      </c>
      <c r="AG213" s="1" t="s">
        <v>4</v>
      </c>
      <c r="AI213" s="4" t="s">
        <v>0</v>
      </c>
      <c r="AJ213" s="1" t="s">
        <v>21</v>
      </c>
      <c r="AK213" s="1" t="s">
        <v>3</v>
      </c>
      <c r="AL213" s="1" t="s">
        <v>4</v>
      </c>
      <c r="AM213" s="1" t="s">
        <v>21</v>
      </c>
      <c r="AN213" s="1" t="s">
        <v>3</v>
      </c>
      <c r="AO213" s="1" t="s">
        <v>4</v>
      </c>
      <c r="AP213" s="1" t="s">
        <v>21</v>
      </c>
      <c r="AQ213" s="1" t="s">
        <v>3</v>
      </c>
      <c r="AR213" s="1" t="s">
        <v>4</v>
      </c>
      <c r="AU213" s="4" t="s">
        <v>0</v>
      </c>
      <c r="AV213" s="1" t="s">
        <v>21</v>
      </c>
      <c r="AW213" s="1" t="s">
        <v>3</v>
      </c>
      <c r="AX213" s="1" t="s">
        <v>4</v>
      </c>
      <c r="AY213" s="1" t="s">
        <v>21</v>
      </c>
      <c r="AZ213" s="1" t="s">
        <v>3</v>
      </c>
      <c r="BA213" s="1" t="s">
        <v>4</v>
      </c>
      <c r="BB213" s="1" t="s">
        <v>21</v>
      </c>
      <c r="BC213" s="1" t="s">
        <v>3</v>
      </c>
      <c r="BD213" s="1" t="s">
        <v>4</v>
      </c>
      <c r="BF213" s="4" t="s">
        <v>0</v>
      </c>
      <c r="BG213" s="1" t="s">
        <v>21</v>
      </c>
      <c r="BH213" s="1" t="s">
        <v>3</v>
      </c>
      <c r="BI213" s="1" t="s">
        <v>4</v>
      </c>
      <c r="BJ213" s="1" t="s">
        <v>21</v>
      </c>
      <c r="BK213" s="1" t="s">
        <v>3</v>
      </c>
      <c r="BL213" s="1" t="s">
        <v>4</v>
      </c>
      <c r="BM213" s="1" t="s">
        <v>21</v>
      </c>
      <c r="BN213" s="1" t="s">
        <v>3</v>
      </c>
      <c r="BO213" s="1" t="s">
        <v>4</v>
      </c>
      <c r="BR213" s="4" t="s">
        <v>0</v>
      </c>
      <c r="BS213" s="1" t="s">
        <v>21</v>
      </c>
      <c r="BT213" s="1" t="s">
        <v>3</v>
      </c>
      <c r="BU213" s="1" t="s">
        <v>4</v>
      </c>
      <c r="BV213" s="1" t="s">
        <v>21</v>
      </c>
      <c r="BW213" s="1" t="s">
        <v>3</v>
      </c>
      <c r="BX213" s="1" t="s">
        <v>4</v>
      </c>
      <c r="BY213" s="1" t="s">
        <v>21</v>
      </c>
      <c r="BZ213" s="1" t="s">
        <v>3</v>
      </c>
      <c r="CA213" s="1" t="s">
        <v>4</v>
      </c>
      <c r="CC213" s="4" t="s">
        <v>0</v>
      </c>
      <c r="CD213" s="1" t="s">
        <v>21</v>
      </c>
      <c r="CE213" s="1" t="s">
        <v>3</v>
      </c>
      <c r="CF213" s="1" t="s">
        <v>4</v>
      </c>
      <c r="CG213" s="1" t="s">
        <v>21</v>
      </c>
      <c r="CH213" s="1" t="s">
        <v>3</v>
      </c>
      <c r="CI213" s="1" t="s">
        <v>4</v>
      </c>
      <c r="CJ213" s="1" t="s">
        <v>21</v>
      </c>
      <c r="CK213" s="1" t="s">
        <v>3</v>
      </c>
      <c r="CL213" s="1" t="s">
        <v>4</v>
      </c>
    </row>
    <row r="214" spans="1:90" x14ac:dyDescent="0.2">
      <c r="A214" t="s">
        <v>6</v>
      </c>
      <c r="B214" s="2">
        <v>4.5999999999999999E-3</v>
      </c>
      <c r="C214" s="2">
        <v>5.2699999999999997E-2</v>
      </c>
      <c r="D214" s="2">
        <v>4.8599999999999997E-2</v>
      </c>
      <c r="E214" s="2">
        <v>8.2100000000000006E-2</v>
      </c>
      <c r="F214" s="2">
        <v>3.5200000000000002E-2</v>
      </c>
      <c r="G214" s="2">
        <v>3.5700000000000003E-2</v>
      </c>
      <c r="H214" s="2">
        <v>6.8999999999999999E-3</v>
      </c>
      <c r="I214" s="2">
        <v>6.7999999999999996E-3</v>
      </c>
      <c r="J214" s="2">
        <v>4.1500000000000002E-2</v>
      </c>
      <c r="L214" t="s">
        <v>6</v>
      </c>
      <c r="M214" s="2">
        <v>5.6899999999999999E-2</v>
      </c>
      <c r="N214" s="2">
        <v>0.32940000000000003</v>
      </c>
      <c r="O214" s="2">
        <v>0.17399999999999999</v>
      </c>
      <c r="P214" s="2">
        <v>0.18559999999999999</v>
      </c>
      <c r="Q214" s="2">
        <v>0.3453</v>
      </c>
      <c r="R214" s="2">
        <v>0.3483</v>
      </c>
      <c r="S214" s="2">
        <v>3.4099999999999998E-2</v>
      </c>
      <c r="T214" s="2">
        <v>3.3500000000000002E-2</v>
      </c>
      <c r="U214" s="2">
        <v>0.19070000000000001</v>
      </c>
      <c r="X214" t="s">
        <v>6</v>
      </c>
      <c r="Y214" s="2">
        <v>0.12909999999999999</v>
      </c>
      <c r="Z214" s="2">
        <v>0.2828</v>
      </c>
      <c r="AA214" s="2">
        <v>0.23810000000000001</v>
      </c>
      <c r="AB214" s="2">
        <v>0.19350000000000001</v>
      </c>
      <c r="AC214" s="2">
        <v>0.3795</v>
      </c>
      <c r="AD214" s="2">
        <v>0.33639999999999998</v>
      </c>
      <c r="AE214" s="2">
        <v>2.8000000000000001E-2</v>
      </c>
      <c r="AF214" s="2">
        <v>2.87E-2</v>
      </c>
      <c r="AG214" s="2">
        <v>3.9600000000000003E-2</v>
      </c>
      <c r="AI214" t="s">
        <v>6</v>
      </c>
      <c r="AJ214" s="2">
        <v>4.8300000000000003E-2</v>
      </c>
      <c r="AK214" s="2">
        <v>0.27339999999999998</v>
      </c>
      <c r="AL214" s="2">
        <v>7.8399999999999997E-2</v>
      </c>
      <c r="AM214" s="2">
        <v>0.15310000000000001</v>
      </c>
      <c r="AN214" s="2">
        <v>0.26900000000000002</v>
      </c>
      <c r="AO214" s="2">
        <v>0.2303</v>
      </c>
      <c r="AP214" s="2">
        <v>2.9000000000000001E-2</v>
      </c>
      <c r="AQ214" s="2">
        <v>2.93E-2</v>
      </c>
      <c r="AR214" s="2">
        <v>3.9899999999999998E-2</v>
      </c>
      <c r="AU214" t="s">
        <v>6</v>
      </c>
      <c r="AV214" s="2">
        <v>9.9699999999999997E-2</v>
      </c>
      <c r="AW214" s="2">
        <v>0.2198</v>
      </c>
      <c r="AX214" s="2">
        <v>0.19719999999999999</v>
      </c>
      <c r="AY214" s="2">
        <v>0.1588</v>
      </c>
      <c r="AZ214" s="2">
        <v>0.27960000000000002</v>
      </c>
      <c r="BA214" s="2">
        <v>0.2555</v>
      </c>
      <c r="BB214" s="2">
        <v>2.2599999999999999E-2</v>
      </c>
      <c r="BC214" s="2">
        <v>2.2700000000000001E-2</v>
      </c>
      <c r="BD214" s="2">
        <v>3.9100000000000003E-2</v>
      </c>
      <c r="BF214" t="s">
        <v>6</v>
      </c>
      <c r="BG214" s="2">
        <v>4.4299999999999999E-2</v>
      </c>
      <c r="BH214" s="2">
        <v>0.27079999999999999</v>
      </c>
      <c r="BI214" s="2">
        <v>8.4000000000000005E-2</v>
      </c>
      <c r="BJ214" s="2">
        <v>0.1424</v>
      </c>
      <c r="BK214" s="2">
        <v>0.26719999999999999</v>
      </c>
      <c r="BL214" s="2">
        <v>0.22489999999999999</v>
      </c>
      <c r="BM214" s="2">
        <v>2.7400000000000001E-2</v>
      </c>
      <c r="BN214" s="2">
        <v>2.81E-2</v>
      </c>
      <c r="BO214" s="2">
        <v>3.7400000000000003E-2</v>
      </c>
      <c r="BR214" t="s">
        <v>6</v>
      </c>
      <c r="BS214" s="2">
        <v>5.4800000000000001E-2</v>
      </c>
      <c r="BT214" s="2">
        <v>0.34939999999999999</v>
      </c>
      <c r="BU214" s="2">
        <v>0.3201</v>
      </c>
      <c r="BV214" s="2">
        <v>5.04E-2</v>
      </c>
      <c r="BW214" s="2">
        <v>0.2092</v>
      </c>
      <c r="BX214" s="2">
        <v>8.5900000000000004E-2</v>
      </c>
      <c r="BY214" s="2">
        <v>1.4800000000000001E-2</v>
      </c>
      <c r="BZ214" s="2">
        <v>1.5699999999999999E-2</v>
      </c>
      <c r="CA214" s="2">
        <v>5.4800000000000001E-2</v>
      </c>
      <c r="CC214" t="s">
        <v>6</v>
      </c>
      <c r="CD214" s="2">
        <v>3.73E-2</v>
      </c>
      <c r="CE214" s="2">
        <v>0.31459999999999999</v>
      </c>
      <c r="CF214" s="2">
        <v>0.12859999999999999</v>
      </c>
      <c r="CG214" s="2">
        <v>6.5100000000000005E-2</v>
      </c>
      <c r="CH214" s="2">
        <v>0.26590000000000003</v>
      </c>
      <c r="CI214" s="2">
        <v>0.12529999999999999</v>
      </c>
      <c r="CJ214" s="2">
        <v>3.49E-2</v>
      </c>
      <c r="CK214" s="2">
        <v>3.5200000000000002E-2</v>
      </c>
      <c r="CL214" s="2">
        <v>7.8200000000000006E-2</v>
      </c>
    </row>
    <row r="215" spans="1:90" x14ac:dyDescent="0.2">
      <c r="A215" t="s">
        <v>7</v>
      </c>
      <c r="B215" s="2">
        <v>5.1000000000000004E-3</v>
      </c>
      <c r="C215" s="2">
        <v>5.2699999999999997E-2</v>
      </c>
      <c r="D215" s="2">
        <v>4.6899999999999997E-2</v>
      </c>
      <c r="E215" s="2">
        <v>8.9399999999999993E-2</v>
      </c>
      <c r="F215" s="2">
        <v>3.5099999999999999E-2</v>
      </c>
      <c r="G215" s="2">
        <v>3.6900000000000002E-2</v>
      </c>
      <c r="H215" s="2">
        <v>5.4000000000000003E-3</v>
      </c>
      <c r="I215" s="2">
        <v>5.4000000000000003E-3</v>
      </c>
      <c r="J215" s="2">
        <v>3.39E-2</v>
      </c>
      <c r="L215" t="s">
        <v>7</v>
      </c>
      <c r="M215" s="2">
        <v>5.28E-2</v>
      </c>
      <c r="N215" s="2">
        <v>0.32479999999999998</v>
      </c>
      <c r="O215" s="2">
        <v>0.17299999999999999</v>
      </c>
      <c r="P215" s="2">
        <v>0.1822</v>
      </c>
      <c r="Q215" s="2">
        <v>0.3402</v>
      </c>
      <c r="R215" s="2">
        <v>0.3488</v>
      </c>
      <c r="S215" s="2">
        <v>3.09E-2</v>
      </c>
      <c r="T215" s="2">
        <v>3.0300000000000001E-2</v>
      </c>
      <c r="U215" s="2">
        <v>0.19259999999999999</v>
      </c>
      <c r="X215" t="s">
        <v>7</v>
      </c>
      <c r="Y215" s="2">
        <v>0.1206</v>
      </c>
      <c r="Z215" s="2">
        <v>0.2853</v>
      </c>
      <c r="AA215" s="2">
        <v>0.24690000000000001</v>
      </c>
      <c r="AB215" s="2">
        <v>0.18210000000000001</v>
      </c>
      <c r="AC215" s="2">
        <v>0.39419999999999999</v>
      </c>
      <c r="AD215" s="2">
        <v>0.3407</v>
      </c>
      <c r="AE215" s="2">
        <v>3.0499999999999999E-2</v>
      </c>
      <c r="AF215" s="2">
        <v>3.1E-2</v>
      </c>
      <c r="AG215" s="2">
        <v>3.1600000000000003E-2</v>
      </c>
      <c r="AI215" t="s">
        <v>7</v>
      </c>
      <c r="AJ215" s="2">
        <v>4.8300000000000003E-2</v>
      </c>
      <c r="AK215" s="2">
        <v>0.27350000000000002</v>
      </c>
      <c r="AL215" s="2">
        <v>7.8399999999999997E-2</v>
      </c>
      <c r="AM215" s="2">
        <v>0.15359999999999999</v>
      </c>
      <c r="AN215" s="2">
        <v>0.26840000000000003</v>
      </c>
      <c r="AO215" s="2">
        <v>0.2303</v>
      </c>
      <c r="AP215" s="2">
        <v>1.1299999999999999E-2</v>
      </c>
      <c r="AQ215" s="2">
        <v>1.0800000000000001E-2</v>
      </c>
      <c r="AR215" s="2">
        <v>3.9899999999999998E-2</v>
      </c>
      <c r="AU215" t="s">
        <v>7</v>
      </c>
      <c r="AV215" s="2">
        <v>0.1179</v>
      </c>
      <c r="AW215" s="2">
        <v>0.27310000000000001</v>
      </c>
      <c r="AX215" s="2">
        <v>0.2361</v>
      </c>
      <c r="AY215" s="2">
        <v>0.16980000000000001</v>
      </c>
      <c r="AZ215" s="2">
        <v>0.27510000000000001</v>
      </c>
      <c r="BA215" s="2">
        <v>0.26119999999999999</v>
      </c>
      <c r="BB215" s="2">
        <v>2.6100000000000002E-2</v>
      </c>
      <c r="BC215" s="2">
        <v>2.64E-2</v>
      </c>
      <c r="BD215" s="2">
        <v>2.7400000000000001E-2</v>
      </c>
      <c r="BF215" t="s">
        <v>7</v>
      </c>
      <c r="BG215" s="2">
        <v>4.4299999999999999E-2</v>
      </c>
      <c r="BH215" s="2">
        <v>0.2712</v>
      </c>
      <c r="BI215" s="2">
        <v>8.4000000000000005E-2</v>
      </c>
      <c r="BJ215" s="2">
        <v>0.14349999999999999</v>
      </c>
      <c r="BK215" s="2">
        <v>0.26590000000000003</v>
      </c>
      <c r="BL215" s="2">
        <v>0.22489999999999999</v>
      </c>
      <c r="BM215" s="2">
        <v>1.1900000000000001E-2</v>
      </c>
      <c r="BN215" s="2">
        <v>1.12E-2</v>
      </c>
      <c r="BO215" s="2">
        <v>3.7400000000000003E-2</v>
      </c>
      <c r="BR215" t="s">
        <v>7</v>
      </c>
      <c r="BS215" s="2">
        <v>5.5599999999999997E-2</v>
      </c>
      <c r="BT215" s="2">
        <v>0.33160000000000001</v>
      </c>
      <c r="BU215" s="2">
        <v>0.31940000000000002</v>
      </c>
      <c r="BV215" s="2">
        <v>6.4899999999999999E-2</v>
      </c>
      <c r="BW215" s="2">
        <v>0.33639999999999998</v>
      </c>
      <c r="BX215" s="2">
        <v>9.6100000000000005E-2</v>
      </c>
      <c r="BY215" s="2">
        <v>2.5399999999999999E-2</v>
      </c>
      <c r="BZ215" s="2">
        <v>2.58E-2</v>
      </c>
      <c r="CA215" s="2">
        <v>4.9399999999999999E-2</v>
      </c>
      <c r="CC215" t="s">
        <v>7</v>
      </c>
      <c r="CD215" s="2">
        <v>3.6700000000000003E-2</v>
      </c>
      <c r="CE215" s="2">
        <v>0.31309999999999999</v>
      </c>
      <c r="CF215" s="2">
        <v>0.12859999999999999</v>
      </c>
      <c r="CG215" s="2">
        <v>6.4899999999999999E-2</v>
      </c>
      <c r="CH215" s="2">
        <v>0.26369999999999999</v>
      </c>
      <c r="CI215" s="2">
        <v>0.12529999999999999</v>
      </c>
      <c r="CJ215" s="2">
        <v>6.4000000000000003E-3</v>
      </c>
      <c r="CK215" s="2">
        <v>6.1000000000000004E-3</v>
      </c>
      <c r="CL215" s="2">
        <v>7.8200000000000006E-2</v>
      </c>
    </row>
    <row r="216" spans="1:90" x14ac:dyDescent="0.2">
      <c r="A216" t="s">
        <v>2</v>
      </c>
      <c r="B216" s="2">
        <v>2.1100000000000001E-2</v>
      </c>
      <c r="C216" s="2">
        <v>4.0099999999999997E-2</v>
      </c>
      <c r="D216" s="2">
        <v>4.9599999999999998E-2</v>
      </c>
      <c r="E216" s="2">
        <v>5.8000000000000003E-2</v>
      </c>
      <c r="F216" s="2">
        <v>1.17E-2</v>
      </c>
      <c r="G216" s="2">
        <v>3.95E-2</v>
      </c>
      <c r="H216" s="2">
        <v>3.8300000000000001E-2</v>
      </c>
      <c r="I216" s="2">
        <v>3.7699999999999997E-2</v>
      </c>
      <c r="J216" s="2">
        <v>5.2699999999999997E-2</v>
      </c>
      <c r="L216" t="s">
        <v>2</v>
      </c>
      <c r="M216" s="2">
        <v>0.1399</v>
      </c>
      <c r="N216" s="2">
        <v>5.2200000000000003E-2</v>
      </c>
      <c r="O216" s="2">
        <v>0.1421</v>
      </c>
      <c r="P216" s="2">
        <v>5.5100000000000003E-2</v>
      </c>
      <c r="Q216" s="2">
        <v>1.6899999999999998E-2</v>
      </c>
      <c r="R216" s="2">
        <v>4.3099999999999999E-2</v>
      </c>
      <c r="S216" s="2">
        <v>9.74E-2</v>
      </c>
      <c r="T216" s="2">
        <v>9.6000000000000002E-2</v>
      </c>
      <c r="U216" s="2">
        <v>8.3799999999999999E-2</v>
      </c>
      <c r="X216" t="s">
        <v>2</v>
      </c>
      <c r="Y216" s="2">
        <v>2.0299999999999999E-2</v>
      </c>
      <c r="Z216" s="2">
        <v>4.24E-2</v>
      </c>
      <c r="AA216" s="2">
        <v>5.0200000000000002E-2</v>
      </c>
      <c r="AB216" s="2">
        <v>5.8900000000000001E-2</v>
      </c>
      <c r="AC216" s="2">
        <v>9.7000000000000003E-3</v>
      </c>
      <c r="AD216" s="2">
        <v>3.73E-2</v>
      </c>
      <c r="AE216" s="2">
        <v>3.9199999999999999E-2</v>
      </c>
      <c r="AF216" s="2">
        <v>3.8899999999999997E-2</v>
      </c>
      <c r="AG216" s="2">
        <v>5.0500000000000003E-2</v>
      </c>
      <c r="AI216" t="s">
        <v>2</v>
      </c>
      <c r="AJ216" s="2">
        <v>8.48E-2</v>
      </c>
      <c r="AK216" s="2">
        <v>5.3699999999999998E-2</v>
      </c>
      <c r="AL216" s="2">
        <v>6.4799999999999996E-2</v>
      </c>
      <c r="AM216" s="2">
        <v>6.2799999999999995E-2</v>
      </c>
      <c r="AN216" s="2">
        <v>2.0500000000000001E-2</v>
      </c>
      <c r="AO216" s="2">
        <v>3.8600000000000002E-2</v>
      </c>
      <c r="AP216" s="2">
        <v>4.4699999999999997E-2</v>
      </c>
      <c r="AQ216" s="2">
        <v>4.5400000000000003E-2</v>
      </c>
      <c r="AR216" s="2">
        <v>5.2600000000000001E-2</v>
      </c>
      <c r="AU216" t="s">
        <v>2</v>
      </c>
      <c r="AV216" s="2">
        <v>2.1700000000000001E-2</v>
      </c>
      <c r="AW216" s="2">
        <v>4.07E-2</v>
      </c>
      <c r="AX216" s="2">
        <v>5.4199999999999998E-2</v>
      </c>
      <c r="AY216" s="2">
        <v>5.6300000000000003E-2</v>
      </c>
      <c r="AZ216" s="2">
        <v>9.7000000000000003E-3</v>
      </c>
      <c r="BA216" s="2">
        <v>3.5400000000000001E-2</v>
      </c>
      <c r="BB216" s="2">
        <v>3.6700000000000003E-2</v>
      </c>
      <c r="BC216" s="2">
        <v>3.6999999999999998E-2</v>
      </c>
      <c r="BD216" s="2">
        <v>4.4999999999999998E-2</v>
      </c>
      <c r="BF216" t="s">
        <v>2</v>
      </c>
      <c r="BG216" s="2">
        <v>8.6800000000000002E-2</v>
      </c>
      <c r="BH216" s="2">
        <v>5.3400000000000003E-2</v>
      </c>
      <c r="BI216" s="2">
        <v>7.0300000000000001E-2</v>
      </c>
      <c r="BJ216" s="2">
        <v>6.3799999999999996E-2</v>
      </c>
      <c r="BK216" s="2">
        <v>2.1100000000000001E-2</v>
      </c>
      <c r="BL216" s="2">
        <v>3.9899999999999998E-2</v>
      </c>
      <c r="BM216" s="2">
        <v>4.9099999999999998E-2</v>
      </c>
      <c r="BN216" s="2">
        <v>4.9599999999999998E-2</v>
      </c>
      <c r="BO216" s="2">
        <v>5.3600000000000002E-2</v>
      </c>
      <c r="BR216" t="s">
        <v>2</v>
      </c>
      <c r="BS216" s="2">
        <v>2.1600000000000001E-2</v>
      </c>
      <c r="BT216" s="2">
        <v>4.58E-2</v>
      </c>
      <c r="BU216" s="2">
        <v>4.4999999999999998E-2</v>
      </c>
      <c r="BV216" s="2">
        <v>8.1600000000000006E-2</v>
      </c>
      <c r="BW216" s="2">
        <v>1.6799999999999999E-2</v>
      </c>
      <c r="BX216" s="2">
        <v>8.2000000000000003E-2</v>
      </c>
      <c r="BY216" s="2">
        <v>7.0199999999999999E-2</v>
      </c>
      <c r="BZ216" s="2">
        <v>6.88E-2</v>
      </c>
      <c r="CA216" s="2">
        <v>8.8300000000000003E-2</v>
      </c>
      <c r="CC216" t="s">
        <v>2</v>
      </c>
      <c r="CD216" s="2">
        <v>5.3699999999999998E-2</v>
      </c>
      <c r="CE216" s="2">
        <v>5.4399999999999997E-2</v>
      </c>
      <c r="CF216" s="2">
        <v>6.3700000000000007E-2</v>
      </c>
      <c r="CG216" s="2">
        <v>0.1023</v>
      </c>
      <c r="CH216" s="2">
        <v>2.7E-2</v>
      </c>
      <c r="CI216" s="2">
        <v>0.10680000000000001</v>
      </c>
      <c r="CJ216" s="2">
        <v>6.0299999999999999E-2</v>
      </c>
      <c r="CK216" s="2">
        <v>6.0199999999999997E-2</v>
      </c>
      <c r="CL216" s="2">
        <v>7.8700000000000006E-2</v>
      </c>
    </row>
    <row r="217" spans="1:90" x14ac:dyDescent="0.2">
      <c r="A217" t="s">
        <v>8</v>
      </c>
      <c r="B217" s="2">
        <v>4.9399999999999999E-2</v>
      </c>
      <c r="C217" s="2">
        <v>3.3E-3</v>
      </c>
      <c r="D217" s="2">
        <v>4.3999999999999997E-2</v>
      </c>
      <c r="E217" s="2">
        <v>4.0899999999999999E-2</v>
      </c>
      <c r="F217" s="2">
        <v>1.6199999999999999E-2</v>
      </c>
      <c r="G217" s="2">
        <v>1.52E-2</v>
      </c>
      <c r="H217" s="2">
        <v>2.9999999999999997E-4</v>
      </c>
      <c r="I217" s="2">
        <v>2.8999999999999998E-3</v>
      </c>
      <c r="J217" s="2">
        <v>2.8999999999999998E-3</v>
      </c>
      <c r="L217" t="s">
        <v>8</v>
      </c>
      <c r="M217" s="2">
        <v>6.2300000000000001E-2</v>
      </c>
      <c r="N217" s="2">
        <v>4.5199999999999997E-2</v>
      </c>
      <c r="O217" s="2">
        <v>0.08</v>
      </c>
      <c r="P217" s="2">
        <v>9.9199999999999997E-2</v>
      </c>
      <c r="Q217" s="2">
        <v>0.1406</v>
      </c>
      <c r="R217" s="2">
        <v>5.4199999999999998E-2</v>
      </c>
      <c r="S217" s="2">
        <v>4.41E-2</v>
      </c>
      <c r="T217" s="2">
        <v>4.2900000000000001E-2</v>
      </c>
      <c r="U217" s="2">
        <v>6.2399999999999997E-2</v>
      </c>
      <c r="X217" t="s">
        <v>8</v>
      </c>
      <c r="Y217" s="2">
        <v>2.3699999999999999E-2</v>
      </c>
      <c r="Z217" s="2">
        <v>4.2799999999999998E-2</v>
      </c>
      <c r="AA217" s="2">
        <v>5.8999999999999999E-3</v>
      </c>
      <c r="AB217" s="2">
        <v>6.0400000000000002E-2</v>
      </c>
      <c r="AC217" s="2">
        <v>1.61E-2</v>
      </c>
      <c r="AD217" s="2">
        <v>8.9999999999999993E-3</v>
      </c>
      <c r="AE217" s="2">
        <v>1.66E-2</v>
      </c>
      <c r="AF217" s="2">
        <v>1.5599999999999999E-2</v>
      </c>
      <c r="AG217" s="2">
        <v>2.63E-2</v>
      </c>
      <c r="AI217" t="s">
        <v>8</v>
      </c>
      <c r="AJ217" s="2">
        <v>6.7799999999999999E-2</v>
      </c>
      <c r="AK217" s="2">
        <v>4.8399999999999999E-2</v>
      </c>
      <c r="AL217" s="2">
        <v>4.9200000000000001E-2</v>
      </c>
      <c r="AM217" s="2">
        <v>7.6600000000000001E-2</v>
      </c>
      <c r="AN217" s="2">
        <v>4.1599999999999998E-2</v>
      </c>
      <c r="AO217" s="2">
        <v>2.4899999999999999E-2</v>
      </c>
      <c r="AP217" s="2">
        <v>5.6000000000000001E-2</v>
      </c>
      <c r="AQ217" s="2">
        <v>5.7599999999999998E-2</v>
      </c>
      <c r="AR217" s="2">
        <v>6.6900000000000001E-2</v>
      </c>
      <c r="AU217" t="s">
        <v>8</v>
      </c>
      <c r="AV217" s="2">
        <v>2.5000000000000001E-2</v>
      </c>
      <c r="AW217" s="2">
        <v>5.0500000000000003E-2</v>
      </c>
      <c r="AX217" s="2">
        <v>1.78E-2</v>
      </c>
      <c r="AY217" s="2">
        <v>7.1599999999999997E-2</v>
      </c>
      <c r="AZ217" s="2">
        <v>3.49E-2</v>
      </c>
      <c r="BA217" s="2">
        <v>1.6500000000000001E-2</v>
      </c>
      <c r="BB217" s="2">
        <v>1.23E-2</v>
      </c>
      <c r="BC217" s="2">
        <v>1.1299999999999999E-2</v>
      </c>
      <c r="BD217" s="2">
        <v>1.4E-2</v>
      </c>
      <c r="BF217" t="s">
        <v>8</v>
      </c>
      <c r="BG217" s="2">
        <v>0.113</v>
      </c>
      <c r="BH217" s="2">
        <v>0.13550000000000001</v>
      </c>
      <c r="BI217" s="2">
        <v>0.1331</v>
      </c>
      <c r="BJ217" s="2">
        <v>7.8899999999999998E-2</v>
      </c>
      <c r="BK217" s="2">
        <v>8.1699999999999995E-2</v>
      </c>
      <c r="BL217" s="2">
        <v>3.2000000000000001E-2</v>
      </c>
      <c r="BM217" s="2">
        <v>6.54E-2</v>
      </c>
      <c r="BN217" s="2">
        <v>6.6199999999999995E-2</v>
      </c>
      <c r="BO217" s="2">
        <v>8.8499999999999995E-2</v>
      </c>
      <c r="BR217" t="s">
        <v>8</v>
      </c>
      <c r="BS217" s="2">
        <v>6.8999999999999999E-3</v>
      </c>
      <c r="BT217" s="2">
        <v>4.5100000000000001E-2</v>
      </c>
      <c r="BU217" s="2">
        <v>0</v>
      </c>
      <c r="BV217" s="2">
        <v>5.7000000000000002E-2</v>
      </c>
      <c r="BW217" s="2">
        <v>2.3400000000000001E-2</v>
      </c>
      <c r="BX217" s="2">
        <v>4.9299999999999997E-2</v>
      </c>
      <c r="BY217" s="2">
        <v>3.5099999999999999E-2</v>
      </c>
      <c r="BZ217" s="2">
        <v>3.5900000000000001E-2</v>
      </c>
      <c r="CA217" s="2">
        <v>6.3E-2</v>
      </c>
      <c r="CC217" t="s">
        <v>8</v>
      </c>
      <c r="CD217" s="2">
        <v>2.52E-2</v>
      </c>
      <c r="CE217" s="2">
        <v>5.6599999999999998E-2</v>
      </c>
      <c r="CF217" s="2">
        <v>1.35E-2</v>
      </c>
      <c r="CG217" s="2">
        <v>8.3099999999999993E-2</v>
      </c>
      <c r="CH217" s="2">
        <v>7.8E-2</v>
      </c>
      <c r="CI217" s="2">
        <v>7.22E-2</v>
      </c>
      <c r="CJ217" s="2">
        <v>6.6900000000000001E-2</v>
      </c>
      <c r="CK217" s="2">
        <v>6.7900000000000002E-2</v>
      </c>
      <c r="CL217" s="2">
        <v>8.6599999999999996E-2</v>
      </c>
    </row>
    <row r="218" spans="1:90" x14ac:dyDescent="0.2">
      <c r="A218" t="s">
        <v>9</v>
      </c>
      <c r="B218" s="2">
        <v>1.78E-2</v>
      </c>
      <c r="C218" s="2">
        <v>3.3300000000000003E-2</v>
      </c>
      <c r="D218" s="2">
        <v>3.44E-2</v>
      </c>
      <c r="E218" s="2">
        <v>5.0900000000000001E-2</v>
      </c>
      <c r="F218" s="2">
        <v>9.4000000000000004E-3</v>
      </c>
      <c r="G218" s="2">
        <v>2.98E-2</v>
      </c>
      <c r="H218" s="2">
        <v>3.8899999999999997E-2</v>
      </c>
      <c r="I218" s="2">
        <v>3.8300000000000001E-2</v>
      </c>
      <c r="J218" s="2">
        <v>5.2200000000000003E-2</v>
      </c>
      <c r="L218" t="s">
        <v>9</v>
      </c>
      <c r="M218" s="2">
        <v>0.1245</v>
      </c>
      <c r="N218" s="2">
        <v>3.7199999999999997E-2</v>
      </c>
      <c r="O218" s="2">
        <v>0.12889999999999999</v>
      </c>
      <c r="P218" s="2">
        <v>3.9600000000000003E-2</v>
      </c>
      <c r="Q218" s="2">
        <v>1.0999999999999999E-2</v>
      </c>
      <c r="R218" s="2">
        <v>4.1799999999999997E-2</v>
      </c>
      <c r="S218" s="2">
        <v>9.3299999999999994E-2</v>
      </c>
      <c r="T218" s="2">
        <v>9.1999999999999998E-2</v>
      </c>
      <c r="U218" s="2">
        <v>8.0100000000000005E-2</v>
      </c>
      <c r="X218" t="s">
        <v>9</v>
      </c>
      <c r="Y218" s="2">
        <v>1.6299999999999999E-2</v>
      </c>
      <c r="Z218" s="2">
        <v>3.56E-2</v>
      </c>
      <c r="AA218" s="2">
        <v>3.0599999999999999E-2</v>
      </c>
      <c r="AB218" s="2">
        <v>5.2900000000000003E-2</v>
      </c>
      <c r="AC218" s="2">
        <v>7.3000000000000001E-3</v>
      </c>
      <c r="AD218" s="2">
        <v>2.6800000000000001E-2</v>
      </c>
      <c r="AE218" s="2">
        <v>0.04</v>
      </c>
      <c r="AF218" s="2">
        <v>3.9699999999999999E-2</v>
      </c>
      <c r="AG218" s="2">
        <v>4.8300000000000003E-2</v>
      </c>
      <c r="AI218" t="s">
        <v>9</v>
      </c>
      <c r="AJ218" s="2">
        <v>6.59E-2</v>
      </c>
      <c r="AK218" s="2">
        <v>4.87E-2</v>
      </c>
      <c r="AL218" s="2">
        <v>4.5999999999999999E-2</v>
      </c>
      <c r="AM218" s="2">
        <v>4.9000000000000002E-2</v>
      </c>
      <c r="AN218" s="2">
        <v>2.0500000000000001E-2</v>
      </c>
      <c r="AO218" s="2">
        <v>3.6499999999999998E-2</v>
      </c>
      <c r="AP218" s="2">
        <v>4.3700000000000003E-2</v>
      </c>
      <c r="AQ218" s="2">
        <v>4.4499999999999998E-2</v>
      </c>
      <c r="AR218" s="2">
        <v>4.7699999999999999E-2</v>
      </c>
      <c r="AU218" t="s">
        <v>9</v>
      </c>
      <c r="AV218" s="2">
        <v>1.8599999999999998E-2</v>
      </c>
      <c r="AW218" s="2">
        <v>3.4000000000000002E-2</v>
      </c>
      <c r="AX218" s="2">
        <v>3.4599999999999999E-2</v>
      </c>
      <c r="AY218" s="2">
        <v>4.9299999999999997E-2</v>
      </c>
      <c r="AZ218" s="2">
        <v>7.1999999999999998E-3</v>
      </c>
      <c r="BA218" s="2">
        <v>2.8299999999999999E-2</v>
      </c>
      <c r="BB218" s="2">
        <v>3.73E-2</v>
      </c>
      <c r="BC218" s="2">
        <v>3.7600000000000001E-2</v>
      </c>
      <c r="BD218" s="2">
        <v>4.7399999999999998E-2</v>
      </c>
      <c r="BF218" t="s">
        <v>9</v>
      </c>
      <c r="BG218" s="2">
        <v>7.3599999999999999E-2</v>
      </c>
      <c r="BH218" s="2">
        <v>4.9000000000000002E-2</v>
      </c>
      <c r="BI218" s="2">
        <v>5.5E-2</v>
      </c>
      <c r="BJ218" s="2">
        <v>5.3699999999999998E-2</v>
      </c>
      <c r="BK218" s="2">
        <v>2.1399999999999999E-2</v>
      </c>
      <c r="BL218" s="2">
        <v>3.8399999999999997E-2</v>
      </c>
      <c r="BM218" s="2">
        <v>4.7500000000000001E-2</v>
      </c>
      <c r="BN218" s="2">
        <v>4.8099999999999997E-2</v>
      </c>
      <c r="BO218" s="2">
        <v>5.1400000000000001E-2</v>
      </c>
      <c r="BR218" t="s">
        <v>9</v>
      </c>
      <c r="BS218" s="2">
        <v>1.95E-2</v>
      </c>
      <c r="BT218" s="2">
        <v>3.85E-2</v>
      </c>
      <c r="BU218" s="2">
        <v>4.7100000000000003E-2</v>
      </c>
      <c r="BV218" s="2">
        <v>7.3099999999999998E-2</v>
      </c>
      <c r="BW218" s="2">
        <v>1.3599999999999999E-2</v>
      </c>
      <c r="BX218" s="2">
        <v>5.7200000000000001E-2</v>
      </c>
      <c r="BY218" s="2">
        <v>6.9900000000000004E-2</v>
      </c>
      <c r="BZ218" s="2">
        <v>6.8400000000000002E-2</v>
      </c>
      <c r="CA218" s="2">
        <v>8.4199999999999997E-2</v>
      </c>
      <c r="CC218" t="s">
        <v>9</v>
      </c>
      <c r="CD218" s="2">
        <v>5.7700000000000001E-2</v>
      </c>
      <c r="CE218" s="2">
        <v>5.04E-2</v>
      </c>
      <c r="CF218" s="2">
        <v>5.6500000000000002E-2</v>
      </c>
      <c r="CG218" s="2">
        <v>7.1199999999999999E-2</v>
      </c>
      <c r="CH218" s="2">
        <v>2.41E-2</v>
      </c>
      <c r="CI218" s="2">
        <v>8.3599999999999994E-2</v>
      </c>
      <c r="CJ218" s="2">
        <v>6.1699999999999998E-2</v>
      </c>
      <c r="CK218" s="2">
        <v>6.1600000000000002E-2</v>
      </c>
      <c r="CL218" s="2">
        <v>7.8200000000000006E-2</v>
      </c>
    </row>
    <row r="219" spans="1:90" x14ac:dyDescent="0.2">
      <c r="A219" s="1" t="s">
        <v>54</v>
      </c>
      <c r="B219" s="15">
        <f t="shared" ref="B219:J219" si="80">AVERAGE(B214:B218)</f>
        <v>1.9599999999999999E-2</v>
      </c>
      <c r="C219" s="15">
        <f t="shared" si="80"/>
        <v>3.6419999999999994E-2</v>
      </c>
      <c r="D219" s="15">
        <f t="shared" si="80"/>
        <v>4.4699999999999997E-2</v>
      </c>
      <c r="E219" s="15">
        <f t="shared" si="80"/>
        <v>6.4259999999999998E-2</v>
      </c>
      <c r="F219" s="15">
        <f t="shared" si="80"/>
        <v>2.1520000000000004E-2</v>
      </c>
      <c r="G219" s="15">
        <f t="shared" si="80"/>
        <v>3.1419999999999997E-2</v>
      </c>
      <c r="H219" s="15">
        <f t="shared" si="80"/>
        <v>1.7959999999999997E-2</v>
      </c>
      <c r="I219" s="15">
        <f t="shared" si="80"/>
        <v>1.822E-2</v>
      </c>
      <c r="J219" s="15">
        <f t="shared" si="80"/>
        <v>3.6639999999999999E-2</v>
      </c>
      <c r="L219" s="1" t="s">
        <v>54</v>
      </c>
      <c r="M219" s="15">
        <f t="shared" ref="M219:U219" si="81">AVERAGE(M214:M218)</f>
        <v>8.7279999999999996E-2</v>
      </c>
      <c r="N219" s="15">
        <f t="shared" si="81"/>
        <v>0.15776000000000001</v>
      </c>
      <c r="O219" s="15">
        <f t="shared" si="81"/>
        <v>0.1396</v>
      </c>
      <c r="P219" s="15">
        <f t="shared" si="81"/>
        <v>0.11234</v>
      </c>
      <c r="Q219" s="15">
        <f t="shared" si="81"/>
        <v>0.17080000000000001</v>
      </c>
      <c r="R219" s="15">
        <f t="shared" si="81"/>
        <v>0.16724</v>
      </c>
      <c r="S219" s="15">
        <f t="shared" si="81"/>
        <v>5.9959999999999992E-2</v>
      </c>
      <c r="T219" s="15">
        <f t="shared" si="81"/>
        <v>5.8939999999999992E-2</v>
      </c>
      <c r="U219" s="15">
        <f t="shared" si="81"/>
        <v>0.12191999999999999</v>
      </c>
      <c r="X219" s="1" t="s">
        <v>54</v>
      </c>
      <c r="Y219" s="15">
        <f t="shared" ref="Y219:AG219" si="82">AVERAGE(Y214:Y218)</f>
        <v>6.1999999999999986E-2</v>
      </c>
      <c r="Z219" s="15">
        <f t="shared" si="82"/>
        <v>0.13777999999999999</v>
      </c>
      <c r="AA219" s="15">
        <f t="shared" si="82"/>
        <v>0.11434</v>
      </c>
      <c r="AB219" s="15">
        <f t="shared" si="82"/>
        <v>0.10956000000000002</v>
      </c>
      <c r="AC219" s="15">
        <f t="shared" si="82"/>
        <v>0.16136</v>
      </c>
      <c r="AD219" s="15">
        <f t="shared" si="82"/>
        <v>0.15004000000000001</v>
      </c>
      <c r="AE219" s="15">
        <f t="shared" si="82"/>
        <v>3.0859999999999999E-2</v>
      </c>
      <c r="AF219" s="15">
        <f t="shared" si="82"/>
        <v>3.0779999999999995E-2</v>
      </c>
      <c r="AG219" s="15">
        <f t="shared" si="82"/>
        <v>3.9260000000000003E-2</v>
      </c>
      <c r="AI219" s="1" t="s">
        <v>54</v>
      </c>
      <c r="AJ219" s="15">
        <f t="shared" ref="AJ219:AR219" si="83">AVERAGE(AJ214:AJ218)</f>
        <v>6.3019999999999993E-2</v>
      </c>
      <c r="AK219" s="15">
        <f t="shared" si="83"/>
        <v>0.13953999999999997</v>
      </c>
      <c r="AL219" s="15">
        <f t="shared" si="83"/>
        <v>6.336E-2</v>
      </c>
      <c r="AM219" s="15">
        <f t="shared" si="83"/>
        <v>9.9019999999999983E-2</v>
      </c>
      <c r="AN219" s="15">
        <f t="shared" si="83"/>
        <v>0.124</v>
      </c>
      <c r="AO219" s="15">
        <f t="shared" si="83"/>
        <v>0.11212</v>
      </c>
      <c r="AP219" s="15">
        <f t="shared" si="83"/>
        <v>3.6939999999999994E-2</v>
      </c>
      <c r="AQ219" s="15">
        <f t="shared" si="83"/>
        <v>3.7519999999999998E-2</v>
      </c>
      <c r="AR219" s="15">
        <f t="shared" si="83"/>
        <v>4.9399999999999993E-2</v>
      </c>
      <c r="AU219" s="1" t="s">
        <v>54</v>
      </c>
      <c r="AV219" s="15">
        <f t="shared" ref="AV219:BD219" si="84">AVERAGE(AV214:AV218)</f>
        <v>5.6580000000000005E-2</v>
      </c>
      <c r="AW219" s="15">
        <f t="shared" si="84"/>
        <v>0.12361999999999999</v>
      </c>
      <c r="AX219" s="15">
        <f t="shared" si="84"/>
        <v>0.10798000000000001</v>
      </c>
      <c r="AY219" s="15">
        <f t="shared" si="84"/>
        <v>0.10116</v>
      </c>
      <c r="AZ219" s="15">
        <f t="shared" si="84"/>
        <v>0.12130000000000001</v>
      </c>
      <c r="BA219" s="15">
        <f t="shared" si="84"/>
        <v>0.11937999999999997</v>
      </c>
      <c r="BB219" s="15">
        <f t="shared" si="84"/>
        <v>2.7000000000000003E-2</v>
      </c>
      <c r="BC219" s="15">
        <f t="shared" si="84"/>
        <v>2.7000000000000003E-2</v>
      </c>
      <c r="BD219" s="15">
        <f t="shared" si="84"/>
        <v>3.458E-2</v>
      </c>
      <c r="BF219" s="1" t="s">
        <v>54</v>
      </c>
      <c r="BG219" s="15">
        <f t="shared" ref="BG219:BO219" si="85">AVERAGE(BG214:BG218)</f>
        <v>7.2399999999999992E-2</v>
      </c>
      <c r="BH219" s="15">
        <f t="shared" si="85"/>
        <v>0.15598000000000004</v>
      </c>
      <c r="BI219" s="15">
        <f t="shared" si="85"/>
        <v>8.5279999999999995E-2</v>
      </c>
      <c r="BJ219" s="15">
        <f t="shared" si="85"/>
        <v>9.645999999999999E-2</v>
      </c>
      <c r="BK219" s="15">
        <f t="shared" si="85"/>
        <v>0.13145999999999999</v>
      </c>
      <c r="BL219" s="15">
        <f t="shared" si="85"/>
        <v>0.11201999999999998</v>
      </c>
      <c r="BM219" s="15">
        <f t="shared" si="85"/>
        <v>4.0259999999999997E-2</v>
      </c>
      <c r="BN219" s="15">
        <f t="shared" si="85"/>
        <v>4.0640000000000003E-2</v>
      </c>
      <c r="BO219" s="15">
        <f t="shared" si="85"/>
        <v>5.3659999999999999E-2</v>
      </c>
      <c r="BR219" s="1" t="s">
        <v>54</v>
      </c>
      <c r="BS219" s="15">
        <f t="shared" ref="BS219:CA219" si="86">AVERAGE(BS214:BS218)</f>
        <v>3.168E-2</v>
      </c>
      <c r="BT219" s="15">
        <f t="shared" si="86"/>
        <v>0.16208</v>
      </c>
      <c r="BU219" s="15">
        <f t="shared" si="86"/>
        <v>0.14632000000000001</v>
      </c>
      <c r="BV219" s="15">
        <f t="shared" si="86"/>
        <v>6.54E-2</v>
      </c>
      <c r="BW219" s="15">
        <f t="shared" si="86"/>
        <v>0.11987999999999999</v>
      </c>
      <c r="BX219" s="15">
        <f t="shared" si="86"/>
        <v>7.4100000000000013E-2</v>
      </c>
      <c r="BY219" s="15">
        <f t="shared" si="86"/>
        <v>4.3079999999999993E-2</v>
      </c>
      <c r="BZ219" s="15">
        <f t="shared" si="86"/>
        <v>4.292E-2</v>
      </c>
      <c r="CA219" s="15">
        <f t="shared" si="86"/>
        <v>6.794E-2</v>
      </c>
      <c r="CC219" s="1" t="s">
        <v>54</v>
      </c>
      <c r="CD219" s="15">
        <f t="shared" ref="CD219:CL219" si="87">AVERAGE(CD214:CD218)</f>
        <v>4.2120000000000005E-2</v>
      </c>
      <c r="CE219" s="15">
        <f t="shared" si="87"/>
        <v>0.15781999999999999</v>
      </c>
      <c r="CF219" s="15">
        <f t="shared" si="87"/>
        <v>7.8179999999999999E-2</v>
      </c>
      <c r="CG219" s="15">
        <f t="shared" si="87"/>
        <v>7.732E-2</v>
      </c>
      <c r="CH219" s="15">
        <f t="shared" si="87"/>
        <v>0.13174000000000002</v>
      </c>
      <c r="CI219" s="15">
        <f t="shared" si="87"/>
        <v>0.10264</v>
      </c>
      <c r="CJ219" s="15">
        <f t="shared" si="87"/>
        <v>4.6039999999999998E-2</v>
      </c>
      <c r="CK219" s="15">
        <f t="shared" si="87"/>
        <v>4.6199999999999998E-2</v>
      </c>
      <c r="CL219" s="15">
        <f t="shared" si="87"/>
        <v>7.9980000000000009E-2</v>
      </c>
    </row>
    <row r="220" spans="1:90" x14ac:dyDescent="0.2">
      <c r="A220" s="1" t="s">
        <v>83</v>
      </c>
      <c r="B220" s="9">
        <f t="shared" ref="B220:J220" si="88">STDEV(B214:B218)</f>
        <v>1.8226217380465978E-2</v>
      </c>
      <c r="C220" s="9">
        <f t="shared" si="88"/>
        <v>2.0311868451720533E-2</v>
      </c>
      <c r="D220" s="9">
        <f t="shared" si="88"/>
        <v>6.1367743970265022E-3</v>
      </c>
      <c r="E220" s="9">
        <f t="shared" si="88"/>
        <v>2.0698140013054311E-2</v>
      </c>
      <c r="F220" s="9">
        <f t="shared" si="88"/>
        <v>1.2680575696710298E-2</v>
      </c>
      <c r="G220" s="9">
        <f t="shared" si="88"/>
        <v>9.7384290314197989E-3</v>
      </c>
      <c r="H220" s="9">
        <f t="shared" si="88"/>
        <v>1.9000999973685598E-2</v>
      </c>
      <c r="I220" s="9">
        <f t="shared" si="88"/>
        <v>1.811179173908534E-2</v>
      </c>
      <c r="J220" s="9">
        <f t="shared" si="88"/>
        <v>2.0430075868679492E-2</v>
      </c>
      <c r="L220" s="1" t="s">
        <v>83</v>
      </c>
      <c r="M220" s="9">
        <f t="shared" ref="M220:U220" si="89">STDEV(M214:M218)</f>
        <v>4.1503036033524066E-2</v>
      </c>
      <c r="N220" s="9">
        <f t="shared" si="89"/>
        <v>0.15468518998275174</v>
      </c>
      <c r="O220" s="9">
        <f t="shared" si="89"/>
        <v>3.8638775860526532E-2</v>
      </c>
      <c r="P220" s="9">
        <f t="shared" si="89"/>
        <v>6.8897808383140885E-2</v>
      </c>
      <c r="Q220" s="9">
        <f t="shared" si="89"/>
        <v>0.16528755246539284</v>
      </c>
      <c r="R220" s="9">
        <f t="shared" si="89"/>
        <v>0.16558285841233686</v>
      </c>
      <c r="S220" s="9">
        <f t="shared" si="89"/>
        <v>3.2703486052713115E-2</v>
      </c>
      <c r="T220" s="9">
        <f t="shared" si="89"/>
        <v>3.2369476362771162E-2</v>
      </c>
      <c r="U220" s="9">
        <f t="shared" si="89"/>
        <v>6.4169751441002218E-2</v>
      </c>
      <c r="X220" s="1" t="s">
        <v>83</v>
      </c>
      <c r="Y220" s="9">
        <f t="shared" ref="Y220:AG220" si="90">STDEV(Y214:Y218)</f>
        <v>5.7512259562635851E-2</v>
      </c>
      <c r="Z220" s="9">
        <f t="shared" si="90"/>
        <v>0.13355920784431152</v>
      </c>
      <c r="AA220" s="9">
        <f t="shared" si="90"/>
        <v>0.1180828649720187</v>
      </c>
      <c r="AB220" s="9">
        <f t="shared" si="90"/>
        <v>7.1591675493733201E-2</v>
      </c>
      <c r="AC220" s="9">
        <f t="shared" si="90"/>
        <v>0.20593398942379568</v>
      </c>
      <c r="AD220" s="9">
        <f t="shared" si="90"/>
        <v>0.17238907447979407</v>
      </c>
      <c r="AE220" s="9">
        <f t="shared" si="90"/>
        <v>9.5492408075197304E-3</v>
      </c>
      <c r="AF220" s="9">
        <f t="shared" si="90"/>
        <v>9.7507435613906016E-3</v>
      </c>
      <c r="AG220" s="9">
        <f t="shared" si="90"/>
        <v>1.0426073086258302E-2</v>
      </c>
      <c r="AI220" s="1" t="s">
        <v>83</v>
      </c>
      <c r="AJ220" s="9">
        <f t="shared" ref="AJ220:AR220" si="91">STDEV(AJ214:AJ218)</f>
        <v>1.5320476493895372E-2</v>
      </c>
      <c r="AK220" s="9">
        <f t="shared" si="91"/>
        <v>0.12226067642541492</v>
      </c>
      <c r="AL220" s="9">
        <f t="shared" si="91"/>
        <v>1.546247069520266E-2</v>
      </c>
      <c r="AM220" s="9">
        <f t="shared" si="91"/>
        <v>5.0547423277551962E-2</v>
      </c>
      <c r="AN220" s="9">
        <f t="shared" si="91"/>
        <v>0.13237316570967098</v>
      </c>
      <c r="AO220" s="9">
        <f t="shared" si="91"/>
        <v>0.10800917553615527</v>
      </c>
      <c r="AP220" s="9">
        <f t="shared" si="91"/>
        <v>1.7245666122246497E-2</v>
      </c>
      <c r="AQ220" s="9">
        <f t="shared" si="91"/>
        <v>1.7996860837379388E-2</v>
      </c>
      <c r="AR220" s="9">
        <f t="shared" si="91"/>
        <v>1.1178998166204372E-2</v>
      </c>
      <c r="AU220" s="1" t="s">
        <v>83</v>
      </c>
      <c r="AV220" s="9">
        <f t="shared" ref="AV220:BD220" si="92">STDEV(AV214:AV218)</f>
        <v>4.8155653873662635E-2</v>
      </c>
      <c r="AW220" s="9">
        <f t="shared" si="92"/>
        <v>0.11385173252963698</v>
      </c>
      <c r="AX220" s="9">
        <f t="shared" si="92"/>
        <v>0.1009756010133141</v>
      </c>
      <c r="AY220" s="9">
        <f t="shared" si="92"/>
        <v>5.8329863706338282E-2</v>
      </c>
      <c r="AZ220" s="9">
        <f t="shared" si="92"/>
        <v>0.14287377296061021</v>
      </c>
      <c r="BA220" s="9">
        <f t="shared" si="92"/>
        <v>0.12705714068874685</v>
      </c>
      <c r="BB220" s="9">
        <f t="shared" si="92"/>
        <v>1.0445573225055677E-2</v>
      </c>
      <c r="BC220" s="9">
        <f t="shared" si="92"/>
        <v>1.0928174595969811E-2</v>
      </c>
      <c r="BD220" s="9">
        <f t="shared" si="92"/>
        <v>1.3860447323228798E-2</v>
      </c>
      <c r="BF220" s="1" t="s">
        <v>83</v>
      </c>
      <c r="BG220" s="9">
        <f t="shared" ref="BG220:BO220" si="93">STDEV(BG214:BG218)</f>
        <v>2.9310322413784545E-2</v>
      </c>
      <c r="BH220" s="9">
        <f t="shared" si="93"/>
        <v>0.11050575550621775</v>
      </c>
      <c r="BI220" s="9">
        <f t="shared" si="93"/>
        <v>2.9288683821571775E-2</v>
      </c>
      <c r="BJ220" s="9">
        <f t="shared" si="93"/>
        <v>4.3378254921100777E-2</v>
      </c>
      <c r="BK220" s="9">
        <f t="shared" si="93"/>
        <v>0.12576570677255389</v>
      </c>
      <c r="BL220" s="9">
        <f t="shared" si="93"/>
        <v>0.10308756957072952</v>
      </c>
      <c r="BM220" s="9">
        <f t="shared" si="93"/>
        <v>2.081016578501959E-2</v>
      </c>
      <c r="BN220" s="9">
        <f t="shared" si="93"/>
        <v>2.1290913554847746E-2</v>
      </c>
      <c r="BO220" s="9">
        <f t="shared" si="93"/>
        <v>2.0902822775883644E-2</v>
      </c>
      <c r="BR220" s="1" t="s">
        <v>83</v>
      </c>
      <c r="BS220" s="9">
        <f t="shared" ref="BS220:CA220" si="94">STDEV(BS214:BS218)</f>
        <v>2.2196328525231384E-2</v>
      </c>
      <c r="BT220" s="9">
        <f t="shared" si="94"/>
        <v>0.1630208483599567</v>
      </c>
      <c r="BU220" s="9">
        <f t="shared" si="94"/>
        <v>0.15943342497732402</v>
      </c>
      <c r="BV220" s="9">
        <f t="shared" si="94"/>
        <v>1.2425176055090692E-2</v>
      </c>
      <c r="BW220" s="9">
        <f t="shared" si="94"/>
        <v>0.14670402857454187</v>
      </c>
      <c r="BX220" s="9">
        <f t="shared" si="94"/>
        <v>1.9914190920044903E-2</v>
      </c>
      <c r="BY220" s="9">
        <f t="shared" si="94"/>
        <v>2.5645798876229222E-2</v>
      </c>
      <c r="BZ220" s="9">
        <f t="shared" si="94"/>
        <v>2.4506672560753739E-2</v>
      </c>
      <c r="CA220" s="9">
        <f t="shared" si="94"/>
        <v>1.7462187720901419E-2</v>
      </c>
      <c r="CC220" s="1" t="s">
        <v>83</v>
      </c>
      <c r="CD220" s="9">
        <f t="shared" ref="CD220:CL220" si="95">STDEV(CD214:CD218)</f>
        <v>1.3376546639547881E-2</v>
      </c>
      <c r="CE220" s="9">
        <f t="shared" si="95"/>
        <v>0.14245357840363296</v>
      </c>
      <c r="CF220" s="9">
        <f t="shared" si="95"/>
        <v>4.9868697596789122E-2</v>
      </c>
      <c r="CG220" s="9">
        <f t="shared" si="95"/>
        <v>1.5799113899203326E-2</v>
      </c>
      <c r="CH220" s="9">
        <f t="shared" si="95"/>
        <v>0.12334623220836541</v>
      </c>
      <c r="CI220" s="9">
        <f t="shared" si="95"/>
        <v>2.415249469516555E-2</v>
      </c>
      <c r="CJ220" s="9">
        <f t="shared" si="95"/>
        <v>2.5392676109461176E-2</v>
      </c>
      <c r="CK220" s="9">
        <f t="shared" si="95"/>
        <v>2.5656675544582948E-2</v>
      </c>
      <c r="CL220" s="9">
        <f t="shared" si="95"/>
        <v>3.7070203668175291E-3</v>
      </c>
    </row>
    <row r="222" spans="1:90" ht="19" x14ac:dyDescent="0.25">
      <c r="A222" s="7" t="s">
        <v>11</v>
      </c>
      <c r="L222" s="7" t="s">
        <v>11</v>
      </c>
      <c r="X222" s="7" t="s">
        <v>11</v>
      </c>
      <c r="AI222" s="7" t="s">
        <v>11</v>
      </c>
      <c r="AU222" s="7" t="s">
        <v>11</v>
      </c>
      <c r="BF222" s="7" t="s">
        <v>11</v>
      </c>
      <c r="BR222" s="7" t="s">
        <v>11</v>
      </c>
      <c r="CC222" s="7" t="s">
        <v>11</v>
      </c>
    </row>
    <row r="223" spans="1:90" x14ac:dyDescent="0.2">
      <c r="A223" s="1" t="s">
        <v>14</v>
      </c>
      <c r="L223" s="1" t="s">
        <v>10</v>
      </c>
      <c r="X223" s="1" t="s">
        <v>14</v>
      </c>
      <c r="AI223" s="1" t="s">
        <v>10</v>
      </c>
      <c r="AU223" s="1" t="s">
        <v>14</v>
      </c>
      <c r="BF223" s="1" t="s">
        <v>10</v>
      </c>
      <c r="BR223" s="1" t="s">
        <v>14</v>
      </c>
      <c r="CC223" s="1" t="s">
        <v>10</v>
      </c>
    </row>
    <row r="224" spans="1:90" x14ac:dyDescent="0.2">
      <c r="A224" s="1" t="s">
        <v>1</v>
      </c>
      <c r="L224" s="1" t="s">
        <v>1</v>
      </c>
      <c r="X224" s="1" t="s">
        <v>1</v>
      </c>
      <c r="AI224" s="1" t="s">
        <v>1</v>
      </c>
      <c r="AU224" s="1" t="s">
        <v>1</v>
      </c>
      <c r="BF224" s="1" t="s">
        <v>1</v>
      </c>
      <c r="BR224" s="1" t="s">
        <v>1</v>
      </c>
      <c r="CC224" s="1" t="s">
        <v>1</v>
      </c>
    </row>
    <row r="225" spans="1:90" x14ac:dyDescent="0.2">
      <c r="B225" s="33" t="s">
        <v>20</v>
      </c>
      <c r="C225" s="33"/>
      <c r="D225" s="33"/>
      <c r="E225" s="33" t="s">
        <v>12</v>
      </c>
      <c r="F225" s="33"/>
      <c r="G225" s="33"/>
      <c r="H225" s="33" t="s">
        <v>13</v>
      </c>
      <c r="I225" s="33"/>
      <c r="J225" s="33"/>
      <c r="M225" s="33" t="s">
        <v>20</v>
      </c>
      <c r="N225" s="33"/>
      <c r="O225" s="33"/>
      <c r="P225" s="33" t="s">
        <v>12</v>
      </c>
      <c r="Q225" s="33"/>
      <c r="R225" s="33"/>
      <c r="S225" s="33" t="s">
        <v>13</v>
      </c>
      <c r="T225" s="33"/>
      <c r="U225" s="33"/>
      <c r="Y225" s="33" t="s">
        <v>20</v>
      </c>
      <c r="Z225" s="33"/>
      <c r="AA225" s="33"/>
      <c r="AB225" s="33" t="s">
        <v>12</v>
      </c>
      <c r="AC225" s="33"/>
      <c r="AD225" s="33"/>
      <c r="AE225" s="33" t="s">
        <v>13</v>
      </c>
      <c r="AF225" s="33"/>
      <c r="AG225" s="33"/>
      <c r="AJ225" s="33" t="s">
        <v>20</v>
      </c>
      <c r="AK225" s="33"/>
      <c r="AL225" s="33"/>
      <c r="AM225" s="33" t="s">
        <v>12</v>
      </c>
      <c r="AN225" s="33"/>
      <c r="AO225" s="33"/>
      <c r="AP225" s="33" t="s">
        <v>13</v>
      </c>
      <c r="AQ225" s="33"/>
      <c r="AR225" s="33"/>
      <c r="AV225" s="33" t="s">
        <v>20</v>
      </c>
      <c r="AW225" s="33"/>
      <c r="AX225" s="33"/>
      <c r="AY225" s="33" t="s">
        <v>12</v>
      </c>
      <c r="AZ225" s="33"/>
      <c r="BA225" s="33"/>
      <c r="BB225" s="33" t="s">
        <v>13</v>
      </c>
      <c r="BC225" s="33"/>
      <c r="BD225" s="33"/>
      <c r="BG225" s="33" t="s">
        <v>20</v>
      </c>
      <c r="BH225" s="33"/>
      <c r="BI225" s="33"/>
      <c r="BJ225" s="33" t="s">
        <v>12</v>
      </c>
      <c r="BK225" s="33"/>
      <c r="BL225" s="33"/>
      <c r="BM225" s="33" t="s">
        <v>13</v>
      </c>
      <c r="BN225" s="33"/>
      <c r="BO225" s="33"/>
      <c r="BS225" s="33" t="s">
        <v>20</v>
      </c>
      <c r="BT225" s="33"/>
      <c r="BU225" s="33"/>
      <c r="BV225" s="33" t="s">
        <v>12</v>
      </c>
      <c r="BW225" s="33"/>
      <c r="BX225" s="33"/>
      <c r="BY225" s="33" t="s">
        <v>13</v>
      </c>
      <c r="BZ225" s="33"/>
      <c r="CA225" s="33"/>
      <c r="CD225" s="33" t="s">
        <v>20</v>
      </c>
      <c r="CE225" s="33"/>
      <c r="CF225" s="33"/>
      <c r="CG225" s="33" t="s">
        <v>12</v>
      </c>
      <c r="CH225" s="33"/>
      <c r="CI225" s="33"/>
      <c r="CJ225" s="33" t="s">
        <v>13</v>
      </c>
      <c r="CK225" s="33"/>
      <c r="CL225" s="33"/>
    </row>
    <row r="226" spans="1:90" x14ac:dyDescent="0.2">
      <c r="A226" s="1" t="s">
        <v>0</v>
      </c>
      <c r="B226" s="1" t="s">
        <v>21</v>
      </c>
      <c r="C226" s="1" t="s">
        <v>3</v>
      </c>
      <c r="D226" s="1" t="s">
        <v>4</v>
      </c>
      <c r="E226" s="1" t="s">
        <v>21</v>
      </c>
      <c r="F226" s="1" t="s">
        <v>3</v>
      </c>
      <c r="G226" s="1" t="s">
        <v>4</v>
      </c>
      <c r="H226" s="1" t="s">
        <v>21</v>
      </c>
      <c r="I226" s="1" t="s">
        <v>3</v>
      </c>
      <c r="J226" s="1" t="s">
        <v>4</v>
      </c>
      <c r="L226" s="1" t="s">
        <v>0</v>
      </c>
      <c r="M226" s="1" t="s">
        <v>21</v>
      </c>
      <c r="N226" s="1" t="s">
        <v>3</v>
      </c>
      <c r="O226" s="1" t="s">
        <v>4</v>
      </c>
      <c r="P226" s="1" t="s">
        <v>21</v>
      </c>
      <c r="Q226" s="1" t="s">
        <v>3</v>
      </c>
      <c r="R226" s="1" t="s">
        <v>4</v>
      </c>
      <c r="S226" s="1" t="s">
        <v>21</v>
      </c>
      <c r="T226" s="1" t="s">
        <v>3</v>
      </c>
      <c r="U226" s="1" t="s">
        <v>4</v>
      </c>
      <c r="X226" s="1" t="s">
        <v>0</v>
      </c>
      <c r="Y226" s="1" t="s">
        <v>21</v>
      </c>
      <c r="Z226" s="1" t="s">
        <v>3</v>
      </c>
      <c r="AA226" s="1" t="s">
        <v>4</v>
      </c>
      <c r="AB226" s="1" t="s">
        <v>21</v>
      </c>
      <c r="AC226" s="1" t="s">
        <v>3</v>
      </c>
      <c r="AD226" s="1" t="s">
        <v>4</v>
      </c>
      <c r="AE226" s="1" t="s">
        <v>21</v>
      </c>
      <c r="AF226" s="1" t="s">
        <v>3</v>
      </c>
      <c r="AG226" s="1" t="s">
        <v>4</v>
      </c>
      <c r="AI226" s="1" t="s">
        <v>0</v>
      </c>
      <c r="AJ226" s="1" t="s">
        <v>21</v>
      </c>
      <c r="AK226" s="1" t="s">
        <v>3</v>
      </c>
      <c r="AL226" s="1" t="s">
        <v>4</v>
      </c>
      <c r="AM226" s="1" t="s">
        <v>21</v>
      </c>
      <c r="AN226" s="1" t="s">
        <v>3</v>
      </c>
      <c r="AO226" s="1" t="s">
        <v>4</v>
      </c>
      <c r="AP226" s="1" t="s">
        <v>21</v>
      </c>
      <c r="AQ226" s="1" t="s">
        <v>3</v>
      </c>
      <c r="AR226" s="1" t="s">
        <v>4</v>
      </c>
      <c r="AU226" s="1" t="s">
        <v>0</v>
      </c>
      <c r="AV226" s="1" t="s">
        <v>21</v>
      </c>
      <c r="AW226" s="1" t="s">
        <v>3</v>
      </c>
      <c r="AX226" s="1" t="s">
        <v>4</v>
      </c>
      <c r="AY226" s="1" t="s">
        <v>21</v>
      </c>
      <c r="AZ226" s="1" t="s">
        <v>3</v>
      </c>
      <c r="BA226" s="1" t="s">
        <v>4</v>
      </c>
      <c r="BB226" s="1" t="s">
        <v>21</v>
      </c>
      <c r="BC226" s="1" t="s">
        <v>3</v>
      </c>
      <c r="BD226" s="1" t="s">
        <v>4</v>
      </c>
      <c r="BF226" s="1" t="s">
        <v>0</v>
      </c>
      <c r="BG226" s="1" t="s">
        <v>21</v>
      </c>
      <c r="BH226" s="1" t="s">
        <v>3</v>
      </c>
      <c r="BI226" s="1" t="s">
        <v>4</v>
      </c>
      <c r="BJ226" s="1" t="s">
        <v>21</v>
      </c>
      <c r="BK226" s="1" t="s">
        <v>3</v>
      </c>
      <c r="BL226" s="1" t="s">
        <v>4</v>
      </c>
      <c r="BM226" s="1" t="s">
        <v>21</v>
      </c>
      <c r="BN226" s="1" t="s">
        <v>3</v>
      </c>
      <c r="BO226" s="1" t="s">
        <v>4</v>
      </c>
      <c r="BR226" s="1" t="s">
        <v>0</v>
      </c>
      <c r="BS226" s="1" t="s">
        <v>21</v>
      </c>
      <c r="BT226" s="1" t="s">
        <v>3</v>
      </c>
      <c r="BU226" s="1" t="s">
        <v>4</v>
      </c>
      <c r="BV226" s="1" t="s">
        <v>21</v>
      </c>
      <c r="BW226" s="1" t="s">
        <v>3</v>
      </c>
      <c r="BX226" s="1" t="s">
        <v>4</v>
      </c>
      <c r="BY226" s="1" t="s">
        <v>21</v>
      </c>
      <c r="BZ226" s="1" t="s">
        <v>3</v>
      </c>
      <c r="CA226" s="1" t="s">
        <v>4</v>
      </c>
      <c r="CC226" s="1" t="s">
        <v>0</v>
      </c>
      <c r="CD226" s="1" t="s">
        <v>21</v>
      </c>
      <c r="CE226" s="1" t="s">
        <v>3</v>
      </c>
      <c r="CF226" s="1" t="s">
        <v>4</v>
      </c>
      <c r="CG226" s="1" t="s">
        <v>21</v>
      </c>
      <c r="CH226" s="1" t="s">
        <v>3</v>
      </c>
      <c r="CI226" s="1" t="s">
        <v>4</v>
      </c>
      <c r="CJ226" s="1" t="s">
        <v>21</v>
      </c>
      <c r="CK226" s="1" t="s">
        <v>3</v>
      </c>
      <c r="CL226" s="1" t="s">
        <v>4</v>
      </c>
    </row>
    <row r="227" spans="1:90" x14ac:dyDescent="0.2">
      <c r="A227" t="s">
        <v>6</v>
      </c>
      <c r="B227" s="2">
        <v>1.5599999999999999E-2</v>
      </c>
      <c r="C227" s="2">
        <v>0.1101</v>
      </c>
      <c r="D227" s="2">
        <v>4.1200000000000001E-2</v>
      </c>
      <c r="E227" s="2">
        <v>8.4199999999999997E-2</v>
      </c>
      <c r="F227" s="2">
        <v>8.2100000000000006E-2</v>
      </c>
      <c r="G227" s="2">
        <v>9.2499999999999999E-2</v>
      </c>
      <c r="H227" s="2">
        <v>4.0000000000000001E-3</v>
      </c>
      <c r="I227" s="2">
        <v>3.7000000000000002E-3</v>
      </c>
      <c r="J227" s="2">
        <v>1.84E-2</v>
      </c>
      <c r="L227" t="s">
        <v>6</v>
      </c>
      <c r="M227" s="2">
        <v>2.1700000000000001E-2</v>
      </c>
      <c r="N227" s="2">
        <v>0.16070000000000001</v>
      </c>
      <c r="O227" s="2">
        <v>6.5000000000000002E-2</v>
      </c>
      <c r="P227" s="2">
        <v>0.25509999999999999</v>
      </c>
      <c r="Q227" s="2">
        <v>0.22700000000000001</v>
      </c>
      <c r="R227" s="2">
        <v>0.21529999999999999</v>
      </c>
      <c r="S227" s="2">
        <v>2.4500000000000001E-2</v>
      </c>
      <c r="T227" s="2">
        <v>2.4199999999999999E-2</v>
      </c>
      <c r="U227" s="2">
        <v>6.0299999999999999E-2</v>
      </c>
      <c r="X227" t="s">
        <v>6</v>
      </c>
      <c r="Y227" s="2">
        <v>5.16E-2</v>
      </c>
      <c r="Z227" s="2">
        <v>0.1066</v>
      </c>
      <c r="AA227" s="2">
        <v>0.1328</v>
      </c>
      <c r="AB227" s="2">
        <v>0.3049</v>
      </c>
      <c r="AC227" s="2">
        <v>0.29310000000000003</v>
      </c>
      <c r="AD227" s="2">
        <v>0.33550000000000002</v>
      </c>
      <c r="AE227" s="2">
        <v>8.0000000000000002E-3</v>
      </c>
      <c r="AF227" s="2">
        <v>8.6E-3</v>
      </c>
      <c r="AG227" s="2">
        <v>3.8100000000000002E-2</v>
      </c>
      <c r="AI227" t="s">
        <v>6</v>
      </c>
      <c r="AJ227" s="2">
        <v>5.6800000000000003E-2</v>
      </c>
      <c r="AK227" s="2">
        <v>0.1467</v>
      </c>
      <c r="AL227" s="2">
        <v>0.15659999999999999</v>
      </c>
      <c r="AM227" s="2">
        <v>0.2084</v>
      </c>
      <c r="AN227" s="2">
        <v>0.22520000000000001</v>
      </c>
      <c r="AO227" s="2">
        <v>0.21940000000000001</v>
      </c>
      <c r="AP227" s="2">
        <v>1.2699999999999999E-2</v>
      </c>
      <c r="AQ227" s="2">
        <v>1.32E-2</v>
      </c>
      <c r="AR227" s="2">
        <v>4.3400000000000001E-2</v>
      </c>
      <c r="AU227" t="s">
        <v>6</v>
      </c>
      <c r="AV227" s="2">
        <v>5.8999999999999997E-2</v>
      </c>
      <c r="AW227" s="2">
        <v>0.14319999999999999</v>
      </c>
      <c r="AX227" s="2">
        <v>0.154</v>
      </c>
      <c r="AY227" s="2">
        <v>0.28939999999999999</v>
      </c>
      <c r="AZ227" s="2">
        <v>0.2969</v>
      </c>
      <c r="BA227" s="2">
        <v>0.34970000000000001</v>
      </c>
      <c r="BB227" s="2">
        <v>1.29E-2</v>
      </c>
      <c r="BC227" s="2">
        <v>1.3599999999999999E-2</v>
      </c>
      <c r="BD227" s="2">
        <v>5.3600000000000002E-2</v>
      </c>
      <c r="BF227" t="s">
        <v>6</v>
      </c>
      <c r="BG227" s="2">
        <v>5.9499999999999997E-2</v>
      </c>
      <c r="BH227" s="2">
        <v>0.14430000000000001</v>
      </c>
      <c r="BI227" s="2">
        <v>0.16070000000000001</v>
      </c>
      <c r="BJ227" s="2">
        <v>0.2031</v>
      </c>
      <c r="BK227" s="2">
        <v>0.2172</v>
      </c>
      <c r="BL227" s="2">
        <v>0.21079999999999999</v>
      </c>
      <c r="BM227" s="2">
        <v>1.2E-2</v>
      </c>
      <c r="BN227" s="2">
        <v>1.2500000000000001E-2</v>
      </c>
      <c r="BO227" s="2">
        <v>4.4600000000000001E-2</v>
      </c>
      <c r="BR227" t="s">
        <v>6</v>
      </c>
      <c r="BS227" s="2">
        <v>1.7399999999999999E-2</v>
      </c>
      <c r="BT227" s="2">
        <v>0.17849999999999999</v>
      </c>
      <c r="BU227" s="2">
        <v>0.2114</v>
      </c>
      <c r="BV227" s="2">
        <v>0.1411</v>
      </c>
      <c r="BW227" s="2">
        <v>0.17849999999999999</v>
      </c>
      <c r="BX227" s="2">
        <v>0.31890000000000002</v>
      </c>
      <c r="BY227" s="2">
        <v>8.6E-3</v>
      </c>
      <c r="BZ227" s="2">
        <v>8.8000000000000005E-3</v>
      </c>
      <c r="CA227" s="2">
        <v>4.1500000000000002E-2</v>
      </c>
      <c r="CC227" t="s">
        <v>6</v>
      </c>
      <c r="CD227" s="2">
        <v>1.5800000000000002E-2</v>
      </c>
      <c r="CE227" s="2">
        <v>0.1724</v>
      </c>
      <c r="CF227" s="2">
        <v>0.1946</v>
      </c>
      <c r="CG227" s="2">
        <v>0.10440000000000001</v>
      </c>
      <c r="CH227" s="2">
        <v>0.1487</v>
      </c>
      <c r="CI227" s="2">
        <v>0.1807</v>
      </c>
      <c r="CJ227" s="2">
        <v>1.0999999999999999E-2</v>
      </c>
      <c r="CK227" s="2">
        <v>1.12E-2</v>
      </c>
      <c r="CL227" s="2">
        <v>5.4199999999999998E-2</v>
      </c>
    </row>
    <row r="228" spans="1:90" x14ac:dyDescent="0.2">
      <c r="A228" t="s">
        <v>7</v>
      </c>
      <c r="B228" s="2">
        <v>1.5800000000000002E-2</v>
      </c>
      <c r="C228" s="2">
        <v>0.1094</v>
      </c>
      <c r="D228" s="2">
        <v>3.8699999999999998E-2</v>
      </c>
      <c r="E228" s="2">
        <v>0.06</v>
      </c>
      <c r="F228" s="2">
        <v>7.5300000000000006E-2</v>
      </c>
      <c r="G228" s="2">
        <v>8.8700000000000001E-2</v>
      </c>
      <c r="H228" s="2">
        <v>3.5999999999999999E-3</v>
      </c>
      <c r="I228" s="2">
        <v>3.5999999999999999E-3</v>
      </c>
      <c r="J228" s="2">
        <v>1.5299999999999999E-2</v>
      </c>
      <c r="L228" t="s">
        <v>7</v>
      </c>
      <c r="M228" s="2">
        <v>2.0799999999999999E-2</v>
      </c>
      <c r="N228" s="2">
        <v>0.16250000000000001</v>
      </c>
      <c r="O228" s="2">
        <v>6.5699999999999995E-2</v>
      </c>
      <c r="P228" s="2">
        <v>0.26140000000000002</v>
      </c>
      <c r="Q228" s="2">
        <v>0.2306</v>
      </c>
      <c r="R228" s="2">
        <v>0.21879999999999999</v>
      </c>
      <c r="S228" s="2">
        <v>1.9099999999999999E-2</v>
      </c>
      <c r="T228" s="2">
        <v>1.9E-2</v>
      </c>
      <c r="U228" s="2">
        <v>6.1499999999999999E-2</v>
      </c>
      <c r="X228" t="s">
        <v>7</v>
      </c>
      <c r="Y228" s="2">
        <v>5.67E-2</v>
      </c>
      <c r="Z228" s="2">
        <v>0.114</v>
      </c>
      <c r="AA228" s="2">
        <v>0.1394</v>
      </c>
      <c r="AB228" s="2">
        <v>0.33779999999999999</v>
      </c>
      <c r="AC228" s="2">
        <v>0.3337</v>
      </c>
      <c r="AD228" s="2">
        <v>0.38240000000000002</v>
      </c>
      <c r="AE228" s="2">
        <v>9.4000000000000004E-3</v>
      </c>
      <c r="AF228" s="2">
        <v>9.7000000000000003E-3</v>
      </c>
      <c r="AG228" s="2">
        <v>5.2699999999999997E-2</v>
      </c>
      <c r="AI228" t="s">
        <v>7</v>
      </c>
      <c r="AJ228" s="2">
        <v>5.6599999999999998E-2</v>
      </c>
      <c r="AK228" s="2">
        <v>0.14749999999999999</v>
      </c>
      <c r="AL228" s="2">
        <v>0.15659999999999999</v>
      </c>
      <c r="AM228" s="2">
        <v>0.20910000000000001</v>
      </c>
      <c r="AN228" s="2">
        <v>0.22500000000000001</v>
      </c>
      <c r="AO228" s="2">
        <v>0.21940000000000001</v>
      </c>
      <c r="AP228" s="2">
        <v>9.1999999999999998E-3</v>
      </c>
      <c r="AQ228" s="2">
        <v>9.7000000000000003E-3</v>
      </c>
      <c r="AR228" s="2">
        <v>4.3400000000000001E-2</v>
      </c>
      <c r="AU228" t="s">
        <v>7</v>
      </c>
      <c r="AV228" s="2">
        <v>4.7E-2</v>
      </c>
      <c r="AW228" s="2">
        <v>0.15870000000000001</v>
      </c>
      <c r="AX228" s="2">
        <v>0.161</v>
      </c>
      <c r="AY228" s="2">
        <v>0.314</v>
      </c>
      <c r="AZ228" s="2">
        <v>0.31640000000000001</v>
      </c>
      <c r="BA228" s="2">
        <v>0.35670000000000002</v>
      </c>
      <c r="BB228" s="2">
        <v>8.6999999999999994E-3</v>
      </c>
      <c r="BC228" s="2">
        <v>9.4999999999999998E-3</v>
      </c>
      <c r="BD228" s="2">
        <v>4.3799999999999999E-2</v>
      </c>
      <c r="BF228" t="s">
        <v>7</v>
      </c>
      <c r="BG228" s="2">
        <v>5.91E-2</v>
      </c>
      <c r="BH228" s="2">
        <v>0.14480000000000001</v>
      </c>
      <c r="BI228" s="2">
        <v>0.16070000000000001</v>
      </c>
      <c r="BJ228" s="2">
        <v>0.20280000000000001</v>
      </c>
      <c r="BK228" s="2">
        <v>0.21659999999999999</v>
      </c>
      <c r="BL228" s="2">
        <v>0.21079999999999999</v>
      </c>
      <c r="BM228" s="2">
        <v>8.8999999999999999E-3</v>
      </c>
      <c r="BN228" s="2">
        <v>9.2999999999999992E-3</v>
      </c>
      <c r="BO228" s="2">
        <v>4.4600000000000001E-2</v>
      </c>
      <c r="BR228" t="s">
        <v>7</v>
      </c>
      <c r="BS228" s="2">
        <v>1.4200000000000001E-2</v>
      </c>
      <c r="BT228" s="2">
        <v>0.16919999999999999</v>
      </c>
      <c r="BU228" s="2">
        <v>0.19350000000000001</v>
      </c>
      <c r="BV228" s="2">
        <v>0.15870000000000001</v>
      </c>
      <c r="BW228" s="2">
        <v>0.18149999999999999</v>
      </c>
      <c r="BX228" s="2">
        <v>0.35410000000000003</v>
      </c>
      <c r="BY228" s="2">
        <v>5.1999999999999998E-3</v>
      </c>
      <c r="BZ228" s="2">
        <v>6.0000000000000001E-3</v>
      </c>
      <c r="CA228" s="2">
        <v>5.5E-2</v>
      </c>
      <c r="CC228" t="s">
        <v>7</v>
      </c>
      <c r="CD228" s="2">
        <v>1.4800000000000001E-2</v>
      </c>
      <c r="CE228" s="2">
        <v>0.17299999999999999</v>
      </c>
      <c r="CF228" s="2">
        <v>0.1946</v>
      </c>
      <c r="CG228" s="2">
        <v>0.10589999999999999</v>
      </c>
      <c r="CH228" s="2">
        <v>0.14940000000000001</v>
      </c>
      <c r="CI228" s="2">
        <v>0.1807</v>
      </c>
      <c r="CJ228" s="2">
        <v>3.2000000000000002E-3</v>
      </c>
      <c r="CK228" s="2">
        <v>3.8999999999999998E-3</v>
      </c>
      <c r="CL228" s="2">
        <v>5.4199999999999998E-2</v>
      </c>
    </row>
    <row r="229" spans="1:90" x14ac:dyDescent="0.2">
      <c r="A229" t="s">
        <v>2</v>
      </c>
      <c r="B229" s="2">
        <v>0.1016</v>
      </c>
      <c r="C229" s="2">
        <v>3.3700000000000001E-2</v>
      </c>
      <c r="D229" s="2">
        <v>8.0299999999999996E-2</v>
      </c>
      <c r="E229" s="2">
        <v>5.5999999999999999E-3</v>
      </c>
      <c r="F229" s="2">
        <v>6.0000000000000001E-3</v>
      </c>
      <c r="G229" s="2">
        <v>1.7600000000000001E-2</v>
      </c>
      <c r="H229" s="2">
        <v>8.8999999999999999E-3</v>
      </c>
      <c r="I229" s="2">
        <v>8.8999999999999999E-3</v>
      </c>
      <c r="J229" s="2">
        <v>1.01E-2</v>
      </c>
      <c r="L229" t="s">
        <v>2</v>
      </c>
      <c r="M229" s="2">
        <v>8.43E-2</v>
      </c>
      <c r="N229" s="2">
        <v>8.3299999999999999E-2</v>
      </c>
      <c r="O229" s="2">
        <v>7.4399999999999994E-2</v>
      </c>
      <c r="P229" s="2">
        <v>2.5700000000000001E-2</v>
      </c>
      <c r="Q229" s="2">
        <v>2.6499999999999999E-2</v>
      </c>
      <c r="R229" s="2">
        <v>2.7099999999999999E-2</v>
      </c>
      <c r="S229" s="2">
        <v>3.3300000000000003E-2</v>
      </c>
      <c r="T229" s="2">
        <v>3.4099999999999998E-2</v>
      </c>
      <c r="U229" s="2">
        <v>3.1899999999999998E-2</v>
      </c>
      <c r="X229" t="s">
        <v>2</v>
      </c>
      <c r="Y229" s="2">
        <v>0.1033</v>
      </c>
      <c r="Z229" s="2">
        <v>3.4799999999999998E-2</v>
      </c>
      <c r="AA229" s="2">
        <v>8.7300000000000003E-2</v>
      </c>
      <c r="AB229" s="2">
        <v>5.8999999999999999E-3</v>
      </c>
      <c r="AC229" s="2">
        <v>2.8E-3</v>
      </c>
      <c r="AD229" s="2">
        <v>1.8100000000000002E-2</v>
      </c>
      <c r="AE229" s="2">
        <v>8.2000000000000007E-3</v>
      </c>
      <c r="AF229" s="2">
        <v>8.8000000000000005E-3</v>
      </c>
      <c r="AG229" s="2">
        <v>1.6400000000000001E-2</v>
      </c>
      <c r="AI229" t="s">
        <v>2</v>
      </c>
      <c r="AJ229" s="2">
        <v>0.12189999999999999</v>
      </c>
      <c r="AK229" s="2">
        <v>5.9799999999999999E-2</v>
      </c>
      <c r="AL229" s="2">
        <v>0.11509999999999999</v>
      </c>
      <c r="AM229" s="2">
        <v>4.3299999999999998E-2</v>
      </c>
      <c r="AN229" s="2">
        <v>1.7399999999999999E-2</v>
      </c>
      <c r="AO229" s="2">
        <v>3.2199999999999999E-2</v>
      </c>
      <c r="AP229" s="2">
        <v>5.4100000000000002E-2</v>
      </c>
      <c r="AQ229" s="2">
        <v>5.4899999999999997E-2</v>
      </c>
      <c r="AR229" s="2">
        <v>5.3800000000000001E-2</v>
      </c>
      <c r="AU229" t="s">
        <v>2</v>
      </c>
      <c r="AV229" s="2">
        <v>0.10100000000000001</v>
      </c>
      <c r="AW229" s="2">
        <v>3.3399999999999999E-2</v>
      </c>
      <c r="AX229" s="2">
        <v>8.5300000000000001E-2</v>
      </c>
      <c r="AY229" s="2">
        <v>6.1000000000000004E-3</v>
      </c>
      <c r="AZ229" s="2">
        <v>2.8999999999999998E-3</v>
      </c>
      <c r="BA229" s="2">
        <v>1.7100000000000001E-2</v>
      </c>
      <c r="BB229" s="2">
        <v>7.1000000000000004E-3</v>
      </c>
      <c r="BC229" s="2">
        <v>7.9000000000000008E-3</v>
      </c>
      <c r="BD229" s="2">
        <v>1.3899999999999999E-2</v>
      </c>
      <c r="BF229" t="s">
        <v>2</v>
      </c>
      <c r="BG229" s="2">
        <v>0.1208</v>
      </c>
      <c r="BH229" s="2">
        <v>5.7500000000000002E-2</v>
      </c>
      <c r="BI229" s="2">
        <v>0.113</v>
      </c>
      <c r="BJ229" s="2">
        <v>5.1900000000000002E-2</v>
      </c>
      <c r="BK229" s="2">
        <v>1.8499999999999999E-2</v>
      </c>
      <c r="BL229" s="2">
        <v>3.3599999999999998E-2</v>
      </c>
      <c r="BM229" s="2">
        <v>5.4699999999999999E-2</v>
      </c>
      <c r="BN229" s="2">
        <v>5.5399999999999998E-2</v>
      </c>
      <c r="BO229" s="2">
        <v>5.3699999999999998E-2</v>
      </c>
      <c r="BR229" t="s">
        <v>2</v>
      </c>
      <c r="BS229" s="2">
        <v>5.5899999999999998E-2</v>
      </c>
      <c r="BT229" s="2">
        <v>7.9699999999999993E-2</v>
      </c>
      <c r="BU229" s="2">
        <v>7.8799999999999995E-2</v>
      </c>
      <c r="BV229" s="2">
        <v>1.7600000000000001E-2</v>
      </c>
      <c r="BW229" s="2">
        <v>7.4000000000000003E-3</v>
      </c>
      <c r="BX229" s="2">
        <v>2.7199999999999998E-2</v>
      </c>
      <c r="BY229" s="2">
        <v>1.2800000000000001E-2</v>
      </c>
      <c r="BZ229" s="2">
        <v>1.1900000000000001E-2</v>
      </c>
      <c r="CA229" s="2">
        <v>1.61E-2</v>
      </c>
      <c r="CC229" t="s">
        <v>2</v>
      </c>
      <c r="CD229" s="2">
        <v>0.13769999999999999</v>
      </c>
      <c r="CE229" s="2">
        <v>7.6499999999999999E-2</v>
      </c>
      <c r="CF229" s="2">
        <v>0.1517</v>
      </c>
      <c r="CG229" s="2">
        <v>8.0600000000000005E-2</v>
      </c>
      <c r="CH229" s="2">
        <v>2.4199999999999999E-2</v>
      </c>
      <c r="CI229" s="2">
        <v>5.2900000000000003E-2</v>
      </c>
      <c r="CJ229" s="2">
        <v>6.4100000000000004E-2</v>
      </c>
      <c r="CK229" s="2">
        <v>6.59E-2</v>
      </c>
      <c r="CL229" s="2">
        <v>7.1099999999999997E-2</v>
      </c>
    </row>
    <row r="230" spans="1:90" x14ac:dyDescent="0.2">
      <c r="A230" t="s">
        <v>8</v>
      </c>
      <c r="B230" s="2">
        <v>6.7999999999999996E-3</v>
      </c>
      <c r="C230" s="2">
        <v>5.1000000000000004E-3</v>
      </c>
      <c r="D230" s="2">
        <v>6.0000000000000001E-3</v>
      </c>
      <c r="E230" s="2">
        <v>2.1700000000000001E-2</v>
      </c>
      <c r="F230" s="2">
        <v>2.1000000000000001E-2</v>
      </c>
      <c r="G230" s="2">
        <v>6.3E-3</v>
      </c>
      <c r="H230" s="2">
        <v>8.0000000000000004E-4</v>
      </c>
      <c r="I230" s="2">
        <v>7.4000000000000003E-3</v>
      </c>
      <c r="J230" s="2">
        <v>8.3999999999999995E-3</v>
      </c>
      <c r="L230" t="s">
        <v>8</v>
      </c>
      <c r="M230" s="2">
        <v>4.9500000000000002E-2</v>
      </c>
      <c r="N230" s="2">
        <v>3.5499999999999997E-2</v>
      </c>
      <c r="O230" s="2">
        <v>6.1800000000000001E-2</v>
      </c>
      <c r="P230" s="2">
        <v>5.2299999999999999E-2</v>
      </c>
      <c r="Q230" s="2">
        <v>3.2300000000000002E-2</v>
      </c>
      <c r="R230" s="2">
        <v>2.7799999999999998E-2</v>
      </c>
      <c r="S230" s="2">
        <v>3.9600000000000003E-2</v>
      </c>
      <c r="T230" s="2">
        <v>3.8300000000000001E-2</v>
      </c>
      <c r="U230" s="2">
        <v>5.7000000000000002E-2</v>
      </c>
      <c r="X230" t="s">
        <v>8</v>
      </c>
      <c r="Y230" s="2">
        <v>0.21210000000000001</v>
      </c>
      <c r="Z230" s="2">
        <v>6.2600000000000003E-2</v>
      </c>
      <c r="AA230" s="2">
        <v>0.2427</v>
      </c>
      <c r="AB230" s="2">
        <v>1.9699999999999999E-2</v>
      </c>
      <c r="AC230" s="2">
        <v>8.6999999999999994E-3</v>
      </c>
      <c r="AD230" s="2">
        <v>1.67E-2</v>
      </c>
      <c r="AE230" s="2">
        <v>1.17E-2</v>
      </c>
      <c r="AF230" s="2">
        <v>1.01E-2</v>
      </c>
      <c r="AG230" s="2">
        <v>1.6299999999999999E-2</v>
      </c>
      <c r="AI230" t="s">
        <v>8</v>
      </c>
      <c r="AJ230" s="2">
        <v>0.18690000000000001</v>
      </c>
      <c r="AK230" s="2">
        <v>5.4699999999999999E-2</v>
      </c>
      <c r="AL230" s="2">
        <v>0.22550000000000001</v>
      </c>
      <c r="AM230" s="2">
        <v>5.5800000000000002E-2</v>
      </c>
      <c r="AN230" s="2">
        <v>3.2199999999999999E-2</v>
      </c>
      <c r="AO230" s="2">
        <v>3.6499999999999998E-2</v>
      </c>
      <c r="AP230" s="2">
        <v>0.1027</v>
      </c>
      <c r="AQ230" s="2">
        <v>0.1023</v>
      </c>
      <c r="AR230" s="2">
        <v>0.12989999999999999</v>
      </c>
      <c r="AU230" t="s">
        <v>8</v>
      </c>
      <c r="AV230" s="2">
        <v>0.13850000000000001</v>
      </c>
      <c r="AW230" s="2">
        <v>9.0200000000000002E-2</v>
      </c>
      <c r="AX230" s="2">
        <v>0.14929999999999999</v>
      </c>
      <c r="AY230" s="2">
        <v>5.6899999999999999E-2</v>
      </c>
      <c r="AZ230" s="2">
        <v>5.3600000000000002E-2</v>
      </c>
      <c r="BA230" s="2">
        <v>3.3799999999999997E-2</v>
      </c>
      <c r="BB230" s="2">
        <v>5.7000000000000002E-3</v>
      </c>
      <c r="BC230" s="2">
        <v>5.1000000000000004E-3</v>
      </c>
      <c r="BD230" s="2">
        <v>8.8000000000000005E-3</v>
      </c>
      <c r="BF230" t="s">
        <v>8</v>
      </c>
      <c r="BG230" s="2">
        <v>9.6699999999999994E-2</v>
      </c>
      <c r="BH230" s="2">
        <v>6.3E-2</v>
      </c>
      <c r="BI230" s="2">
        <v>0.12809999999999999</v>
      </c>
      <c r="BJ230" s="2">
        <v>5.9299999999999999E-2</v>
      </c>
      <c r="BK230" s="2">
        <v>7.9100000000000004E-2</v>
      </c>
      <c r="BL230" s="2">
        <v>4.1599999999999998E-2</v>
      </c>
      <c r="BM230" s="2">
        <v>7.3999999999999996E-2</v>
      </c>
      <c r="BN230" s="2">
        <v>7.2400000000000006E-2</v>
      </c>
      <c r="BO230" s="2">
        <v>0.1032</v>
      </c>
      <c r="BR230" t="s">
        <v>8</v>
      </c>
      <c r="BS230" s="2">
        <v>0.25090000000000001</v>
      </c>
      <c r="BT230" s="2">
        <v>0.1138</v>
      </c>
      <c r="BU230" s="2">
        <v>0.2545</v>
      </c>
      <c r="BV230" s="2">
        <v>6.88E-2</v>
      </c>
      <c r="BW230" s="2">
        <v>3.2899999999999999E-2</v>
      </c>
      <c r="BX230" s="2">
        <v>9.8400000000000001E-2</v>
      </c>
      <c r="BY230" s="2">
        <v>2.1700000000000001E-2</v>
      </c>
      <c r="BZ230" s="2">
        <v>2.0299999999999999E-2</v>
      </c>
      <c r="CA230" s="2">
        <v>2.98E-2</v>
      </c>
      <c r="CC230" t="s">
        <v>8</v>
      </c>
      <c r="CD230" s="2">
        <v>0.26169999999999999</v>
      </c>
      <c r="CE230" s="2">
        <v>7.3400000000000007E-2</v>
      </c>
      <c r="CF230" s="2">
        <v>0.26440000000000002</v>
      </c>
      <c r="CG230" s="2">
        <v>6.83E-2</v>
      </c>
      <c r="CH230" s="2">
        <v>6.6699999999999995E-2</v>
      </c>
      <c r="CI230" s="2">
        <v>8.72E-2</v>
      </c>
      <c r="CJ230" s="2">
        <v>0.1283</v>
      </c>
      <c r="CK230" s="2">
        <v>0.12770000000000001</v>
      </c>
      <c r="CL230" s="2">
        <v>0.1686</v>
      </c>
    </row>
    <row r="231" spans="1:90" x14ac:dyDescent="0.2">
      <c r="A231" t="s">
        <v>9</v>
      </c>
      <c r="B231" s="2">
        <v>0.09</v>
      </c>
      <c r="C231" s="2">
        <v>3.4700000000000002E-2</v>
      </c>
      <c r="D231" s="2">
        <v>6.3100000000000003E-2</v>
      </c>
      <c r="E231" s="2">
        <v>2.8E-3</v>
      </c>
      <c r="F231" s="2">
        <v>5.8999999999999999E-3</v>
      </c>
      <c r="G231" s="2">
        <v>9.7000000000000003E-3</v>
      </c>
      <c r="H231" s="2">
        <v>8.8999999999999999E-3</v>
      </c>
      <c r="I231" s="2">
        <v>8.6999999999999994E-3</v>
      </c>
      <c r="J231" s="2">
        <v>9.2999999999999992E-3</v>
      </c>
      <c r="L231" t="s">
        <v>9</v>
      </c>
      <c r="M231" s="2">
        <v>7.5399999999999995E-2</v>
      </c>
      <c r="N231" s="2">
        <v>8.3799999999999999E-2</v>
      </c>
      <c r="O231" s="2">
        <v>6.7199999999999996E-2</v>
      </c>
      <c r="P231" s="2">
        <v>2.4E-2</v>
      </c>
      <c r="Q231" s="2">
        <v>2.4299999999999999E-2</v>
      </c>
      <c r="R231" s="2">
        <v>2.7300000000000001E-2</v>
      </c>
      <c r="S231" s="2">
        <v>3.3000000000000002E-2</v>
      </c>
      <c r="T231" s="2">
        <v>3.3700000000000001E-2</v>
      </c>
      <c r="U231" s="2">
        <v>3.1800000000000002E-2</v>
      </c>
      <c r="X231" t="s">
        <v>9</v>
      </c>
      <c r="Y231" s="2">
        <v>9.2899999999999996E-2</v>
      </c>
      <c r="Z231" s="2">
        <v>3.5200000000000002E-2</v>
      </c>
      <c r="AA231" s="2">
        <v>6.7900000000000002E-2</v>
      </c>
      <c r="AB231" s="2">
        <v>3.3E-3</v>
      </c>
      <c r="AC231" s="2">
        <v>1.9E-3</v>
      </c>
      <c r="AD231" s="2">
        <v>9.5999999999999992E-3</v>
      </c>
      <c r="AE231" s="2">
        <v>7.4999999999999997E-3</v>
      </c>
      <c r="AF231" s="2">
        <v>8.0000000000000002E-3</v>
      </c>
      <c r="AG231" s="2">
        <v>1.5800000000000002E-2</v>
      </c>
      <c r="AI231" t="s">
        <v>9</v>
      </c>
      <c r="AJ231" s="2">
        <v>0.10920000000000001</v>
      </c>
      <c r="AK231" s="2">
        <v>6.2199999999999998E-2</v>
      </c>
      <c r="AL231" s="2">
        <v>9.4600000000000004E-2</v>
      </c>
      <c r="AM231" s="2">
        <v>4.19E-2</v>
      </c>
      <c r="AN231" s="2">
        <v>1.6199999999999999E-2</v>
      </c>
      <c r="AO231" s="2">
        <v>3.1800000000000002E-2</v>
      </c>
      <c r="AP231" s="2">
        <v>5.2900000000000003E-2</v>
      </c>
      <c r="AQ231" s="2">
        <v>5.3800000000000001E-2</v>
      </c>
      <c r="AR231" s="2">
        <v>5.2200000000000003E-2</v>
      </c>
      <c r="AU231" t="s">
        <v>9</v>
      </c>
      <c r="AV231" s="2">
        <v>0.09</v>
      </c>
      <c r="AW231" s="2">
        <v>3.4599999999999999E-2</v>
      </c>
      <c r="AX231" s="2">
        <v>6.9000000000000006E-2</v>
      </c>
      <c r="AY231" s="2">
        <v>3.3E-3</v>
      </c>
      <c r="AZ231" s="2">
        <v>2E-3</v>
      </c>
      <c r="BA231" s="2">
        <v>6.4999999999999997E-3</v>
      </c>
      <c r="BB231" s="2">
        <v>6.6E-3</v>
      </c>
      <c r="BC231" s="2">
        <v>7.3000000000000001E-3</v>
      </c>
      <c r="BD231" s="2">
        <v>1.37E-2</v>
      </c>
      <c r="BF231" t="s">
        <v>9</v>
      </c>
      <c r="BG231" s="2">
        <v>0.108</v>
      </c>
      <c r="BH231" s="2">
        <v>5.96E-2</v>
      </c>
      <c r="BI231" s="2">
        <v>9.1399999999999995E-2</v>
      </c>
      <c r="BJ231" s="2">
        <v>5.0500000000000003E-2</v>
      </c>
      <c r="BK231" s="2">
        <v>1.6899999999999998E-2</v>
      </c>
      <c r="BL231" s="2">
        <v>3.3500000000000002E-2</v>
      </c>
      <c r="BM231" s="2">
        <v>5.3600000000000002E-2</v>
      </c>
      <c r="BN231" s="2">
        <v>5.4199999999999998E-2</v>
      </c>
      <c r="BO231" s="2">
        <v>5.11E-2</v>
      </c>
      <c r="BR231" t="s">
        <v>9</v>
      </c>
      <c r="BS231" s="2">
        <v>5.4699999999999999E-2</v>
      </c>
      <c r="BT231" s="2">
        <v>7.6300000000000007E-2</v>
      </c>
      <c r="BU231" s="2">
        <v>5.1900000000000002E-2</v>
      </c>
      <c r="BV231" s="2">
        <v>1.14E-2</v>
      </c>
      <c r="BW231" s="2">
        <v>6.4000000000000003E-3</v>
      </c>
      <c r="BX231" s="2">
        <v>2.3199999999999998E-2</v>
      </c>
      <c r="BY231" s="2">
        <v>1.1900000000000001E-2</v>
      </c>
      <c r="BZ231" s="2">
        <v>1.0800000000000001E-2</v>
      </c>
      <c r="CA231" s="2">
        <v>1.7500000000000002E-2</v>
      </c>
      <c r="CC231" t="s">
        <v>9</v>
      </c>
      <c r="CD231" s="2">
        <v>0.1229</v>
      </c>
      <c r="CE231" s="2">
        <v>7.6899999999999996E-2</v>
      </c>
      <c r="CF231" s="2">
        <v>0.1084</v>
      </c>
      <c r="CG231" s="2">
        <v>7.7700000000000005E-2</v>
      </c>
      <c r="CH231" s="2">
        <v>2.2700000000000001E-2</v>
      </c>
      <c r="CI231" s="2">
        <v>5.1499999999999997E-2</v>
      </c>
      <c r="CJ231" s="2">
        <v>6.2300000000000001E-2</v>
      </c>
      <c r="CK231" s="2">
        <v>6.4100000000000004E-2</v>
      </c>
      <c r="CL231" s="2">
        <v>6.5000000000000002E-2</v>
      </c>
    </row>
    <row r="232" spans="1:90" x14ac:dyDescent="0.2">
      <c r="A232" s="1" t="s">
        <v>54</v>
      </c>
      <c r="B232" s="15">
        <f t="shared" ref="B232:J232" si="96">AVERAGE(B227:B231)</f>
        <v>4.5960000000000001E-2</v>
      </c>
      <c r="C232" s="15">
        <f t="shared" si="96"/>
        <v>5.8599999999999999E-2</v>
      </c>
      <c r="D232" s="15">
        <f t="shared" si="96"/>
        <v>4.5859999999999998E-2</v>
      </c>
      <c r="E232" s="15">
        <f t="shared" si="96"/>
        <v>3.4859999999999995E-2</v>
      </c>
      <c r="F232" s="15">
        <f t="shared" si="96"/>
        <v>3.8059999999999997E-2</v>
      </c>
      <c r="G232" s="15">
        <f t="shared" si="96"/>
        <v>4.2959999999999998E-2</v>
      </c>
      <c r="H232" s="15">
        <f t="shared" si="96"/>
        <v>5.2399999999999999E-3</v>
      </c>
      <c r="I232" s="15">
        <f t="shared" si="96"/>
        <v>6.4599999999999987E-3</v>
      </c>
      <c r="J232" s="15">
        <f t="shared" si="96"/>
        <v>1.23E-2</v>
      </c>
      <c r="L232" s="1" t="s">
        <v>54</v>
      </c>
      <c r="M232" s="15">
        <f t="shared" ref="M232:U232" si="97">AVERAGE(M227:M231)</f>
        <v>5.034000000000001E-2</v>
      </c>
      <c r="N232" s="15">
        <f t="shared" si="97"/>
        <v>0.10516</v>
      </c>
      <c r="O232" s="15">
        <f t="shared" si="97"/>
        <v>6.6819999999999991E-2</v>
      </c>
      <c r="P232" s="15">
        <f t="shared" si="97"/>
        <v>0.1237</v>
      </c>
      <c r="Q232" s="15">
        <f t="shared" si="97"/>
        <v>0.10814000000000001</v>
      </c>
      <c r="R232" s="15">
        <f t="shared" si="97"/>
        <v>0.10325999999999999</v>
      </c>
      <c r="S232" s="15">
        <f t="shared" si="97"/>
        <v>2.9899999999999999E-2</v>
      </c>
      <c r="T232" s="15">
        <f t="shared" si="97"/>
        <v>2.9860000000000005E-2</v>
      </c>
      <c r="U232" s="15">
        <f t="shared" si="97"/>
        <v>4.8500000000000001E-2</v>
      </c>
      <c r="Y232" s="6">
        <f t="shared" ref="Y232:AG232" si="98">AVERAGE(Y227:Y231)</f>
        <v>0.10332000000000001</v>
      </c>
      <c r="Z232" s="6">
        <f t="shared" si="98"/>
        <v>7.0640000000000008E-2</v>
      </c>
      <c r="AA232" s="6">
        <f t="shared" si="98"/>
        <v>0.13401999999999997</v>
      </c>
      <c r="AB232" s="6">
        <f t="shared" si="98"/>
        <v>0.13432000000000002</v>
      </c>
      <c r="AC232" s="6">
        <f t="shared" si="98"/>
        <v>0.12804000000000001</v>
      </c>
      <c r="AD232" s="6">
        <f t="shared" si="98"/>
        <v>0.15246000000000001</v>
      </c>
      <c r="AE232" s="6">
        <f t="shared" si="98"/>
        <v>8.9599999999999992E-3</v>
      </c>
      <c r="AF232" s="6">
        <f t="shared" si="98"/>
        <v>9.0399999999999994E-3</v>
      </c>
      <c r="AG232" s="6">
        <f t="shared" si="98"/>
        <v>2.7859999999999996E-2</v>
      </c>
      <c r="AI232" s="1" t="s">
        <v>54</v>
      </c>
      <c r="AJ232" s="15">
        <f t="shared" ref="AJ232:AR232" si="99">AVERAGE(AJ227:AJ231)</f>
        <v>0.10628</v>
      </c>
      <c r="AK232" s="15">
        <f t="shared" si="99"/>
        <v>9.4180000000000014E-2</v>
      </c>
      <c r="AL232" s="15">
        <f t="shared" si="99"/>
        <v>0.14967999999999998</v>
      </c>
      <c r="AM232" s="15">
        <f t="shared" si="99"/>
        <v>0.11169999999999999</v>
      </c>
      <c r="AN232" s="15">
        <f t="shared" si="99"/>
        <v>0.1032</v>
      </c>
      <c r="AO232" s="15">
        <f t="shared" si="99"/>
        <v>0.10786000000000003</v>
      </c>
      <c r="AP232" s="15">
        <f t="shared" si="99"/>
        <v>4.632E-2</v>
      </c>
      <c r="AQ232" s="15">
        <f t="shared" si="99"/>
        <v>4.6780000000000002E-2</v>
      </c>
      <c r="AR232" s="15">
        <f t="shared" si="99"/>
        <v>6.454E-2</v>
      </c>
      <c r="AU232" s="1" t="s">
        <v>54</v>
      </c>
      <c r="AV232" s="15">
        <f t="shared" ref="AV232:BD232" si="100">AVERAGE(AV227:AV231)</f>
        <v>8.7099999999999997E-2</v>
      </c>
      <c r="AW232" s="15">
        <f t="shared" si="100"/>
        <v>9.2020000000000005E-2</v>
      </c>
      <c r="AX232" s="15">
        <f t="shared" si="100"/>
        <v>0.12372000000000001</v>
      </c>
      <c r="AY232" s="15">
        <f t="shared" si="100"/>
        <v>0.13393999999999998</v>
      </c>
      <c r="AZ232" s="15">
        <f t="shared" si="100"/>
        <v>0.13435999999999998</v>
      </c>
      <c r="BA232" s="15">
        <f t="shared" si="100"/>
        <v>0.15276000000000001</v>
      </c>
      <c r="BB232" s="15">
        <f t="shared" si="100"/>
        <v>8.2000000000000007E-3</v>
      </c>
      <c r="BC232" s="15">
        <f t="shared" si="100"/>
        <v>8.6800000000000002E-3</v>
      </c>
      <c r="BD232" s="15">
        <f t="shared" si="100"/>
        <v>2.6759999999999999E-2</v>
      </c>
      <c r="BF232" s="1" t="s">
        <v>54</v>
      </c>
      <c r="BG232" s="15">
        <f t="shared" ref="BG232:BO232" si="101">AVERAGE(BG227:BG231)</f>
        <v>8.8819999999999996E-2</v>
      </c>
      <c r="BH232" s="15">
        <f t="shared" si="101"/>
        <v>9.3840000000000007E-2</v>
      </c>
      <c r="BI232" s="15">
        <f t="shared" si="101"/>
        <v>0.13078000000000001</v>
      </c>
      <c r="BJ232" s="15">
        <f t="shared" si="101"/>
        <v>0.11352</v>
      </c>
      <c r="BK232" s="15">
        <f t="shared" si="101"/>
        <v>0.10966000000000001</v>
      </c>
      <c r="BL232" s="15">
        <f t="shared" si="101"/>
        <v>0.10606</v>
      </c>
      <c r="BM232" s="15">
        <f t="shared" si="101"/>
        <v>4.0640000000000003E-2</v>
      </c>
      <c r="BN232" s="15">
        <f t="shared" si="101"/>
        <v>4.0760000000000005E-2</v>
      </c>
      <c r="BO232" s="15">
        <f t="shared" si="101"/>
        <v>5.9439999999999993E-2</v>
      </c>
      <c r="BR232" s="1" t="s">
        <v>54</v>
      </c>
      <c r="BS232" s="15">
        <f t="shared" ref="BS232:CA232" si="102">AVERAGE(BS227:BS231)</f>
        <v>7.8619999999999995E-2</v>
      </c>
      <c r="BT232" s="15">
        <f t="shared" si="102"/>
        <v>0.12350000000000001</v>
      </c>
      <c r="BU232" s="15">
        <f t="shared" si="102"/>
        <v>0.15801999999999999</v>
      </c>
      <c r="BV232" s="15">
        <f t="shared" si="102"/>
        <v>7.9520000000000007E-2</v>
      </c>
      <c r="BW232" s="15">
        <f t="shared" si="102"/>
        <v>8.1339999999999996E-2</v>
      </c>
      <c r="BX232" s="15">
        <f t="shared" si="102"/>
        <v>0.16436000000000001</v>
      </c>
      <c r="BY232" s="15">
        <f t="shared" si="102"/>
        <v>1.2039999999999999E-2</v>
      </c>
      <c r="BZ232" s="15">
        <f t="shared" si="102"/>
        <v>1.1560000000000001E-2</v>
      </c>
      <c r="CA232" s="15">
        <f t="shared" si="102"/>
        <v>3.1979999999999995E-2</v>
      </c>
      <c r="CC232" s="1" t="s">
        <v>54</v>
      </c>
      <c r="CD232" s="15">
        <f t="shared" ref="CD232:CL232" si="103">AVERAGE(CD227:CD231)</f>
        <v>0.11057999999999998</v>
      </c>
      <c r="CE232" s="15">
        <f t="shared" si="103"/>
        <v>0.11444000000000001</v>
      </c>
      <c r="CF232" s="15">
        <f t="shared" si="103"/>
        <v>0.18273999999999999</v>
      </c>
      <c r="CG232" s="15">
        <f t="shared" si="103"/>
        <v>8.7379999999999985E-2</v>
      </c>
      <c r="CH232" s="15">
        <f t="shared" si="103"/>
        <v>8.2339999999999997E-2</v>
      </c>
      <c r="CI232" s="15">
        <f t="shared" si="103"/>
        <v>0.1106</v>
      </c>
      <c r="CJ232" s="15">
        <f t="shared" si="103"/>
        <v>5.3780000000000008E-2</v>
      </c>
      <c r="CK232" s="15">
        <f t="shared" si="103"/>
        <v>5.4559999999999997E-2</v>
      </c>
      <c r="CL232" s="15">
        <f t="shared" si="103"/>
        <v>8.2619999999999999E-2</v>
      </c>
    </row>
    <row r="233" spans="1:90" x14ac:dyDescent="0.2">
      <c r="A233" s="1" t="s">
        <v>83</v>
      </c>
      <c r="B233" s="9">
        <f t="shared" ref="B233:J233" si="104">STDEV(B227:B231)</f>
        <v>4.5826280669502298E-2</v>
      </c>
      <c r="C233" s="9">
        <f t="shared" si="104"/>
        <v>4.8182880777305141E-2</v>
      </c>
      <c r="D233" s="9">
        <f t="shared" si="104"/>
        <v>2.8040738221380684E-2</v>
      </c>
      <c r="E233" s="9">
        <f t="shared" si="104"/>
        <v>3.5789775076130341E-2</v>
      </c>
      <c r="F233" s="9">
        <f t="shared" si="104"/>
        <v>3.7681202210120633E-2</v>
      </c>
      <c r="G233" s="9">
        <f t="shared" si="104"/>
        <v>4.370260861779305E-2</v>
      </c>
      <c r="H233" s="9">
        <f t="shared" si="104"/>
        <v>3.5613199800074119E-3</v>
      </c>
      <c r="I233" s="9">
        <f t="shared" si="104"/>
        <v>2.6292584505902064E-3</v>
      </c>
      <c r="J233" s="9">
        <f t="shared" si="104"/>
        <v>4.3376260788592635E-3</v>
      </c>
      <c r="L233" s="1" t="s">
        <v>83</v>
      </c>
      <c r="M233" s="9">
        <f t="shared" ref="M233:U233" si="105">STDEV(M227:M231)</f>
        <v>2.947393763988786E-2</v>
      </c>
      <c r="N233" s="9">
        <f t="shared" si="105"/>
        <v>5.5134363150398283E-2</v>
      </c>
      <c r="O233" s="9">
        <f t="shared" si="105"/>
        <v>4.6735425535668305E-3</v>
      </c>
      <c r="P233" s="9">
        <f t="shared" si="105"/>
        <v>0.12335852220256208</v>
      </c>
      <c r="Q233" s="9">
        <f t="shared" si="105"/>
        <v>0.11019311684492818</v>
      </c>
      <c r="R233" s="9">
        <f t="shared" si="105"/>
        <v>0.1038832662174231</v>
      </c>
      <c r="S233" s="9">
        <f t="shared" si="105"/>
        <v>8.0786756340380517E-3</v>
      </c>
      <c r="T233" s="9">
        <f t="shared" si="105"/>
        <v>7.9676219789846844E-3</v>
      </c>
      <c r="U233" s="9">
        <f t="shared" si="105"/>
        <v>1.5288394291095455E-2</v>
      </c>
      <c r="Y233" s="2">
        <f t="shared" ref="Y233:AG233" si="106">STDEV(Y227:Y231)</f>
        <v>6.4788208803763028E-2</v>
      </c>
      <c r="Z233" s="2">
        <f t="shared" si="106"/>
        <v>3.800773605465077E-2</v>
      </c>
      <c r="AA233" s="2">
        <f t="shared" si="106"/>
        <v>6.7816642500200516E-2</v>
      </c>
      <c r="AB233" s="2">
        <f t="shared" si="106"/>
        <v>0.17124348746740706</v>
      </c>
      <c r="AC233" s="2">
        <f t="shared" si="106"/>
        <v>0.16983759301167686</v>
      </c>
      <c r="AD233" s="2">
        <f t="shared" si="106"/>
        <v>0.18925406996944608</v>
      </c>
      <c r="AE233" s="2">
        <f t="shared" si="106"/>
        <v>1.6831518053936788E-3</v>
      </c>
      <c r="AF233" s="2">
        <f t="shared" si="106"/>
        <v>8.502940667792524E-4</v>
      </c>
      <c r="AG233" s="2">
        <f t="shared" si="106"/>
        <v>1.6824773401148685E-2</v>
      </c>
      <c r="AI233" s="1" t="s">
        <v>83</v>
      </c>
      <c r="AJ233" s="9">
        <f t="shared" ref="AJ233:AR233" si="107">STDEV(AJ227:AJ231)</f>
        <v>5.4010341602326498E-2</v>
      </c>
      <c r="AK233" s="9">
        <f t="shared" si="107"/>
        <v>4.8385814036760795E-2</v>
      </c>
      <c r="AL233" s="9">
        <f t="shared" si="107"/>
        <v>5.0184728752878598E-2</v>
      </c>
      <c r="AM233" s="9">
        <f t="shared" si="107"/>
        <v>8.8759591031054241E-2</v>
      </c>
      <c r="AN233" s="9">
        <f t="shared" si="107"/>
        <v>0.11145725638108989</v>
      </c>
      <c r="AO233" s="9">
        <f t="shared" si="107"/>
        <v>0.10183829338711442</v>
      </c>
      <c r="AP233" s="9">
        <f t="shared" si="107"/>
        <v>3.8048416524212932E-2</v>
      </c>
      <c r="AQ233" s="9">
        <f t="shared" si="107"/>
        <v>3.7749927152247599E-2</v>
      </c>
      <c r="AR233" s="9">
        <f t="shared" si="107"/>
        <v>3.6855637289294016E-2</v>
      </c>
      <c r="AU233" s="1" t="s">
        <v>83</v>
      </c>
      <c r="AV233" s="9">
        <f t="shared" ref="AV233:BD233" si="108">STDEV(AV227:AV231)</f>
        <v>3.6198066246693375E-2</v>
      </c>
      <c r="AW233" s="9">
        <f t="shared" si="108"/>
        <v>5.8741569607902042E-2</v>
      </c>
      <c r="AX233" s="9">
        <f t="shared" si="108"/>
        <v>4.310274933226417E-2</v>
      </c>
      <c r="AY233" s="9">
        <f t="shared" si="108"/>
        <v>0.15486643600212416</v>
      </c>
      <c r="AZ233" s="9">
        <f t="shared" si="108"/>
        <v>0.15880876235271152</v>
      </c>
      <c r="BA233" s="9">
        <f t="shared" si="108"/>
        <v>0.1832511882635417</v>
      </c>
      <c r="BB233" s="9">
        <f t="shared" si="108"/>
        <v>2.8442925306655783E-3</v>
      </c>
      <c r="BC233" s="9">
        <f t="shared" si="108"/>
        <v>3.1704889212864299E-3</v>
      </c>
      <c r="BD233" s="9">
        <f t="shared" si="108"/>
        <v>2.0428240257055915E-2</v>
      </c>
      <c r="BF233" s="1" t="s">
        <v>83</v>
      </c>
      <c r="BG233" s="9">
        <f t="shared" ref="BG233:BO233" si="109">STDEV(BG227:BG231)</f>
        <v>2.8264942950588096E-2</v>
      </c>
      <c r="BH233" s="9">
        <f t="shared" si="109"/>
        <v>4.6333605514788066E-2</v>
      </c>
      <c r="BI233" s="9">
        <f t="shared" si="109"/>
        <v>3.0267589927181118E-2</v>
      </c>
      <c r="BJ233" s="9">
        <f t="shared" si="109"/>
        <v>8.1706560324125779E-2</v>
      </c>
      <c r="BK233" s="9">
        <f t="shared" si="109"/>
        <v>0.10105628629630123</v>
      </c>
      <c r="BL233" s="9">
        <f t="shared" si="109"/>
        <v>9.5670570187492865E-2</v>
      </c>
      <c r="BM233" s="9">
        <f t="shared" si="109"/>
        <v>2.8749834782133964E-2</v>
      </c>
      <c r="BN233" s="9">
        <f t="shared" si="109"/>
        <v>2.8215297269389168E-2</v>
      </c>
      <c r="BO233" s="9">
        <f t="shared" si="109"/>
        <v>2.4788565912533159E-2</v>
      </c>
      <c r="BR233" s="1" t="s">
        <v>83</v>
      </c>
      <c r="BS233" s="9">
        <f t="shared" ref="BS233:CA233" si="110">STDEV(BS227:BS231)</f>
        <v>9.8319108010599857E-2</v>
      </c>
      <c r="BT233" s="9">
        <f t="shared" si="110"/>
        <v>4.8357677777163724E-2</v>
      </c>
      <c r="BU233" s="9">
        <f t="shared" si="110"/>
        <v>8.796861372103125E-2</v>
      </c>
      <c r="BV233" s="9">
        <f t="shared" si="110"/>
        <v>6.8284163610605936E-2</v>
      </c>
      <c r="BW233" s="9">
        <f t="shared" si="110"/>
        <v>9.0694062650208809E-2</v>
      </c>
      <c r="BX233" s="9">
        <f t="shared" si="110"/>
        <v>0.16044750855030437</v>
      </c>
      <c r="BY233" s="9">
        <f t="shared" si="110"/>
        <v>6.1751923046978897E-3</v>
      </c>
      <c r="BZ233" s="9">
        <f t="shared" si="110"/>
        <v>5.3761510395449264E-3</v>
      </c>
      <c r="CA233" s="9">
        <f t="shared" si="110"/>
        <v>1.6485963726758594E-2</v>
      </c>
      <c r="CC233" s="1" t="s">
        <v>83</v>
      </c>
      <c r="CD233" s="9">
        <f t="shared" ref="CD233:CL233" si="111">STDEV(CD227:CD231)</f>
        <v>0.10232495785486549</v>
      </c>
      <c r="CE233" s="9">
        <f t="shared" si="111"/>
        <v>5.3201531932830642E-2</v>
      </c>
      <c r="CF233" s="9">
        <f t="shared" si="111"/>
        <v>5.7964627144492242E-2</v>
      </c>
      <c r="CG233" s="9">
        <f t="shared" si="111"/>
        <v>1.6855177246175794E-2</v>
      </c>
      <c r="CH233" s="9">
        <f t="shared" si="111"/>
        <v>6.3408382726576451E-2</v>
      </c>
      <c r="CI233" s="9">
        <f t="shared" si="111"/>
        <v>6.5569962635340859E-2</v>
      </c>
      <c r="CJ233" s="9">
        <f t="shared" si="111"/>
        <v>5.0301063607045129E-2</v>
      </c>
      <c r="CK233" s="9">
        <f t="shared" si="111"/>
        <v>5.0038964817430046E-2</v>
      </c>
      <c r="CL233" s="9">
        <f t="shared" si="111"/>
        <v>4.8608456054476785E-2</v>
      </c>
    </row>
    <row r="234" spans="1:90" x14ac:dyDescent="0.2">
      <c r="A234" s="4" t="s">
        <v>14</v>
      </c>
      <c r="L234" s="1" t="s">
        <v>10</v>
      </c>
      <c r="X234" s="4" t="s">
        <v>14</v>
      </c>
      <c r="AI234" s="1" t="s">
        <v>10</v>
      </c>
      <c r="AT234" s="1"/>
      <c r="AU234" s="4" t="s">
        <v>14</v>
      </c>
      <c r="BF234" s="1" t="s">
        <v>10</v>
      </c>
      <c r="BR234" s="4" t="s">
        <v>14</v>
      </c>
      <c r="CC234" s="1" t="s">
        <v>10</v>
      </c>
    </row>
    <row r="235" spans="1:90" x14ac:dyDescent="0.2">
      <c r="A235" s="1" t="s">
        <v>5</v>
      </c>
      <c r="B235" s="5"/>
      <c r="C235" s="5"/>
      <c r="D235" s="5"/>
      <c r="E235" s="5"/>
      <c r="F235" s="5"/>
      <c r="G235" s="5"/>
      <c r="H235" s="5"/>
      <c r="I235" s="5"/>
      <c r="J235" s="5"/>
      <c r="L235" s="1" t="s">
        <v>5</v>
      </c>
      <c r="M235" s="5"/>
      <c r="N235" s="5"/>
      <c r="O235" s="5"/>
      <c r="P235" s="5"/>
      <c r="Q235" s="5"/>
      <c r="R235" s="5"/>
      <c r="S235" s="5"/>
      <c r="T235" s="5"/>
      <c r="U235" s="5"/>
      <c r="X235" s="1" t="s">
        <v>5</v>
      </c>
      <c r="Y235" s="5"/>
      <c r="Z235" s="5"/>
      <c r="AA235" s="5"/>
      <c r="AB235" s="5"/>
      <c r="AC235" s="5"/>
      <c r="AD235" s="5"/>
      <c r="AE235" s="5"/>
      <c r="AF235" s="5"/>
      <c r="AG235" s="5"/>
      <c r="AI235" s="1" t="s">
        <v>5</v>
      </c>
      <c r="AJ235" s="5"/>
      <c r="AK235" s="5"/>
      <c r="AL235" s="5"/>
      <c r="AM235" s="5"/>
      <c r="AN235" s="5"/>
      <c r="AO235" s="5"/>
      <c r="AP235" s="5"/>
      <c r="AQ235" s="5"/>
      <c r="AR235" s="5"/>
      <c r="AU235" s="1" t="s">
        <v>5</v>
      </c>
      <c r="AV235" s="5"/>
      <c r="AW235" s="5"/>
      <c r="AX235" s="5"/>
      <c r="AY235" s="5"/>
      <c r="AZ235" s="5"/>
      <c r="BA235" s="5"/>
      <c r="BB235" s="5"/>
      <c r="BC235" s="5"/>
      <c r="BD235" s="5"/>
      <c r="BF235" s="1" t="s">
        <v>5</v>
      </c>
      <c r="BG235" s="5"/>
      <c r="BH235" s="5"/>
      <c r="BI235" s="5"/>
      <c r="BJ235" s="5"/>
      <c r="BK235" s="5"/>
      <c r="BL235" s="5"/>
      <c r="BM235" s="5"/>
      <c r="BN235" s="5"/>
      <c r="BO235" s="5"/>
      <c r="BR235" s="1" t="s">
        <v>5</v>
      </c>
      <c r="BS235" s="5"/>
      <c r="BT235" s="5"/>
      <c r="BU235" s="5"/>
      <c r="BV235" s="5"/>
      <c r="BW235" s="5"/>
      <c r="BX235" s="5"/>
      <c r="BY235" s="5"/>
      <c r="BZ235" s="5"/>
      <c r="CA235" s="5"/>
      <c r="CC235" s="1" t="s">
        <v>5</v>
      </c>
      <c r="CD235" s="5"/>
      <c r="CE235" s="5"/>
      <c r="CF235" s="5"/>
      <c r="CG235" s="5"/>
      <c r="CH235" s="5"/>
      <c r="CI235" s="5"/>
      <c r="CJ235" s="5"/>
      <c r="CK235" s="5"/>
      <c r="CL235" s="5"/>
    </row>
    <row r="236" spans="1:90" x14ac:dyDescent="0.2">
      <c r="A236" s="5"/>
      <c r="B236" s="33" t="s">
        <v>20</v>
      </c>
      <c r="C236" s="33"/>
      <c r="D236" s="33"/>
      <c r="E236" s="33" t="s">
        <v>12</v>
      </c>
      <c r="F236" s="33"/>
      <c r="G236" s="33"/>
      <c r="H236" s="33" t="s">
        <v>13</v>
      </c>
      <c r="I236" s="33"/>
      <c r="J236" s="33"/>
      <c r="L236" s="5"/>
      <c r="M236" s="33" t="s">
        <v>20</v>
      </c>
      <c r="N236" s="33"/>
      <c r="O236" s="33"/>
      <c r="P236" s="33" t="s">
        <v>12</v>
      </c>
      <c r="Q236" s="33"/>
      <c r="R236" s="33"/>
      <c r="S236" s="33" t="s">
        <v>13</v>
      </c>
      <c r="T236" s="33"/>
      <c r="U236" s="33"/>
      <c r="X236" s="5"/>
      <c r="Y236" s="33" t="s">
        <v>20</v>
      </c>
      <c r="Z236" s="33"/>
      <c r="AA236" s="33"/>
      <c r="AB236" s="33" t="s">
        <v>12</v>
      </c>
      <c r="AC236" s="33"/>
      <c r="AD236" s="33"/>
      <c r="AE236" s="33" t="s">
        <v>13</v>
      </c>
      <c r="AF236" s="33"/>
      <c r="AG236" s="33"/>
      <c r="AI236" s="5"/>
      <c r="AJ236" s="33" t="s">
        <v>20</v>
      </c>
      <c r="AK236" s="33"/>
      <c r="AL236" s="33"/>
      <c r="AM236" s="33" t="s">
        <v>12</v>
      </c>
      <c r="AN236" s="33"/>
      <c r="AO236" s="33"/>
      <c r="AP236" s="33" t="s">
        <v>13</v>
      </c>
      <c r="AQ236" s="33"/>
      <c r="AR236" s="33"/>
      <c r="AU236" s="5"/>
      <c r="AV236" s="33" t="s">
        <v>20</v>
      </c>
      <c r="AW236" s="33"/>
      <c r="AX236" s="33"/>
      <c r="AY236" s="33" t="s">
        <v>12</v>
      </c>
      <c r="AZ236" s="33"/>
      <c r="BA236" s="33"/>
      <c r="BB236" s="33" t="s">
        <v>13</v>
      </c>
      <c r="BC236" s="33"/>
      <c r="BD236" s="33"/>
      <c r="BF236" s="5"/>
      <c r="BG236" s="33" t="s">
        <v>20</v>
      </c>
      <c r="BH236" s="33"/>
      <c r="BI236" s="33"/>
      <c r="BJ236" s="33" t="s">
        <v>12</v>
      </c>
      <c r="BK236" s="33"/>
      <c r="BL236" s="33"/>
      <c r="BM236" s="33" t="s">
        <v>13</v>
      </c>
      <c r="BN236" s="33"/>
      <c r="BO236" s="33"/>
      <c r="BR236" s="5"/>
      <c r="BS236" s="33" t="s">
        <v>20</v>
      </c>
      <c r="BT236" s="33"/>
      <c r="BU236" s="33"/>
      <c r="BV236" s="33" t="s">
        <v>12</v>
      </c>
      <c r="BW236" s="33"/>
      <c r="BX236" s="33"/>
      <c r="BY236" s="33" t="s">
        <v>13</v>
      </c>
      <c r="BZ236" s="33"/>
      <c r="CA236" s="33"/>
      <c r="CC236" s="5"/>
      <c r="CD236" s="33" t="s">
        <v>20</v>
      </c>
      <c r="CE236" s="33"/>
      <c r="CF236" s="33"/>
      <c r="CG236" s="33" t="s">
        <v>12</v>
      </c>
      <c r="CH236" s="33"/>
      <c r="CI236" s="33"/>
      <c r="CJ236" s="33" t="s">
        <v>13</v>
      </c>
      <c r="CK236" s="33"/>
      <c r="CL236" s="33"/>
    </row>
    <row r="237" spans="1:90" x14ac:dyDescent="0.2">
      <c r="A237" s="4" t="s">
        <v>0</v>
      </c>
      <c r="B237" s="1" t="s">
        <v>21</v>
      </c>
      <c r="C237" s="1" t="s">
        <v>3</v>
      </c>
      <c r="D237" s="1" t="s">
        <v>4</v>
      </c>
      <c r="E237" s="1" t="s">
        <v>21</v>
      </c>
      <c r="F237" s="1" t="s">
        <v>3</v>
      </c>
      <c r="G237" s="1" t="s">
        <v>4</v>
      </c>
      <c r="H237" s="1" t="s">
        <v>21</v>
      </c>
      <c r="I237" s="1" t="s">
        <v>3</v>
      </c>
      <c r="J237" s="1" t="s">
        <v>4</v>
      </c>
      <c r="L237" s="4" t="s">
        <v>0</v>
      </c>
      <c r="M237" s="1" t="s">
        <v>21</v>
      </c>
      <c r="N237" s="1" t="s">
        <v>3</v>
      </c>
      <c r="O237" s="1" t="s">
        <v>4</v>
      </c>
      <c r="P237" s="1" t="s">
        <v>21</v>
      </c>
      <c r="Q237" s="1" t="s">
        <v>3</v>
      </c>
      <c r="R237" s="1" t="s">
        <v>4</v>
      </c>
      <c r="S237" s="1" t="s">
        <v>21</v>
      </c>
      <c r="T237" s="1" t="s">
        <v>3</v>
      </c>
      <c r="U237" s="1" t="s">
        <v>4</v>
      </c>
      <c r="X237" s="4" t="s">
        <v>0</v>
      </c>
      <c r="Y237" s="1" t="s">
        <v>21</v>
      </c>
      <c r="Z237" s="1" t="s">
        <v>3</v>
      </c>
      <c r="AA237" s="1" t="s">
        <v>4</v>
      </c>
      <c r="AB237" s="1" t="s">
        <v>21</v>
      </c>
      <c r="AC237" s="1" t="s">
        <v>3</v>
      </c>
      <c r="AD237" s="1" t="s">
        <v>4</v>
      </c>
      <c r="AE237" s="1" t="s">
        <v>21</v>
      </c>
      <c r="AF237" s="1" t="s">
        <v>3</v>
      </c>
      <c r="AG237" s="1" t="s">
        <v>4</v>
      </c>
      <c r="AI237" s="4" t="s">
        <v>0</v>
      </c>
      <c r="AJ237" s="1" t="s">
        <v>21</v>
      </c>
      <c r="AK237" s="1" t="s">
        <v>3</v>
      </c>
      <c r="AL237" s="1" t="s">
        <v>4</v>
      </c>
      <c r="AM237" s="1" t="s">
        <v>21</v>
      </c>
      <c r="AN237" s="1" t="s">
        <v>3</v>
      </c>
      <c r="AO237" s="1" t="s">
        <v>4</v>
      </c>
      <c r="AP237" s="1" t="s">
        <v>21</v>
      </c>
      <c r="AQ237" s="1" t="s">
        <v>3</v>
      </c>
      <c r="AR237" s="1" t="s">
        <v>4</v>
      </c>
      <c r="AU237" s="4" t="s">
        <v>0</v>
      </c>
      <c r="AV237" s="1" t="s">
        <v>21</v>
      </c>
      <c r="AW237" s="1" t="s">
        <v>3</v>
      </c>
      <c r="AX237" s="1" t="s">
        <v>4</v>
      </c>
      <c r="AY237" s="1" t="s">
        <v>21</v>
      </c>
      <c r="AZ237" s="1" t="s">
        <v>3</v>
      </c>
      <c r="BA237" s="1" t="s">
        <v>4</v>
      </c>
      <c r="BB237" s="1" t="s">
        <v>21</v>
      </c>
      <c r="BC237" s="1" t="s">
        <v>3</v>
      </c>
      <c r="BD237" s="1" t="s">
        <v>4</v>
      </c>
      <c r="BF237" s="4" t="s">
        <v>0</v>
      </c>
      <c r="BG237" s="1" t="s">
        <v>21</v>
      </c>
      <c r="BH237" s="1" t="s">
        <v>3</v>
      </c>
      <c r="BI237" s="1" t="s">
        <v>4</v>
      </c>
      <c r="BJ237" s="1" t="s">
        <v>21</v>
      </c>
      <c r="BK237" s="1" t="s">
        <v>3</v>
      </c>
      <c r="BL237" s="1" t="s">
        <v>4</v>
      </c>
      <c r="BM237" s="1" t="s">
        <v>21</v>
      </c>
      <c r="BN237" s="1" t="s">
        <v>3</v>
      </c>
      <c r="BO237" s="1" t="s">
        <v>4</v>
      </c>
      <c r="BR237" s="4" t="s">
        <v>0</v>
      </c>
      <c r="BS237" s="1" t="s">
        <v>21</v>
      </c>
      <c r="BT237" s="1" t="s">
        <v>3</v>
      </c>
      <c r="BU237" s="1" t="s">
        <v>4</v>
      </c>
      <c r="BV237" s="1" t="s">
        <v>21</v>
      </c>
      <c r="BW237" s="1" t="s">
        <v>3</v>
      </c>
      <c r="BX237" s="1" t="s">
        <v>4</v>
      </c>
      <c r="BY237" s="1" t="s">
        <v>21</v>
      </c>
      <c r="BZ237" s="1" t="s">
        <v>3</v>
      </c>
      <c r="CA237" s="1" t="s">
        <v>4</v>
      </c>
      <c r="CC237" s="4" t="s">
        <v>0</v>
      </c>
      <c r="CD237" s="1" t="s">
        <v>21</v>
      </c>
      <c r="CE237" s="1" t="s">
        <v>3</v>
      </c>
      <c r="CF237" s="1" t="s">
        <v>4</v>
      </c>
      <c r="CG237" s="1" t="s">
        <v>21</v>
      </c>
      <c r="CH237" s="1" t="s">
        <v>3</v>
      </c>
      <c r="CI237" s="1" t="s">
        <v>4</v>
      </c>
      <c r="CJ237" s="1" t="s">
        <v>21</v>
      </c>
      <c r="CK237" s="1" t="s">
        <v>3</v>
      </c>
      <c r="CL237" s="1" t="s">
        <v>4</v>
      </c>
    </row>
    <row r="238" spans="1:90" x14ac:dyDescent="0.2">
      <c r="A238" t="s">
        <v>6</v>
      </c>
      <c r="B238" s="2">
        <v>4.2999999999999997E-2</v>
      </c>
      <c r="C238" s="2">
        <v>1.2800000000000001E-2</v>
      </c>
      <c r="D238" s="2">
        <v>6.6699999999999995E-2</v>
      </c>
      <c r="E238" s="2">
        <v>2.9399999999999999E-2</v>
      </c>
      <c r="F238" s="2">
        <v>2.3099999999999999E-2</v>
      </c>
      <c r="G238" s="2">
        <v>4.6100000000000002E-2</v>
      </c>
      <c r="H238" s="2">
        <v>1.0999999999999999E-2</v>
      </c>
      <c r="I238" s="2">
        <v>1.0699999999999999E-2</v>
      </c>
      <c r="J238" s="2">
        <v>2.2499999999999999E-2</v>
      </c>
      <c r="L238" t="s">
        <v>6</v>
      </c>
      <c r="M238" s="2">
        <v>0.1096</v>
      </c>
      <c r="N238" s="2">
        <v>0.30730000000000002</v>
      </c>
      <c r="O238" s="2">
        <v>0.1598</v>
      </c>
      <c r="P238" s="2">
        <v>0.1993</v>
      </c>
      <c r="Q238" s="2">
        <v>0.32290000000000002</v>
      </c>
      <c r="R238" s="2">
        <v>0.28499999999999998</v>
      </c>
      <c r="S238" s="2">
        <v>2.7900000000000001E-2</v>
      </c>
      <c r="T238" s="2">
        <v>2.76E-2</v>
      </c>
      <c r="U238" s="2">
        <v>4.9599999999999998E-2</v>
      </c>
      <c r="X238" t="s">
        <v>6</v>
      </c>
      <c r="Y238" s="2">
        <v>9.5699999999999993E-2</v>
      </c>
      <c r="Z238" s="2">
        <v>0.19209999999999999</v>
      </c>
      <c r="AA238" s="2">
        <v>0.16450000000000001</v>
      </c>
      <c r="AB238" s="2">
        <v>0.2215</v>
      </c>
      <c r="AC238" s="2">
        <v>0.4088</v>
      </c>
      <c r="AD238" s="2">
        <v>0.36349999999999999</v>
      </c>
      <c r="AE238" s="2">
        <v>3.6200000000000003E-2</v>
      </c>
      <c r="AF238" s="2">
        <v>3.5999999999999997E-2</v>
      </c>
      <c r="AG238" s="2">
        <v>3.5400000000000001E-2</v>
      </c>
      <c r="AI238" t="s">
        <v>6</v>
      </c>
      <c r="AJ238" s="2">
        <v>0.1062</v>
      </c>
      <c r="AK238" s="2">
        <v>0.31609999999999999</v>
      </c>
      <c r="AL238" s="2">
        <v>0.16850000000000001</v>
      </c>
      <c r="AM238" s="2">
        <v>0.20699999999999999</v>
      </c>
      <c r="AN238" s="2">
        <v>0.35239999999999999</v>
      </c>
      <c r="AO238" s="2">
        <v>0.3246</v>
      </c>
      <c r="AP238" s="2">
        <v>3.09E-2</v>
      </c>
      <c r="AQ238" s="2">
        <v>3.1199999999999999E-2</v>
      </c>
      <c r="AR238" s="2">
        <v>3.5999999999999997E-2</v>
      </c>
      <c r="AU238" t="s">
        <v>6</v>
      </c>
      <c r="AV238" s="2">
        <v>0.1535</v>
      </c>
      <c r="AW238" s="2">
        <v>0.32379999999999998</v>
      </c>
      <c r="AX238" s="2">
        <v>0.25140000000000001</v>
      </c>
      <c r="AY238" s="2">
        <v>0.14219999999999999</v>
      </c>
      <c r="AZ238" s="2">
        <v>0.25650000000000001</v>
      </c>
      <c r="BA238" s="2">
        <v>0.23730000000000001</v>
      </c>
      <c r="BB238" s="2">
        <v>1.8800000000000001E-2</v>
      </c>
      <c r="BC238" s="2">
        <v>1.89E-2</v>
      </c>
      <c r="BD238" s="2">
        <v>2.6100000000000002E-2</v>
      </c>
      <c r="BF238" t="s">
        <v>6</v>
      </c>
      <c r="BG238" s="2">
        <v>0.1082</v>
      </c>
      <c r="BH238" s="2">
        <v>0.32150000000000001</v>
      </c>
      <c r="BI238" s="2">
        <v>0.17230000000000001</v>
      </c>
      <c r="BJ238" s="2">
        <v>0.20569999999999999</v>
      </c>
      <c r="BK238" s="2">
        <v>0.34489999999999998</v>
      </c>
      <c r="BL238" s="2">
        <v>0.30299999999999999</v>
      </c>
      <c r="BM238" s="2">
        <v>3.0599999999999999E-2</v>
      </c>
      <c r="BN238" s="2">
        <v>3.0800000000000001E-2</v>
      </c>
      <c r="BO238" s="2">
        <v>3.7499999999999999E-2</v>
      </c>
      <c r="BR238" t="s">
        <v>6</v>
      </c>
      <c r="BS238" s="2">
        <v>6.0499999999999998E-2</v>
      </c>
      <c r="BT238" s="2">
        <v>0.30120000000000002</v>
      </c>
      <c r="BU238" s="2">
        <v>0.26129999999999998</v>
      </c>
      <c r="BV238" s="2">
        <v>5.91E-2</v>
      </c>
      <c r="BW238" s="2">
        <v>0.26679999999999998</v>
      </c>
      <c r="BX238" s="2">
        <v>0.1231</v>
      </c>
      <c r="BY238" s="2">
        <v>3.0300000000000001E-2</v>
      </c>
      <c r="BZ238" s="2">
        <v>0.03</v>
      </c>
      <c r="CA238" s="2">
        <v>5.9900000000000002E-2</v>
      </c>
      <c r="CC238" t="s">
        <v>6</v>
      </c>
      <c r="CD238" s="2">
        <v>6.7500000000000004E-2</v>
      </c>
      <c r="CE238" s="2">
        <v>0.34810000000000002</v>
      </c>
      <c r="CF238" s="2">
        <v>0.21929999999999999</v>
      </c>
      <c r="CG238" s="2">
        <v>7.22E-2</v>
      </c>
      <c r="CH238" s="2">
        <v>0.32400000000000001</v>
      </c>
      <c r="CI238" s="2">
        <v>0.14099999999999999</v>
      </c>
      <c r="CJ238" s="2">
        <v>3.4599999999999999E-2</v>
      </c>
      <c r="CK238" s="2">
        <v>3.4700000000000002E-2</v>
      </c>
      <c r="CL238" s="2">
        <v>7.0800000000000002E-2</v>
      </c>
    </row>
    <row r="239" spans="1:90" x14ac:dyDescent="0.2">
      <c r="A239" t="s">
        <v>7</v>
      </c>
      <c r="B239" s="2">
        <v>4.53E-2</v>
      </c>
      <c r="C239" s="2">
        <v>1.0999999999999999E-2</v>
      </c>
      <c r="D239" s="2">
        <v>6.4299999999999996E-2</v>
      </c>
      <c r="E239" s="2">
        <v>3.1600000000000003E-2</v>
      </c>
      <c r="F239" s="2">
        <v>2.3599999999999999E-2</v>
      </c>
      <c r="G239" s="2">
        <v>0.04</v>
      </c>
      <c r="H239" s="2">
        <v>1.9300000000000001E-2</v>
      </c>
      <c r="I239" s="2">
        <v>1.9E-2</v>
      </c>
      <c r="J239" s="2">
        <v>2.6599999999999999E-2</v>
      </c>
      <c r="L239" t="s">
        <v>7</v>
      </c>
      <c r="M239" s="2">
        <v>0.1085</v>
      </c>
      <c r="N239" s="2">
        <v>0.31280000000000002</v>
      </c>
      <c r="O239" s="2">
        <v>0.15820000000000001</v>
      </c>
      <c r="P239" s="2">
        <v>0.18840000000000001</v>
      </c>
      <c r="Q239" s="2">
        <v>0.3236</v>
      </c>
      <c r="R239" s="2">
        <v>0.2843</v>
      </c>
      <c r="S239" s="2">
        <v>1.8700000000000001E-2</v>
      </c>
      <c r="T239" s="2">
        <v>1.8499999999999999E-2</v>
      </c>
      <c r="U239" s="2">
        <v>4.7800000000000002E-2</v>
      </c>
      <c r="X239" t="s">
        <v>7</v>
      </c>
      <c r="Y239" s="2">
        <v>0.13500000000000001</v>
      </c>
      <c r="Z239" s="2">
        <v>0.3125</v>
      </c>
      <c r="AA239" s="2">
        <v>0.20569999999999999</v>
      </c>
      <c r="AB239" s="2">
        <v>0.1779</v>
      </c>
      <c r="AC239" s="2">
        <v>0.35460000000000003</v>
      </c>
      <c r="AD239" s="2">
        <v>0.30959999999999999</v>
      </c>
      <c r="AE239" s="2">
        <v>1.49E-2</v>
      </c>
      <c r="AF239" s="2">
        <v>1.55E-2</v>
      </c>
      <c r="AG239" s="2">
        <v>3.5099999999999999E-2</v>
      </c>
      <c r="AI239" t="s">
        <v>7</v>
      </c>
      <c r="AJ239" s="2">
        <v>0.105</v>
      </c>
      <c r="AK239" s="2">
        <v>0.31630000000000003</v>
      </c>
      <c r="AL239" s="2">
        <v>0.16850000000000001</v>
      </c>
      <c r="AM239" s="2">
        <v>0.21240000000000001</v>
      </c>
      <c r="AN239" s="2">
        <v>0.35270000000000001</v>
      </c>
      <c r="AO239" s="2">
        <v>0.3246</v>
      </c>
      <c r="AP239" s="2">
        <v>1.8200000000000001E-2</v>
      </c>
      <c r="AQ239" s="2">
        <v>1.8499999999999999E-2</v>
      </c>
      <c r="AR239" s="2">
        <v>3.5999999999999997E-2</v>
      </c>
      <c r="AU239" t="s">
        <v>7</v>
      </c>
      <c r="AV239" s="2">
        <v>0.1399</v>
      </c>
      <c r="AW239" s="2">
        <v>0.31340000000000001</v>
      </c>
      <c r="AX239" s="2">
        <v>0.2341</v>
      </c>
      <c r="AY239" s="2">
        <v>0.20050000000000001</v>
      </c>
      <c r="AZ239" s="2">
        <v>0.36509999999999998</v>
      </c>
      <c r="BA239" s="2">
        <v>0.3201</v>
      </c>
      <c r="BB239" s="2">
        <v>1.9900000000000001E-2</v>
      </c>
      <c r="BC239" s="2">
        <v>2.12E-2</v>
      </c>
      <c r="BD239" s="2">
        <v>3.6499999999999998E-2</v>
      </c>
      <c r="BF239" t="s">
        <v>7</v>
      </c>
      <c r="BG239" s="2">
        <v>0.1071</v>
      </c>
      <c r="BH239" s="2">
        <v>0.32169999999999999</v>
      </c>
      <c r="BI239" s="2">
        <v>0.17230000000000001</v>
      </c>
      <c r="BJ239" s="2">
        <v>0.20519999999999999</v>
      </c>
      <c r="BK239" s="2">
        <v>0.34389999999999998</v>
      </c>
      <c r="BL239" s="2">
        <v>0.30299999999999999</v>
      </c>
      <c r="BM239" s="2">
        <v>1.8499999999999999E-2</v>
      </c>
      <c r="BN239" s="2">
        <v>1.8599999999999998E-2</v>
      </c>
      <c r="BO239" s="2">
        <v>3.7499999999999999E-2</v>
      </c>
      <c r="BR239" t="s">
        <v>7</v>
      </c>
      <c r="BS239" s="2">
        <v>6.8099999999999994E-2</v>
      </c>
      <c r="BT239" s="2">
        <v>0.3165</v>
      </c>
      <c r="BU239" s="2">
        <v>0.3044</v>
      </c>
      <c r="BV239" s="2">
        <v>6.3799999999999996E-2</v>
      </c>
      <c r="BW239" s="2">
        <v>0.37340000000000001</v>
      </c>
      <c r="BX239" s="2">
        <v>0.11609999999999999</v>
      </c>
      <c r="BY239" s="2">
        <v>1.4500000000000001E-2</v>
      </c>
      <c r="BZ239" s="2">
        <v>1.55E-2</v>
      </c>
      <c r="CA239" s="2">
        <v>7.6899999999999996E-2</v>
      </c>
      <c r="CC239" t="s">
        <v>7</v>
      </c>
      <c r="CD239" s="2">
        <v>6.7500000000000004E-2</v>
      </c>
      <c r="CE239" s="2">
        <v>0.34810000000000002</v>
      </c>
      <c r="CF239" s="2">
        <v>0.21929999999999999</v>
      </c>
      <c r="CG239" s="2">
        <v>7.22E-2</v>
      </c>
      <c r="CH239" s="2">
        <v>0.32400000000000001</v>
      </c>
      <c r="CI239" s="2">
        <v>0.14099999999999999</v>
      </c>
      <c r="CJ239" s="2">
        <v>7.0000000000000001E-3</v>
      </c>
      <c r="CK239" s="2">
        <v>6.1000000000000004E-3</v>
      </c>
      <c r="CL239" s="2">
        <v>7.0800000000000002E-2</v>
      </c>
    </row>
    <row r="240" spans="1:90" x14ac:dyDescent="0.2">
      <c r="A240" t="s">
        <v>2</v>
      </c>
      <c r="B240" s="2">
        <v>1.9900000000000001E-2</v>
      </c>
      <c r="C240" s="2">
        <v>4.0399999999999998E-2</v>
      </c>
      <c r="D240" s="2">
        <v>5.0099999999999999E-2</v>
      </c>
      <c r="E240" s="2">
        <v>5.9499999999999997E-2</v>
      </c>
      <c r="F240" s="2">
        <v>1.18E-2</v>
      </c>
      <c r="G240" s="2">
        <v>4.0599999999999997E-2</v>
      </c>
      <c r="H240" s="2">
        <v>3.4099999999999998E-2</v>
      </c>
      <c r="I240" s="2">
        <v>3.3700000000000001E-2</v>
      </c>
      <c r="J240" s="2">
        <v>4.82E-2</v>
      </c>
      <c r="L240" t="s">
        <v>2</v>
      </c>
      <c r="M240" s="2">
        <v>4.07E-2</v>
      </c>
      <c r="N240" s="2">
        <v>3.5099999999999999E-2</v>
      </c>
      <c r="O240" s="2">
        <v>6.4600000000000005E-2</v>
      </c>
      <c r="P240" s="2">
        <v>6.6699999999999995E-2</v>
      </c>
      <c r="Q240" s="2">
        <v>1.3899999999999999E-2</v>
      </c>
      <c r="R240" s="2">
        <v>4.0300000000000002E-2</v>
      </c>
      <c r="S240" s="2">
        <v>4.6199999999999998E-2</v>
      </c>
      <c r="T240" s="2">
        <v>4.53E-2</v>
      </c>
      <c r="U240" s="2">
        <v>5.33E-2</v>
      </c>
      <c r="X240" t="s">
        <v>2</v>
      </c>
      <c r="Y240" s="2">
        <v>2.0899999999999998E-2</v>
      </c>
      <c r="Z240" s="2">
        <v>4.3200000000000002E-2</v>
      </c>
      <c r="AA240" s="2">
        <v>4.87E-2</v>
      </c>
      <c r="AB240" s="2">
        <v>5.5199999999999999E-2</v>
      </c>
      <c r="AC240" s="2">
        <v>0.01</v>
      </c>
      <c r="AD240" s="2">
        <v>3.7999999999999999E-2</v>
      </c>
      <c r="AE240" s="2">
        <v>4.1500000000000002E-2</v>
      </c>
      <c r="AF240" s="2">
        <v>4.1599999999999998E-2</v>
      </c>
      <c r="AG240" s="2">
        <v>5.5800000000000002E-2</v>
      </c>
      <c r="AI240" t="s">
        <v>2</v>
      </c>
      <c r="AJ240" s="2">
        <v>3.9E-2</v>
      </c>
      <c r="AK240" s="2">
        <v>4.0300000000000002E-2</v>
      </c>
      <c r="AL240" s="2">
        <v>5.9499999999999997E-2</v>
      </c>
      <c r="AM240" s="2">
        <v>7.1800000000000003E-2</v>
      </c>
      <c r="AN240" s="2">
        <v>1.4200000000000001E-2</v>
      </c>
      <c r="AO240" s="2">
        <v>3.56E-2</v>
      </c>
      <c r="AP240" s="2">
        <v>3.2300000000000002E-2</v>
      </c>
      <c r="AQ240" s="2">
        <v>3.1699999999999999E-2</v>
      </c>
      <c r="AR240" s="2">
        <v>4.0599999999999997E-2</v>
      </c>
      <c r="AU240" t="s">
        <v>2</v>
      </c>
      <c r="AV240" s="2">
        <v>2.6499999999999999E-2</v>
      </c>
      <c r="AW240" s="2">
        <v>3.9899999999999998E-2</v>
      </c>
      <c r="AX240" s="2">
        <v>6.2399999999999997E-2</v>
      </c>
      <c r="AY240" s="2">
        <v>5.8400000000000001E-2</v>
      </c>
      <c r="AZ240" s="2">
        <v>9.4999999999999998E-3</v>
      </c>
      <c r="BA240" s="2">
        <v>3.7499999999999999E-2</v>
      </c>
      <c r="BB240" s="2">
        <v>3.9899999999999998E-2</v>
      </c>
      <c r="BC240" s="2">
        <v>3.9699999999999999E-2</v>
      </c>
      <c r="BD240" s="2">
        <v>5.2299999999999999E-2</v>
      </c>
      <c r="BF240" t="s">
        <v>2</v>
      </c>
      <c r="BG240" s="2">
        <v>3.7400000000000003E-2</v>
      </c>
      <c r="BH240" s="2">
        <v>3.9800000000000002E-2</v>
      </c>
      <c r="BI240" s="2">
        <v>5.9499999999999997E-2</v>
      </c>
      <c r="BJ240" s="2">
        <v>7.8200000000000006E-2</v>
      </c>
      <c r="BK240" s="2">
        <v>1.47E-2</v>
      </c>
      <c r="BL240" s="2">
        <v>3.9300000000000002E-2</v>
      </c>
      <c r="BM240" s="2">
        <v>3.0599999999999999E-2</v>
      </c>
      <c r="BN240" s="2">
        <v>2.9899999999999999E-2</v>
      </c>
      <c r="BO240" s="2">
        <v>3.6600000000000001E-2</v>
      </c>
      <c r="BR240" t="s">
        <v>2</v>
      </c>
      <c r="BS240" s="2">
        <v>2.6100000000000002E-2</v>
      </c>
      <c r="BT240" s="2">
        <v>4.2599999999999999E-2</v>
      </c>
      <c r="BU240" s="2">
        <v>4.9799999999999997E-2</v>
      </c>
      <c r="BV240" s="2">
        <v>7.2900000000000006E-2</v>
      </c>
      <c r="BW240" s="2">
        <v>1.61E-2</v>
      </c>
      <c r="BX240" s="2">
        <v>7.6999999999999999E-2</v>
      </c>
      <c r="BY240" s="2">
        <v>6.83E-2</v>
      </c>
      <c r="BZ240" s="2">
        <v>6.9599999999999995E-2</v>
      </c>
      <c r="CA240" s="2">
        <v>8.8700000000000001E-2</v>
      </c>
      <c r="CC240" t="s">
        <v>2</v>
      </c>
      <c r="CD240" s="2">
        <v>3.8600000000000002E-2</v>
      </c>
      <c r="CE240" s="2">
        <v>4.48E-2</v>
      </c>
      <c r="CF240" s="2">
        <v>5.6399999999999999E-2</v>
      </c>
      <c r="CG240" s="2">
        <v>9.9400000000000002E-2</v>
      </c>
      <c r="CH240" s="2">
        <v>1.9699999999999999E-2</v>
      </c>
      <c r="CI240" s="2">
        <v>8.8200000000000001E-2</v>
      </c>
      <c r="CJ240" s="2">
        <v>4.5900000000000003E-2</v>
      </c>
      <c r="CK240" s="2">
        <v>4.5499999999999999E-2</v>
      </c>
      <c r="CL240" s="2">
        <v>4.7199999999999999E-2</v>
      </c>
    </row>
    <row r="241" spans="1:90" x14ac:dyDescent="0.2">
      <c r="A241" t="s">
        <v>8</v>
      </c>
      <c r="B241" s="2">
        <v>4.7100000000000003E-2</v>
      </c>
      <c r="C241" s="2">
        <v>4.0000000000000001E-3</v>
      </c>
      <c r="D241" s="2">
        <v>2.6599999999999999E-2</v>
      </c>
      <c r="E241" s="2">
        <v>2.53E-2</v>
      </c>
      <c r="F241" s="2">
        <v>9.6699999999999994E-2</v>
      </c>
      <c r="G241" s="2">
        <v>7.3000000000000001E-3</v>
      </c>
      <c r="H241" s="2">
        <v>2E-3</v>
      </c>
      <c r="I241" s="2">
        <v>3.3999999999999998E-3</v>
      </c>
      <c r="J241" s="2">
        <v>2.8E-3</v>
      </c>
      <c r="L241" t="s">
        <v>8</v>
      </c>
      <c r="M241" s="2">
        <v>0.10059999999999999</v>
      </c>
      <c r="N241" s="2">
        <v>4.7E-2</v>
      </c>
      <c r="O241" s="2">
        <v>9.1700000000000004E-2</v>
      </c>
      <c r="P241" s="2">
        <v>6.3E-2</v>
      </c>
      <c r="Q241" s="2">
        <v>3.9199999999999999E-2</v>
      </c>
      <c r="R241" s="2">
        <v>3.27E-2</v>
      </c>
      <c r="S241" s="2">
        <v>4.8899999999999999E-2</v>
      </c>
      <c r="T241" s="2">
        <v>4.7300000000000002E-2</v>
      </c>
      <c r="U241" s="2">
        <v>4.2599999999999999E-2</v>
      </c>
      <c r="X241" t="s">
        <v>8</v>
      </c>
      <c r="Y241" s="2">
        <v>1.77E-2</v>
      </c>
      <c r="Z241" s="2">
        <v>4.3999999999999997E-2</v>
      </c>
      <c r="AA241" s="2">
        <v>4.1000000000000003E-3</v>
      </c>
      <c r="AB241" s="2">
        <v>6.1699999999999998E-2</v>
      </c>
      <c r="AC241" s="2">
        <v>1.55E-2</v>
      </c>
      <c r="AD241" s="2">
        <v>1.38E-2</v>
      </c>
      <c r="AE241" s="2">
        <v>2.6599999999999999E-2</v>
      </c>
      <c r="AF241" s="2">
        <v>2.58E-2</v>
      </c>
      <c r="AG241" s="2">
        <v>3.0599999999999999E-2</v>
      </c>
      <c r="AI241" t="s">
        <v>8</v>
      </c>
      <c r="AJ241" s="2">
        <v>2.4199999999999999E-2</v>
      </c>
      <c r="AK241" s="2">
        <v>4.2000000000000003E-2</v>
      </c>
      <c r="AL241" s="2">
        <v>6.1999999999999998E-3</v>
      </c>
      <c r="AM241" s="2">
        <v>7.2999999999999995E-2</v>
      </c>
      <c r="AN241" s="2">
        <v>1.89E-2</v>
      </c>
      <c r="AO241" s="2">
        <v>1.14E-2</v>
      </c>
      <c r="AP241" s="2">
        <v>6.9500000000000006E-2</v>
      </c>
      <c r="AQ241" s="2">
        <v>7.0800000000000002E-2</v>
      </c>
      <c r="AR241" s="2">
        <v>7.5300000000000006E-2</v>
      </c>
      <c r="AU241" t="s">
        <v>8</v>
      </c>
      <c r="AV241" s="2">
        <v>2.93E-2</v>
      </c>
      <c r="AW241" s="2">
        <v>5.0299999999999997E-2</v>
      </c>
      <c r="AX241" s="2">
        <v>2.0299999999999999E-2</v>
      </c>
      <c r="AY241" s="2">
        <v>7.4700000000000003E-2</v>
      </c>
      <c r="AZ241" s="2">
        <v>3.4599999999999999E-2</v>
      </c>
      <c r="BA241" s="2">
        <v>1.47E-2</v>
      </c>
      <c r="BB241" s="2">
        <v>1.5599999999999999E-2</v>
      </c>
      <c r="BC241" s="2">
        <v>1.41E-2</v>
      </c>
      <c r="BD241" s="2">
        <v>1.04E-2</v>
      </c>
      <c r="BF241" t="s">
        <v>8</v>
      </c>
      <c r="BG241" s="2">
        <v>0.19020000000000001</v>
      </c>
      <c r="BH241" s="2">
        <v>0.15010000000000001</v>
      </c>
      <c r="BI241" s="2">
        <v>0.1928</v>
      </c>
      <c r="BJ241" s="2">
        <v>7.5399999999999995E-2</v>
      </c>
      <c r="BK241" s="2">
        <v>5.8999999999999997E-2</v>
      </c>
      <c r="BL241" s="2">
        <v>2.3E-2</v>
      </c>
      <c r="BM241" s="2">
        <v>6.7500000000000004E-2</v>
      </c>
      <c r="BN241" s="2">
        <v>6.8000000000000005E-2</v>
      </c>
      <c r="BO241" s="2">
        <v>6.8000000000000005E-2</v>
      </c>
      <c r="BR241" t="s">
        <v>8</v>
      </c>
      <c r="BS241" s="2">
        <v>8.8999999999999999E-3</v>
      </c>
      <c r="BT241" s="2">
        <v>4.5100000000000001E-2</v>
      </c>
      <c r="BU241" s="2">
        <v>0</v>
      </c>
      <c r="BV241" s="2">
        <v>6.0299999999999999E-2</v>
      </c>
      <c r="BW241" s="2">
        <v>2.3099999999999999E-2</v>
      </c>
      <c r="BX241" s="2">
        <v>4.9799999999999997E-2</v>
      </c>
      <c r="BY241" s="2">
        <v>3.8800000000000001E-2</v>
      </c>
      <c r="BZ241" s="2">
        <v>0.04</v>
      </c>
      <c r="CA241" s="2">
        <v>6.3E-2</v>
      </c>
      <c r="CC241" t="s">
        <v>8</v>
      </c>
      <c r="CD241" s="2">
        <v>7.7000000000000002E-3</v>
      </c>
      <c r="CE241" s="2">
        <v>4.4699999999999997E-2</v>
      </c>
      <c r="CF241" s="2">
        <v>0</v>
      </c>
      <c r="CG241" s="2">
        <v>9.11E-2</v>
      </c>
      <c r="CH241" s="2">
        <v>2.7300000000000001E-2</v>
      </c>
      <c r="CI241" s="2">
        <v>4.5499999999999999E-2</v>
      </c>
      <c r="CJ241" s="2">
        <v>0.1086</v>
      </c>
      <c r="CK241" s="2">
        <v>0.10929999999999999</v>
      </c>
      <c r="CL241" s="2">
        <v>0.14249999999999999</v>
      </c>
    </row>
    <row r="242" spans="1:90" x14ac:dyDescent="0.2">
      <c r="A242" t="s">
        <v>9</v>
      </c>
      <c r="B242" s="2">
        <v>1.6299999999999999E-2</v>
      </c>
      <c r="C242" s="2">
        <v>3.4099999999999998E-2</v>
      </c>
      <c r="D242" s="2">
        <v>3.6499999999999998E-2</v>
      </c>
      <c r="E242" s="2">
        <v>4.9599999999999998E-2</v>
      </c>
      <c r="F242" s="2">
        <v>9.4000000000000004E-3</v>
      </c>
      <c r="G242" s="2">
        <v>2.6200000000000001E-2</v>
      </c>
      <c r="H242" s="2">
        <v>3.44E-2</v>
      </c>
      <c r="I242" s="2">
        <v>3.4000000000000002E-2</v>
      </c>
      <c r="J242" s="2">
        <v>4.48E-2</v>
      </c>
      <c r="L242" t="s">
        <v>9</v>
      </c>
      <c r="M242" s="2">
        <v>4.2099999999999999E-2</v>
      </c>
      <c r="N242" s="2">
        <v>3.1099999999999999E-2</v>
      </c>
      <c r="O242" s="2">
        <v>4.6399999999999997E-2</v>
      </c>
      <c r="P242" s="2">
        <v>6.3E-2</v>
      </c>
      <c r="Q242" s="2">
        <v>1.46E-2</v>
      </c>
      <c r="R242" s="2">
        <v>3.44E-2</v>
      </c>
      <c r="S242" s="2">
        <v>4.5400000000000003E-2</v>
      </c>
      <c r="T242" s="2">
        <v>4.4499999999999998E-2</v>
      </c>
      <c r="U242" s="2">
        <v>5.3400000000000003E-2</v>
      </c>
      <c r="X242" t="s">
        <v>9</v>
      </c>
      <c r="Y242" s="2">
        <v>1.7000000000000001E-2</v>
      </c>
      <c r="Z242" s="2">
        <v>3.6299999999999999E-2</v>
      </c>
      <c r="AA242" s="2">
        <v>3.2000000000000001E-2</v>
      </c>
      <c r="AB242" s="2">
        <v>5.11E-2</v>
      </c>
      <c r="AC242" s="2">
        <v>7.4999999999999997E-3</v>
      </c>
      <c r="AD242" s="2">
        <v>3.2099999999999997E-2</v>
      </c>
      <c r="AE242" s="2">
        <v>4.1099999999999998E-2</v>
      </c>
      <c r="AF242" s="2">
        <v>4.1300000000000003E-2</v>
      </c>
      <c r="AG242" s="2">
        <v>5.3199999999999997E-2</v>
      </c>
      <c r="AI242" t="s">
        <v>9</v>
      </c>
      <c r="AJ242" s="2">
        <v>4.0300000000000002E-2</v>
      </c>
      <c r="AK242" s="2">
        <v>3.5099999999999999E-2</v>
      </c>
      <c r="AL242" s="2">
        <v>3.5400000000000001E-2</v>
      </c>
      <c r="AM242" s="2">
        <v>6.6199999999999995E-2</v>
      </c>
      <c r="AN242" s="2">
        <v>1.7000000000000001E-2</v>
      </c>
      <c r="AO242" s="2">
        <v>3.6400000000000002E-2</v>
      </c>
      <c r="AP242" s="2">
        <v>3.2199999999999999E-2</v>
      </c>
      <c r="AQ242" s="2">
        <v>3.1600000000000003E-2</v>
      </c>
      <c r="AR242" s="2">
        <v>3.7999999999999999E-2</v>
      </c>
      <c r="AU242" t="s">
        <v>9</v>
      </c>
      <c r="AV242" s="2">
        <v>2.2599999999999999E-2</v>
      </c>
      <c r="AW242" s="2">
        <v>3.5099999999999999E-2</v>
      </c>
      <c r="AX242" s="2">
        <v>3.7499999999999999E-2</v>
      </c>
      <c r="AY242" s="2">
        <v>5.21E-2</v>
      </c>
      <c r="AZ242" s="2">
        <v>7.0000000000000001E-3</v>
      </c>
      <c r="BA242" s="2">
        <v>3.04E-2</v>
      </c>
      <c r="BB242" s="2">
        <v>3.9600000000000003E-2</v>
      </c>
      <c r="BC242" s="2">
        <v>3.9399999999999998E-2</v>
      </c>
      <c r="BD242" s="2">
        <v>5.11E-2</v>
      </c>
      <c r="BF242" t="s">
        <v>9</v>
      </c>
      <c r="BG242" s="2">
        <v>4.0399999999999998E-2</v>
      </c>
      <c r="BH242" s="2">
        <v>3.5099999999999999E-2</v>
      </c>
      <c r="BI242" s="2">
        <v>3.0499999999999999E-2</v>
      </c>
      <c r="BJ242" s="2">
        <v>7.0499999999999993E-2</v>
      </c>
      <c r="BK242" s="2">
        <v>1.67E-2</v>
      </c>
      <c r="BL242" s="2">
        <v>3.5200000000000002E-2</v>
      </c>
      <c r="BM242" s="2">
        <v>3.0099999999999998E-2</v>
      </c>
      <c r="BN242" s="2">
        <v>2.9600000000000001E-2</v>
      </c>
      <c r="BO242" s="2">
        <v>3.5700000000000003E-2</v>
      </c>
      <c r="BR242" t="s">
        <v>9</v>
      </c>
      <c r="BS242" s="2">
        <v>2.5100000000000001E-2</v>
      </c>
      <c r="BT242" s="2">
        <v>3.44E-2</v>
      </c>
      <c r="BU242" s="2">
        <v>3.39E-2</v>
      </c>
      <c r="BV242" s="2">
        <v>6.9099999999999995E-2</v>
      </c>
      <c r="BW242" s="2">
        <v>1.32E-2</v>
      </c>
      <c r="BX242" s="2">
        <v>6.5500000000000003E-2</v>
      </c>
      <c r="BY242" s="2">
        <v>6.7799999999999999E-2</v>
      </c>
      <c r="BZ242" s="2">
        <v>6.9099999999999995E-2</v>
      </c>
      <c r="CA242" s="2">
        <v>8.3699999999999997E-2</v>
      </c>
      <c r="CC242" t="s">
        <v>9</v>
      </c>
      <c r="CD242" s="2">
        <v>3.6900000000000002E-2</v>
      </c>
      <c r="CE242" s="2">
        <v>3.9399999999999998E-2</v>
      </c>
      <c r="CF242" s="2">
        <v>5.0099999999999999E-2</v>
      </c>
      <c r="CG242" s="2">
        <v>8.7900000000000006E-2</v>
      </c>
      <c r="CH242" s="2">
        <v>1.49E-2</v>
      </c>
      <c r="CI242" s="2">
        <v>6.7000000000000004E-2</v>
      </c>
      <c r="CJ242" s="2">
        <v>4.4200000000000003E-2</v>
      </c>
      <c r="CK242" s="2">
        <v>4.3799999999999999E-2</v>
      </c>
      <c r="CL242" s="2">
        <v>5.16E-2</v>
      </c>
    </row>
    <row r="243" spans="1:90" x14ac:dyDescent="0.2">
      <c r="A243" s="1" t="s">
        <v>54</v>
      </c>
      <c r="B243" s="15">
        <f t="shared" ref="B243:J243" si="112">AVERAGE(B238:B242)</f>
        <v>3.4320000000000003E-2</v>
      </c>
      <c r="C243" s="15">
        <f t="shared" si="112"/>
        <v>2.0459999999999999E-2</v>
      </c>
      <c r="D243" s="15">
        <f t="shared" si="112"/>
        <v>4.8840000000000001E-2</v>
      </c>
      <c r="E243" s="15">
        <f t="shared" si="112"/>
        <v>3.9079999999999997E-2</v>
      </c>
      <c r="F243" s="15">
        <f t="shared" si="112"/>
        <v>3.2919999999999998E-2</v>
      </c>
      <c r="G243" s="15">
        <f t="shared" si="112"/>
        <v>3.2039999999999999E-2</v>
      </c>
      <c r="H243" s="15">
        <f t="shared" si="112"/>
        <v>2.0160000000000001E-2</v>
      </c>
      <c r="I243" s="15">
        <f t="shared" si="112"/>
        <v>2.0160000000000001E-2</v>
      </c>
      <c r="J243" s="15">
        <f t="shared" si="112"/>
        <v>2.8979999999999999E-2</v>
      </c>
      <c r="L243" s="1" t="s">
        <v>54</v>
      </c>
      <c r="M243" s="15">
        <f t="shared" ref="M243:U243" si="113">AVERAGE(M238:M242)</f>
        <v>8.030000000000001E-2</v>
      </c>
      <c r="N243" s="15">
        <f t="shared" si="113"/>
        <v>0.14666000000000004</v>
      </c>
      <c r="O243" s="15">
        <f t="shared" si="113"/>
        <v>0.10413999999999998</v>
      </c>
      <c r="P243" s="15">
        <f t="shared" si="113"/>
        <v>0.11608</v>
      </c>
      <c r="Q243" s="15">
        <f t="shared" si="113"/>
        <v>0.14284000000000002</v>
      </c>
      <c r="R243" s="15">
        <f t="shared" si="113"/>
        <v>0.13533999999999996</v>
      </c>
      <c r="S243" s="15">
        <f t="shared" si="113"/>
        <v>3.7419999999999995E-2</v>
      </c>
      <c r="T243" s="15">
        <f t="shared" si="113"/>
        <v>3.6640000000000006E-2</v>
      </c>
      <c r="U243" s="15">
        <f t="shared" si="113"/>
        <v>4.9340000000000002E-2</v>
      </c>
      <c r="X243" s="1" t="s">
        <v>54</v>
      </c>
      <c r="Y243" s="15">
        <f t="shared" ref="Y243:AG243" si="114">AVERAGE(Y238:Y242)</f>
        <v>5.7259999999999998E-2</v>
      </c>
      <c r="Z243" s="15">
        <f t="shared" si="114"/>
        <v>0.12562000000000001</v>
      </c>
      <c r="AA243" s="15">
        <f t="shared" si="114"/>
        <v>9.0999999999999998E-2</v>
      </c>
      <c r="AB243" s="15">
        <f t="shared" si="114"/>
        <v>0.11348</v>
      </c>
      <c r="AC243" s="15">
        <f t="shared" si="114"/>
        <v>0.15928</v>
      </c>
      <c r="AD243" s="15">
        <f t="shared" si="114"/>
        <v>0.15140000000000003</v>
      </c>
      <c r="AE243" s="15">
        <f t="shared" si="114"/>
        <v>3.2059999999999998E-2</v>
      </c>
      <c r="AF243" s="15">
        <f t="shared" si="114"/>
        <v>3.2039999999999999E-2</v>
      </c>
      <c r="AG243" s="15">
        <f t="shared" si="114"/>
        <v>4.2020000000000002E-2</v>
      </c>
      <c r="AI243" s="1" t="s">
        <v>54</v>
      </c>
      <c r="AJ243" s="15">
        <f t="shared" ref="AJ243:AR243" si="115">AVERAGE(AJ238:AJ242)</f>
        <v>6.2939999999999996E-2</v>
      </c>
      <c r="AK243" s="15">
        <f t="shared" si="115"/>
        <v>0.14996000000000004</v>
      </c>
      <c r="AL243" s="15">
        <f t="shared" si="115"/>
        <v>8.7620000000000003E-2</v>
      </c>
      <c r="AM243" s="15">
        <f t="shared" si="115"/>
        <v>0.12608</v>
      </c>
      <c r="AN243" s="15">
        <f t="shared" si="115"/>
        <v>0.15104000000000001</v>
      </c>
      <c r="AO243" s="15">
        <f t="shared" si="115"/>
        <v>0.14651999999999998</v>
      </c>
      <c r="AP243" s="15">
        <f t="shared" si="115"/>
        <v>3.662E-2</v>
      </c>
      <c r="AQ243" s="15">
        <f t="shared" si="115"/>
        <v>3.6760000000000001E-2</v>
      </c>
      <c r="AR243" s="15">
        <f t="shared" si="115"/>
        <v>4.5180000000000005E-2</v>
      </c>
      <c r="AU243" s="1" t="s">
        <v>54</v>
      </c>
      <c r="AV243" s="15">
        <f t="shared" ref="AV243:BD243" si="116">AVERAGE(AV238:AV242)</f>
        <v>7.4360000000000009E-2</v>
      </c>
      <c r="AW243" s="15">
        <f t="shared" si="116"/>
        <v>0.15250000000000002</v>
      </c>
      <c r="AX243" s="15">
        <f t="shared" si="116"/>
        <v>0.12114</v>
      </c>
      <c r="AY243" s="15">
        <f t="shared" si="116"/>
        <v>0.10558000000000001</v>
      </c>
      <c r="AZ243" s="15">
        <f t="shared" si="116"/>
        <v>0.13453999999999997</v>
      </c>
      <c r="BA243" s="15">
        <f t="shared" si="116"/>
        <v>0.128</v>
      </c>
      <c r="BB243" s="15">
        <f t="shared" si="116"/>
        <v>2.6759999999999999E-2</v>
      </c>
      <c r="BC243" s="15">
        <f t="shared" si="116"/>
        <v>2.666E-2</v>
      </c>
      <c r="BD243" s="15">
        <f t="shared" si="116"/>
        <v>3.5279999999999999E-2</v>
      </c>
      <c r="BF243" s="1" t="s">
        <v>54</v>
      </c>
      <c r="BG243" s="15">
        <f t="shared" ref="BG243:BO243" si="117">AVERAGE(BG238:BG242)</f>
        <v>9.6659999999999996E-2</v>
      </c>
      <c r="BH243" s="15">
        <f t="shared" si="117"/>
        <v>0.17364000000000002</v>
      </c>
      <c r="BI243" s="15">
        <f t="shared" si="117"/>
        <v>0.12547999999999998</v>
      </c>
      <c r="BJ243" s="15">
        <f t="shared" si="117"/>
        <v>0.127</v>
      </c>
      <c r="BK243" s="15">
        <f t="shared" si="117"/>
        <v>0.15584000000000001</v>
      </c>
      <c r="BL243" s="15">
        <f t="shared" si="117"/>
        <v>0.14069999999999999</v>
      </c>
      <c r="BM243" s="15">
        <f t="shared" si="117"/>
        <v>3.5459999999999998E-2</v>
      </c>
      <c r="BN243" s="15">
        <f t="shared" si="117"/>
        <v>3.5380000000000002E-2</v>
      </c>
      <c r="BO243" s="15">
        <f t="shared" si="117"/>
        <v>4.3060000000000001E-2</v>
      </c>
      <c r="BR243" s="1" t="s">
        <v>54</v>
      </c>
      <c r="BS243" s="15">
        <f t="shared" ref="BS243:CA243" si="118">AVERAGE(BS238:BS242)</f>
        <v>3.7740000000000003E-2</v>
      </c>
      <c r="BT243" s="15">
        <f t="shared" si="118"/>
        <v>0.14796000000000001</v>
      </c>
      <c r="BU243" s="15">
        <f t="shared" si="118"/>
        <v>0.12988</v>
      </c>
      <c r="BV243" s="15">
        <f t="shared" si="118"/>
        <v>6.5040000000000001E-2</v>
      </c>
      <c r="BW243" s="15">
        <f t="shared" si="118"/>
        <v>0.13852</v>
      </c>
      <c r="BX243" s="15">
        <f t="shared" si="118"/>
        <v>8.6300000000000002E-2</v>
      </c>
      <c r="BY243" s="15">
        <f t="shared" si="118"/>
        <v>4.394E-2</v>
      </c>
      <c r="BZ243" s="15">
        <f t="shared" si="118"/>
        <v>4.4839999999999998E-2</v>
      </c>
      <c r="CA243" s="15">
        <f t="shared" si="118"/>
        <v>7.4439999999999992E-2</v>
      </c>
      <c r="CC243" s="1" t="s">
        <v>54</v>
      </c>
      <c r="CD243" s="15">
        <f t="shared" ref="CD243:CL243" si="119">AVERAGE(CD238:CD242)</f>
        <v>4.3639999999999998E-2</v>
      </c>
      <c r="CE243" s="15">
        <f t="shared" si="119"/>
        <v>0.16502</v>
      </c>
      <c r="CF243" s="15">
        <f t="shared" si="119"/>
        <v>0.10902000000000001</v>
      </c>
      <c r="CG243" s="15">
        <f t="shared" si="119"/>
        <v>8.456000000000001E-2</v>
      </c>
      <c r="CH243" s="15">
        <f t="shared" si="119"/>
        <v>0.14198000000000002</v>
      </c>
      <c r="CI243" s="15">
        <f t="shared" si="119"/>
        <v>9.6539999999999987E-2</v>
      </c>
      <c r="CJ243" s="15">
        <f t="shared" si="119"/>
        <v>4.8060000000000005E-2</v>
      </c>
      <c r="CK243" s="15">
        <f t="shared" si="119"/>
        <v>4.7879999999999999E-2</v>
      </c>
      <c r="CL243" s="15">
        <f t="shared" si="119"/>
        <v>7.6579999999999995E-2</v>
      </c>
    </row>
    <row r="244" spans="1:90" x14ac:dyDescent="0.2">
      <c r="A244" s="1" t="s">
        <v>83</v>
      </c>
      <c r="B244" s="9">
        <f t="shared" ref="B244:J244" si="120">STDEV(B238:B242)</f>
        <v>1.4932246984295435E-2</v>
      </c>
      <c r="C244" s="9">
        <f t="shared" si="120"/>
        <v>1.5833129823253515E-2</v>
      </c>
      <c r="D244" s="9">
        <f t="shared" si="120"/>
        <v>1.7367152904261513E-2</v>
      </c>
      <c r="E244" s="9">
        <f t="shared" si="120"/>
        <v>1.4724027981500168E-2</v>
      </c>
      <c r="F244" s="9">
        <f t="shared" si="120"/>
        <v>3.6229918575674439E-2</v>
      </c>
      <c r="G244" s="9">
        <f t="shared" si="120"/>
        <v>1.5656404440356025E-2</v>
      </c>
      <c r="H244" s="9">
        <f t="shared" si="120"/>
        <v>1.4243700361914384E-2</v>
      </c>
      <c r="I244" s="9">
        <f t="shared" si="120"/>
        <v>1.3662100863337232E-2</v>
      </c>
      <c r="J244" s="9">
        <f t="shared" si="120"/>
        <v>1.8389725392185714E-2</v>
      </c>
      <c r="L244" s="1" t="s">
        <v>83</v>
      </c>
      <c r="M244" s="9">
        <f t="shared" ref="M244:U244" si="121">STDEV(M238:M242)</f>
        <v>3.5683399501729031E-2</v>
      </c>
      <c r="N244" s="9">
        <f t="shared" si="121"/>
        <v>0.14928125468390191</v>
      </c>
      <c r="O244" s="9">
        <f t="shared" si="121"/>
        <v>5.2613192262017341E-2</v>
      </c>
      <c r="P244" s="9">
        <f t="shared" si="121"/>
        <v>7.111453437940797E-2</v>
      </c>
      <c r="Q244" s="9">
        <f t="shared" si="121"/>
        <v>0.16500609988724657</v>
      </c>
      <c r="R244" s="9">
        <f t="shared" si="121"/>
        <v>0.13633016173979992</v>
      </c>
      <c r="S244" s="9">
        <f t="shared" si="121"/>
        <v>1.3356908324908125E-2</v>
      </c>
      <c r="T244" s="9">
        <f t="shared" si="121"/>
        <v>1.2856826980246684E-2</v>
      </c>
      <c r="U244" s="9">
        <f t="shared" si="121"/>
        <v>4.473030292765745E-3</v>
      </c>
      <c r="X244" s="1" t="s">
        <v>83</v>
      </c>
      <c r="Y244" s="9">
        <f t="shared" ref="Y244:AG244" si="122">STDEV(Y238:Y242)</f>
        <v>5.4838517485431719E-2</v>
      </c>
      <c r="Z244" s="9">
        <f t="shared" si="122"/>
        <v>0.12326462185071595</v>
      </c>
      <c r="AA244" s="9">
        <f t="shared" si="122"/>
        <v>8.8572343313248744E-2</v>
      </c>
      <c r="AB244" s="9">
        <f t="shared" si="122"/>
        <v>8.0292041946882872E-2</v>
      </c>
      <c r="AC244" s="9">
        <f t="shared" si="122"/>
        <v>0.20396354331105351</v>
      </c>
      <c r="AD244" s="9">
        <f t="shared" si="122"/>
        <v>0.17032282583376776</v>
      </c>
      <c r="AE244" s="9">
        <f t="shared" si="122"/>
        <v>1.1316492389428816E-2</v>
      </c>
      <c r="AF244" s="9">
        <f t="shared" si="122"/>
        <v>1.1239795371802804E-2</v>
      </c>
      <c r="AG244" s="9">
        <f t="shared" si="122"/>
        <v>1.1586716532305434E-2</v>
      </c>
      <c r="AI244" s="1" t="s">
        <v>83</v>
      </c>
      <c r="AJ244" s="9">
        <f t="shared" ref="AJ244:AR244" si="123">STDEV(AJ238:AJ242)</f>
        <v>3.9455519259033976E-2</v>
      </c>
      <c r="AK244" s="9">
        <f t="shared" si="123"/>
        <v>0.15177696794968593</v>
      </c>
      <c r="AL244" s="9">
        <f t="shared" si="123"/>
        <v>7.6207000990722654E-2</v>
      </c>
      <c r="AM244" s="9">
        <f t="shared" si="123"/>
        <v>7.6401256534169681E-2</v>
      </c>
      <c r="AN244" s="9">
        <f t="shared" si="123"/>
        <v>0.18396024842340258</v>
      </c>
      <c r="AO244" s="9">
        <f t="shared" si="123"/>
        <v>0.16287422141026495</v>
      </c>
      <c r="AP244" s="9">
        <f t="shared" si="123"/>
        <v>1.9308728596155678E-2</v>
      </c>
      <c r="AQ244" s="9">
        <f t="shared" si="123"/>
        <v>1.9844974174838322E-2</v>
      </c>
      <c r="AR244" s="9">
        <f t="shared" si="123"/>
        <v>1.6943199225648034E-2</v>
      </c>
      <c r="AU244" s="1" t="s">
        <v>83</v>
      </c>
      <c r="AV244" s="9">
        <f t="shared" ref="AV244:BD244" si="124">STDEV(AV238:AV242)</f>
        <v>6.6254645120172512E-2</v>
      </c>
      <c r="AW244" s="9">
        <f t="shared" si="124"/>
        <v>0.15177191769230564</v>
      </c>
      <c r="AX244" s="9">
        <f t="shared" si="124"/>
        <v>0.11218552936987908</v>
      </c>
      <c r="AY244" s="9">
        <f t="shared" si="124"/>
        <v>6.401263156596515E-2</v>
      </c>
      <c r="AZ244" s="9">
        <f t="shared" si="124"/>
        <v>0.16577214180917133</v>
      </c>
      <c r="BA244" s="9">
        <f t="shared" si="124"/>
        <v>0.14089162501724509</v>
      </c>
      <c r="BB244" s="9">
        <f t="shared" si="124"/>
        <v>1.1963402526037481E-2</v>
      </c>
      <c r="BC244" s="9">
        <f t="shared" si="124"/>
        <v>1.2042964751256234E-2</v>
      </c>
      <c r="BD244" s="9">
        <f t="shared" si="124"/>
        <v>1.7640351470421447E-2</v>
      </c>
      <c r="BF244" s="1" t="s">
        <v>83</v>
      </c>
      <c r="BG244" s="9">
        <f t="shared" ref="BG244:BO244" si="125">STDEV(BG238:BG242)</f>
        <v>6.2587602606267015E-2</v>
      </c>
      <c r="BH244" s="9">
        <f t="shared" si="125"/>
        <v>0.14269280990996003</v>
      </c>
      <c r="BI244" s="9">
        <f t="shared" si="125"/>
        <v>7.4650465504241842E-2</v>
      </c>
      <c r="BJ244" s="9">
        <f t="shared" si="125"/>
        <v>7.1667949600919906E-2</v>
      </c>
      <c r="BK244" s="9">
        <f t="shared" si="125"/>
        <v>0.17303805361827204</v>
      </c>
      <c r="BL244" s="9">
        <f t="shared" si="125"/>
        <v>0.14828020771498807</v>
      </c>
      <c r="BM244" s="9">
        <f t="shared" si="125"/>
        <v>1.8642505196458974E-2</v>
      </c>
      <c r="BN244" s="9">
        <f t="shared" si="125"/>
        <v>1.8907987730057373E-2</v>
      </c>
      <c r="BO244" s="9">
        <f t="shared" si="125"/>
        <v>1.3961840852838839E-2</v>
      </c>
      <c r="BR244" s="1" t="s">
        <v>83</v>
      </c>
      <c r="BS244" s="9">
        <f t="shared" ref="BS244:CA244" si="126">STDEV(BS238:BS242)</f>
        <v>2.5331561341535965E-2</v>
      </c>
      <c r="BT244" s="9">
        <f t="shared" si="126"/>
        <v>0.14702466799826483</v>
      </c>
      <c r="BU244" s="9">
        <f t="shared" si="126"/>
        <v>0.14161764367479074</v>
      </c>
      <c r="BV244" s="9">
        <f t="shared" si="126"/>
        <v>5.8641282387069281E-3</v>
      </c>
      <c r="BW244" s="9">
        <f t="shared" si="126"/>
        <v>0.17002787124468741</v>
      </c>
      <c r="BX244" s="9">
        <f t="shared" si="126"/>
        <v>3.1990858069142189E-2</v>
      </c>
      <c r="BY244" s="9">
        <f t="shared" si="126"/>
        <v>2.3674310972021977E-2</v>
      </c>
      <c r="BZ244" s="9">
        <f t="shared" si="126"/>
        <v>2.4010893361139228E-2</v>
      </c>
      <c r="CA244" s="9">
        <f t="shared" si="126"/>
        <v>1.2623707854667742E-2</v>
      </c>
      <c r="CC244" s="1" t="s">
        <v>83</v>
      </c>
      <c r="CD244" s="9">
        <f t="shared" ref="CD244:CL244" si="127">STDEV(CD238:CD242)</f>
        <v>2.5005559381865463E-2</v>
      </c>
      <c r="CE244" s="9">
        <f t="shared" si="127"/>
        <v>0.16714268455424547</v>
      </c>
      <c r="CF244" s="9">
        <f t="shared" si="127"/>
        <v>0.10301595507493001</v>
      </c>
      <c r="CG244" s="9">
        <f t="shared" si="127"/>
        <v>1.2038396903242482E-2</v>
      </c>
      <c r="CH244" s="9">
        <f t="shared" si="127"/>
        <v>0.16621957465954484</v>
      </c>
      <c r="CI244" s="9">
        <f t="shared" si="127"/>
        <v>4.3303094577639596E-2</v>
      </c>
      <c r="CJ244" s="9">
        <f t="shared" si="127"/>
        <v>3.7255039927505118E-2</v>
      </c>
      <c r="CK244" s="9">
        <f t="shared" si="127"/>
        <v>3.7795528836093821E-2</v>
      </c>
      <c r="CL244" s="9">
        <f t="shared" si="127"/>
        <v>3.8403932090347224E-2</v>
      </c>
    </row>
    <row r="246" spans="1:90" ht="26" x14ac:dyDescent="0.3">
      <c r="A246" s="24" t="s">
        <v>76</v>
      </c>
    </row>
    <row r="247" spans="1:90" ht="24" x14ac:dyDescent="0.3">
      <c r="A247" s="8" t="s">
        <v>51</v>
      </c>
    </row>
    <row r="248" spans="1:90" x14ac:dyDescent="0.2">
      <c r="A248" s="1" t="s">
        <v>19</v>
      </c>
      <c r="B248" s="1"/>
      <c r="C248" s="1"/>
      <c r="D248" s="1"/>
      <c r="E248" s="1"/>
      <c r="F248" s="1"/>
      <c r="G248" s="1"/>
      <c r="H248" s="1"/>
      <c r="I248" s="1"/>
      <c r="J248" s="1"/>
    </row>
    <row r="249" spans="1:90" x14ac:dyDescent="0.2">
      <c r="A249" s="1" t="s">
        <v>1</v>
      </c>
      <c r="B249" s="1"/>
      <c r="C249" s="1"/>
      <c r="D249" s="1"/>
      <c r="E249" s="1"/>
      <c r="F249" s="1"/>
      <c r="G249" s="1"/>
      <c r="H249" s="1"/>
      <c r="I249" s="1"/>
      <c r="J249" s="1"/>
      <c r="L249" s="1" t="s">
        <v>1</v>
      </c>
      <c r="M249" s="1"/>
      <c r="N249" s="1"/>
      <c r="O249" s="1"/>
      <c r="P249" s="1"/>
      <c r="Q249" s="1"/>
      <c r="R249" s="1"/>
      <c r="S249" s="1"/>
      <c r="T249" s="1"/>
      <c r="U249" s="1"/>
    </row>
    <row r="250" spans="1:90" x14ac:dyDescent="0.2">
      <c r="A250" s="1"/>
      <c r="B250" s="37" t="s">
        <v>41</v>
      </c>
      <c r="C250" s="37"/>
      <c r="D250" s="37"/>
      <c r="E250" s="37" t="s">
        <v>42</v>
      </c>
      <c r="F250" s="37"/>
      <c r="G250" s="37"/>
      <c r="H250" s="37" t="s">
        <v>43</v>
      </c>
      <c r="I250" s="37"/>
      <c r="J250" s="37"/>
      <c r="L250" s="1"/>
      <c r="M250" s="22" t="s">
        <v>41</v>
      </c>
      <c r="N250" s="22"/>
      <c r="O250" s="22"/>
      <c r="P250" s="22" t="s">
        <v>42</v>
      </c>
      <c r="Q250" s="22"/>
      <c r="R250" s="22"/>
      <c r="S250" s="22" t="s">
        <v>43</v>
      </c>
      <c r="T250" s="22"/>
      <c r="U250" s="22"/>
    </row>
    <row r="251" spans="1:90" x14ac:dyDescent="0.2">
      <c r="A251" s="1" t="s">
        <v>14</v>
      </c>
      <c r="B251" s="1" t="s">
        <v>20</v>
      </c>
      <c r="C251" s="1" t="s">
        <v>12</v>
      </c>
      <c r="D251" s="1" t="s">
        <v>13</v>
      </c>
      <c r="E251" s="1" t="s">
        <v>20</v>
      </c>
      <c r="F251" s="1" t="s">
        <v>12</v>
      </c>
      <c r="G251" s="1" t="s">
        <v>13</v>
      </c>
      <c r="H251" s="1" t="s">
        <v>20</v>
      </c>
      <c r="I251" s="1" t="s">
        <v>12</v>
      </c>
      <c r="J251" s="1" t="s">
        <v>13</v>
      </c>
      <c r="L251" s="1" t="s">
        <v>10</v>
      </c>
      <c r="M251" s="1" t="s">
        <v>20</v>
      </c>
      <c r="N251" s="1" t="s">
        <v>12</v>
      </c>
      <c r="O251" s="1" t="s">
        <v>13</v>
      </c>
      <c r="P251" s="1" t="s">
        <v>20</v>
      </c>
      <c r="Q251" s="1" t="s">
        <v>12</v>
      </c>
      <c r="R251" s="1" t="s">
        <v>13</v>
      </c>
      <c r="S251" s="1" t="s">
        <v>20</v>
      </c>
      <c r="T251" s="1" t="s">
        <v>12</v>
      </c>
      <c r="U251" s="1" t="s">
        <v>13</v>
      </c>
    </row>
    <row r="252" spans="1:90" x14ac:dyDescent="0.2">
      <c r="A252" t="s">
        <v>6</v>
      </c>
      <c r="B252" s="6">
        <f>Y203-B203</f>
        <v>2.35E-2</v>
      </c>
      <c r="C252" s="6">
        <f>AB203-E203</f>
        <v>0.35610000000000003</v>
      </c>
      <c r="D252" s="6">
        <f>AE203-H203</f>
        <v>1.2399999999999998E-2</v>
      </c>
      <c r="E252" s="6">
        <f>AV203-B203</f>
        <v>2.2900000000000004E-2</v>
      </c>
      <c r="F252" s="6">
        <f>AY203-E203</f>
        <v>0.35820000000000002</v>
      </c>
      <c r="G252" s="6">
        <f>BB203-H203</f>
        <v>1.44E-2</v>
      </c>
      <c r="H252" s="6">
        <f>BS203-B203</f>
        <v>-1.7799999999999996E-2</v>
      </c>
      <c r="I252" s="6">
        <f>BV203-E203</f>
        <v>0.1452</v>
      </c>
      <c r="J252" s="6">
        <f>BY203-H203</f>
        <v>3.700000000000001E-3</v>
      </c>
      <c r="L252" t="s">
        <v>6</v>
      </c>
      <c r="M252" s="6">
        <f>AJ203-M203</f>
        <v>-2.8000000000000004E-3</v>
      </c>
      <c r="N252" s="6">
        <f>AM203-P203</f>
        <v>-0.23220000000000002</v>
      </c>
      <c r="O252" s="6">
        <f>AP203-S203</f>
        <v>-5.779999999999999E-2</v>
      </c>
      <c r="P252" s="6">
        <f>BG203-M203</f>
        <v>1.1999999999999997E-3</v>
      </c>
      <c r="Q252" s="6">
        <f>BJ203-P203</f>
        <v>-0.2243</v>
      </c>
      <c r="R252" s="6">
        <f>BM203-S203</f>
        <v>-5.6199999999999993E-2</v>
      </c>
      <c r="S252" s="6">
        <f>CD203-M203</f>
        <v>-1.9300000000000001E-2</v>
      </c>
      <c r="T252" s="6">
        <f>CG203-P203</f>
        <v>-0.27029999999999998</v>
      </c>
      <c r="U252" s="6">
        <f>CJ203-S203</f>
        <v>-6.1699999999999991E-2</v>
      </c>
    </row>
    <row r="253" spans="1:90" x14ac:dyDescent="0.2">
      <c r="A253" t="s">
        <v>7</v>
      </c>
      <c r="B253" s="6">
        <f>Y204-B204</f>
        <v>1.4100000000000001E-2</v>
      </c>
      <c r="C253" s="6">
        <f>AB204-E204</f>
        <v>0.32100000000000001</v>
      </c>
      <c r="D253" s="6">
        <f>AE204-H204</f>
        <v>1.8099999999999998E-2</v>
      </c>
      <c r="E253" s="6">
        <f>AV204-B204</f>
        <v>1.3600000000000001E-2</v>
      </c>
      <c r="F253" s="6">
        <f>AY204-E204</f>
        <v>0.35589999999999999</v>
      </c>
      <c r="G253" s="6">
        <f>BB204-H204</f>
        <v>1.4E-2</v>
      </c>
      <c r="H253" s="6">
        <f>BS204-B204</f>
        <v>-2.1000000000000001E-2</v>
      </c>
      <c r="I253" s="6">
        <f>BV204-E204</f>
        <v>0.15409999999999999</v>
      </c>
      <c r="J253" s="6">
        <f>BY204-H204</f>
        <v>4.7000000000000002E-3</v>
      </c>
      <c r="L253" t="s">
        <v>7</v>
      </c>
      <c r="M253" s="6">
        <f>AJ204-M204</f>
        <v>1.2099999999999998E-2</v>
      </c>
      <c r="N253" s="6">
        <f>AM204-P204</f>
        <v>-0.23280000000000001</v>
      </c>
      <c r="O253" s="6">
        <f>AP204-S204</f>
        <v>-5.9400000000000001E-2</v>
      </c>
      <c r="P253" s="6">
        <f>BG204-M204</f>
        <v>1.6E-2</v>
      </c>
      <c r="Q253" s="6">
        <f>BJ204-P204</f>
        <v>-0.22500000000000001</v>
      </c>
      <c r="R253" s="6">
        <f>BM204-S204</f>
        <v>-5.8800000000000005E-2</v>
      </c>
      <c r="S253" s="6">
        <f>CD204-M204</f>
        <v>-5.2000000000000015E-3</v>
      </c>
      <c r="T253" s="6">
        <f>CG204-P204</f>
        <v>-0.27229999999999999</v>
      </c>
      <c r="U253" s="6">
        <f>CJ204-S204</f>
        <v>-6.7799999999999999E-2</v>
      </c>
    </row>
    <row r="254" spans="1:90" x14ac:dyDescent="0.2">
      <c r="A254" t="s">
        <v>2</v>
      </c>
      <c r="B254" s="6">
        <f>Y205-B205</f>
        <v>6.2000000000000111E-3</v>
      </c>
      <c r="C254" s="6">
        <f>AB205-E205</f>
        <v>0</v>
      </c>
      <c r="D254" s="6">
        <f>AE205-H205</f>
        <v>4.9999999999999871E-4</v>
      </c>
      <c r="E254" s="6">
        <f>AV205-B205</f>
        <v>4.2000000000000093E-3</v>
      </c>
      <c r="F254" s="6">
        <f>AY205-E205</f>
        <v>-4.9999999999999958E-4</v>
      </c>
      <c r="G254" s="6">
        <f>BB205-H205</f>
        <v>6.9999999999999923E-4</v>
      </c>
      <c r="H254" s="6">
        <f>BS205-B205</f>
        <v>-4.1999999999999996E-2</v>
      </c>
      <c r="I254" s="6">
        <f>BV205-E205</f>
        <v>1.2E-2</v>
      </c>
      <c r="J254" s="6">
        <f>BY205-H205</f>
        <v>6.6E-3</v>
      </c>
      <c r="L254" t="s">
        <v>2</v>
      </c>
      <c r="M254" s="6">
        <f>AJ205-M205</f>
        <v>4.02E-2</v>
      </c>
      <c r="N254" s="6">
        <f>AM205-P205</f>
        <v>4.3200000000000002E-2</v>
      </c>
      <c r="O254" s="6">
        <f>AP205-S205</f>
        <v>7.2999999999999995E-2</v>
      </c>
      <c r="P254" s="6">
        <f>BG205-M205</f>
        <v>3.8099999999999995E-2</v>
      </c>
      <c r="Q254" s="6">
        <f>BJ205-P205</f>
        <v>4.1700000000000001E-2</v>
      </c>
      <c r="R254" s="6">
        <f>BM205-S205</f>
        <v>7.5200000000000003E-2</v>
      </c>
      <c r="S254" s="6">
        <f>CD205-M205</f>
        <v>4.0400000000000005E-2</v>
      </c>
      <c r="T254" s="6">
        <f>CG205-P205</f>
        <v>9.1899999999999996E-2</v>
      </c>
      <c r="U254" s="6">
        <f>CJ205-S205</f>
        <v>7.3899999999999993E-2</v>
      </c>
    </row>
    <row r="255" spans="1:90" x14ac:dyDescent="0.2">
      <c r="A255" t="s">
        <v>8</v>
      </c>
      <c r="B255" s="6">
        <f>Y206-B206</f>
        <v>0.20709999999999998</v>
      </c>
      <c r="C255" s="6">
        <f>AB206-E206</f>
        <v>1.8599999999999998E-2</v>
      </c>
      <c r="D255" s="6">
        <f>AE206-H206</f>
        <v>1.0100000000000001E-2</v>
      </c>
      <c r="E255" s="6">
        <f>AV206-B206</f>
        <v>0.12919999999999998</v>
      </c>
      <c r="F255" s="6">
        <f>AY206-E206</f>
        <v>5.62E-2</v>
      </c>
      <c r="G255" s="6">
        <f>BB206-H206</f>
        <v>6.0000000000000001E-3</v>
      </c>
      <c r="H255" s="6">
        <f>BS206-B206</f>
        <v>0.24949999999999997</v>
      </c>
      <c r="I255" s="6">
        <f>BV206-E206</f>
        <v>7.0500000000000007E-2</v>
      </c>
      <c r="J255" s="6">
        <f>BY206-H206</f>
        <v>1.6899999999999998E-2</v>
      </c>
      <c r="L255" t="s">
        <v>8</v>
      </c>
      <c r="M255" s="6">
        <f>AJ206-M206</f>
        <v>9.9699999999999997E-2</v>
      </c>
      <c r="N255" s="6">
        <f>AM206-P206</f>
        <v>-3.6699999999999997E-2</v>
      </c>
      <c r="O255" s="6">
        <f>AP206-S206</f>
        <v>0.105</v>
      </c>
      <c r="P255" s="6">
        <f>BG206-M206</f>
        <v>8.7800000000000003E-2</v>
      </c>
      <c r="Q255" s="6">
        <f>BJ206-P206</f>
        <v>-2.4399999999999991E-2</v>
      </c>
      <c r="R255" s="6">
        <f>BM206-S206</f>
        <v>9.0200000000000002E-2</v>
      </c>
      <c r="S255" s="6">
        <f>CD206-M206</f>
        <v>0.13009999999999999</v>
      </c>
      <c r="T255" s="6">
        <f>CG206-P206</f>
        <v>-1.9999999999999185E-4</v>
      </c>
      <c r="U255" s="6">
        <f>CJ206-S206</f>
        <v>0.126</v>
      </c>
    </row>
    <row r="256" spans="1:90" x14ac:dyDescent="0.2">
      <c r="A256" t="s">
        <v>9</v>
      </c>
      <c r="B256" s="6">
        <f>Y207-B207</f>
        <v>5.9999999999999915E-3</v>
      </c>
      <c r="C256" s="6">
        <f>AB207-E207</f>
        <v>1.0000000000000026E-4</v>
      </c>
      <c r="D256" s="6">
        <f>AE207-H207</f>
        <v>5.0000000000000044E-4</v>
      </c>
      <c r="E256" s="6">
        <f>AV207-B207</f>
        <v>4.9999999999999906E-3</v>
      </c>
      <c r="F256" s="6">
        <f>AY207-E207</f>
        <v>-2.9999999999999992E-4</v>
      </c>
      <c r="G256" s="6">
        <f>BB207-H207</f>
        <v>5.9999999999999984E-4</v>
      </c>
      <c r="H256" s="6">
        <f>BS207-B207</f>
        <v>-2.8000000000000004E-2</v>
      </c>
      <c r="I256" s="6">
        <f>BV207-E207</f>
        <v>8.3000000000000001E-3</v>
      </c>
      <c r="J256" s="6">
        <f>BY207-H207</f>
        <v>6.1000000000000013E-3</v>
      </c>
      <c r="L256" t="s">
        <v>9</v>
      </c>
      <c r="M256" s="6">
        <f>AJ207-M207</f>
        <v>3.2899999999999999E-2</v>
      </c>
      <c r="N256" s="6">
        <f>AM207-P207</f>
        <v>4.1099999999999998E-2</v>
      </c>
      <c r="O256" s="6">
        <f>AP207-S207</f>
        <v>7.1099999999999997E-2</v>
      </c>
      <c r="P256" s="6">
        <f>BG207-M207</f>
        <v>3.1700000000000006E-2</v>
      </c>
      <c r="Q256" s="6">
        <f>BJ207-P207</f>
        <v>3.9999999999999994E-2</v>
      </c>
      <c r="R256" s="6">
        <f>BM207-S207</f>
        <v>7.2800000000000004E-2</v>
      </c>
      <c r="S256" s="6">
        <f>CD207-M207</f>
        <v>3.3399999999999999E-2</v>
      </c>
      <c r="T256" s="6">
        <f>CG207-P207</f>
        <v>9.0299999999999991E-2</v>
      </c>
      <c r="U256" s="6">
        <f>CJ207-S207</f>
        <v>6.9599999999999995E-2</v>
      </c>
    </row>
    <row r="257" spans="1:21" x14ac:dyDescent="0.2">
      <c r="B257" s="6"/>
      <c r="C257" s="6"/>
      <c r="D257" s="6"/>
      <c r="E257" s="6"/>
      <c r="F257" s="6"/>
      <c r="G257" s="6"/>
      <c r="H257" s="6"/>
      <c r="I257" s="6"/>
      <c r="J257" s="6"/>
    </row>
    <row r="258" spans="1:21" x14ac:dyDescent="0.2">
      <c r="B258" s="6"/>
      <c r="C258" s="6"/>
      <c r="D258" s="6"/>
      <c r="E258" s="6"/>
      <c r="F258" s="6"/>
      <c r="G258" s="6"/>
      <c r="H258" s="6"/>
      <c r="I258" s="6"/>
      <c r="J258" s="6"/>
    </row>
    <row r="259" spans="1:21" x14ac:dyDescent="0.2">
      <c r="B259" s="6"/>
      <c r="C259" s="6"/>
      <c r="D259" s="6"/>
      <c r="E259" s="6"/>
      <c r="F259" s="6"/>
      <c r="G259" s="6"/>
      <c r="H259" s="6"/>
      <c r="I259" s="6"/>
      <c r="J259" s="6"/>
    </row>
    <row r="260" spans="1:21" x14ac:dyDescent="0.2">
      <c r="A260" s="1" t="s">
        <v>46</v>
      </c>
      <c r="B260" s="15"/>
      <c r="C260" s="15"/>
      <c r="D260" s="15"/>
      <c r="E260" s="15"/>
      <c r="F260" s="15"/>
      <c r="G260" s="15"/>
      <c r="H260" s="15"/>
      <c r="I260" s="15"/>
      <c r="J260" s="15"/>
      <c r="L260" s="1" t="s">
        <v>46</v>
      </c>
      <c r="M260" s="22"/>
      <c r="N260" s="22"/>
      <c r="O260" s="22"/>
      <c r="P260" s="22"/>
      <c r="Q260" s="22"/>
      <c r="R260" s="22"/>
      <c r="S260" s="22"/>
      <c r="T260" s="22"/>
      <c r="U260" s="22"/>
    </row>
    <row r="261" spans="1:21" x14ac:dyDescent="0.2">
      <c r="A261" s="1"/>
      <c r="B261" s="37" t="s">
        <v>41</v>
      </c>
      <c r="C261" s="37"/>
      <c r="D261" s="37"/>
      <c r="E261" s="37" t="s">
        <v>42</v>
      </c>
      <c r="F261" s="37"/>
      <c r="G261" s="37"/>
      <c r="H261" s="37" t="s">
        <v>43</v>
      </c>
      <c r="I261" s="37"/>
      <c r="J261" s="37"/>
      <c r="L261" s="1"/>
      <c r="M261" s="22" t="s">
        <v>41</v>
      </c>
      <c r="N261" s="22"/>
      <c r="O261" s="22"/>
      <c r="P261" s="22" t="s">
        <v>42</v>
      </c>
      <c r="Q261" s="22"/>
      <c r="R261" s="22"/>
      <c r="S261" s="22" t="s">
        <v>43</v>
      </c>
      <c r="T261" s="22"/>
      <c r="U261" s="22"/>
    </row>
    <row r="262" spans="1:21" x14ac:dyDescent="0.2">
      <c r="A262" s="1" t="s">
        <v>14</v>
      </c>
      <c r="B262" s="1" t="s">
        <v>20</v>
      </c>
      <c r="C262" s="1" t="s">
        <v>12</v>
      </c>
      <c r="D262" s="1" t="s">
        <v>13</v>
      </c>
      <c r="E262" s="1" t="s">
        <v>20</v>
      </c>
      <c r="F262" s="1" t="s">
        <v>12</v>
      </c>
      <c r="G262" s="1" t="s">
        <v>13</v>
      </c>
      <c r="H262" s="1" t="s">
        <v>20</v>
      </c>
      <c r="I262" s="1" t="s">
        <v>12</v>
      </c>
      <c r="J262" s="1" t="s">
        <v>13</v>
      </c>
      <c r="L262" s="1" t="s">
        <v>10</v>
      </c>
      <c r="M262" s="1" t="s">
        <v>20</v>
      </c>
      <c r="N262" s="1" t="s">
        <v>12</v>
      </c>
      <c r="O262" s="1" t="s">
        <v>13</v>
      </c>
      <c r="P262" s="1" t="s">
        <v>20</v>
      </c>
      <c r="Q262" s="1" t="s">
        <v>12</v>
      </c>
      <c r="R262" s="1" t="s">
        <v>13</v>
      </c>
      <c r="S262" s="1" t="s">
        <v>20</v>
      </c>
      <c r="T262" s="1" t="s">
        <v>12</v>
      </c>
      <c r="U262" s="1" t="s">
        <v>13</v>
      </c>
    </row>
    <row r="263" spans="1:21" x14ac:dyDescent="0.2">
      <c r="A263" t="s">
        <v>6</v>
      </c>
      <c r="B263" s="6">
        <f>Y214-B214</f>
        <v>0.1245</v>
      </c>
      <c r="C263" s="6">
        <f>AB214-E214</f>
        <v>0.1114</v>
      </c>
      <c r="D263" s="6">
        <f>AE214-H214</f>
        <v>2.1100000000000001E-2</v>
      </c>
      <c r="E263" s="6">
        <f>AV214-B214</f>
        <v>9.509999999999999E-2</v>
      </c>
      <c r="F263" s="6">
        <f>AY214-E214</f>
        <v>7.669999999999999E-2</v>
      </c>
      <c r="G263" s="6">
        <f>BB214-H214</f>
        <v>1.5699999999999999E-2</v>
      </c>
      <c r="H263" s="6">
        <f>BS214-B214</f>
        <v>5.0200000000000002E-2</v>
      </c>
      <c r="I263" s="6">
        <f>BV214-E214</f>
        <v>-3.1700000000000006E-2</v>
      </c>
      <c r="J263" s="6">
        <f>BY214-H214</f>
        <v>7.9000000000000008E-3</v>
      </c>
      <c r="L263" t="s">
        <v>6</v>
      </c>
      <c r="M263" s="6">
        <f>AJ214-M214</f>
        <v>-8.5999999999999965E-3</v>
      </c>
      <c r="N263" s="6">
        <f>AM214-P214</f>
        <v>-3.2499999999999973E-2</v>
      </c>
      <c r="O263" s="6">
        <f>AP214-S214</f>
        <v>-5.0999999999999969E-3</v>
      </c>
      <c r="P263" s="6">
        <f>BG214-M214</f>
        <v>-1.26E-2</v>
      </c>
      <c r="Q263" s="6">
        <f>BJ214-P214</f>
        <v>-4.3199999999999988E-2</v>
      </c>
      <c r="R263" s="6">
        <f>BM214-S214</f>
        <v>-6.6999999999999976E-3</v>
      </c>
      <c r="S263" s="6">
        <f>CD214-M214</f>
        <v>-1.9599999999999999E-2</v>
      </c>
      <c r="T263" s="6">
        <f>CG214-P214</f>
        <v>-0.12049999999999998</v>
      </c>
      <c r="U263" s="6">
        <f>CJ214-S214</f>
        <v>8.000000000000021E-4</v>
      </c>
    </row>
    <row r="264" spans="1:21" x14ac:dyDescent="0.2">
      <c r="A264" t="s">
        <v>7</v>
      </c>
      <c r="B264" s="6">
        <f>Y215-B215</f>
        <v>0.11549999999999999</v>
      </c>
      <c r="C264" s="6">
        <f>AB215-E215</f>
        <v>9.2700000000000018E-2</v>
      </c>
      <c r="D264" s="6">
        <f>AE215-H215</f>
        <v>2.5099999999999997E-2</v>
      </c>
      <c r="E264" s="6">
        <f>AV215-B215</f>
        <v>0.11280000000000001</v>
      </c>
      <c r="F264" s="6">
        <f>AY215-E215</f>
        <v>8.0400000000000013E-2</v>
      </c>
      <c r="G264" s="6">
        <f>BB215-H215</f>
        <v>2.0700000000000003E-2</v>
      </c>
      <c r="H264" s="6">
        <f>BS215-B215</f>
        <v>5.0499999999999996E-2</v>
      </c>
      <c r="I264" s="6">
        <f>BV215-E215</f>
        <v>-2.4499999999999994E-2</v>
      </c>
      <c r="J264" s="6">
        <f>BY215-H215</f>
        <v>1.9999999999999997E-2</v>
      </c>
      <c r="L264" t="s">
        <v>7</v>
      </c>
      <c r="M264" s="6">
        <f>AJ215-M215</f>
        <v>-4.4999999999999971E-3</v>
      </c>
      <c r="N264" s="6">
        <f>AM215-P215</f>
        <v>-2.8600000000000014E-2</v>
      </c>
      <c r="O264" s="6">
        <f>AP215-S215</f>
        <v>-1.9599999999999999E-2</v>
      </c>
      <c r="P264" s="6">
        <f>BG215-M215</f>
        <v>-8.5000000000000006E-3</v>
      </c>
      <c r="Q264" s="6">
        <f>BJ215-P215</f>
        <v>-3.8700000000000012E-2</v>
      </c>
      <c r="R264" s="6">
        <f>BM215-S215</f>
        <v>-1.9E-2</v>
      </c>
      <c r="S264" s="6">
        <f>CD215-M215</f>
        <v>-1.6099999999999996E-2</v>
      </c>
      <c r="T264" s="6">
        <f>CG215-P215</f>
        <v>-0.1173</v>
      </c>
      <c r="U264" s="6">
        <f>CJ215-S215</f>
        <v>-2.4500000000000001E-2</v>
      </c>
    </row>
    <row r="265" spans="1:21" x14ac:dyDescent="0.2">
      <c r="A265" t="s">
        <v>2</v>
      </c>
      <c r="B265" s="6">
        <f>Y216-B216</f>
        <v>-8.000000000000021E-4</v>
      </c>
      <c r="C265" s="6">
        <f>AB216-E216</f>
        <v>8.9999999999999802E-4</v>
      </c>
      <c r="D265" s="6">
        <f>AE216-H216</f>
        <v>8.9999999999999802E-4</v>
      </c>
      <c r="E265" s="6">
        <f>AV216-B216</f>
        <v>5.9999999999999984E-4</v>
      </c>
      <c r="F265" s="6">
        <f>AY216-E216</f>
        <v>-1.7000000000000001E-3</v>
      </c>
      <c r="G265" s="6">
        <f>BB216-H216</f>
        <v>-1.5999999999999973E-3</v>
      </c>
      <c r="H265" s="6">
        <f>BS216-B216</f>
        <v>5.0000000000000044E-4</v>
      </c>
      <c r="I265" s="6">
        <f>BV216-E216</f>
        <v>2.3600000000000003E-2</v>
      </c>
      <c r="J265" s="6">
        <f>BY216-H216</f>
        <v>3.1899999999999998E-2</v>
      </c>
      <c r="L265" t="s">
        <v>2</v>
      </c>
      <c r="M265" s="6">
        <f>AJ216-M216</f>
        <v>-5.5099999999999996E-2</v>
      </c>
      <c r="N265" s="6">
        <f>AM216-P216</f>
        <v>7.6999999999999916E-3</v>
      </c>
      <c r="O265" s="6">
        <f>AP216-S216</f>
        <v>-5.2700000000000004E-2</v>
      </c>
      <c r="P265" s="6">
        <f>BG216-M216</f>
        <v>-5.3099999999999994E-2</v>
      </c>
      <c r="Q265" s="6">
        <f>BJ216-P216</f>
        <v>8.6999999999999925E-3</v>
      </c>
      <c r="R265" s="6">
        <f>BM216-S216</f>
        <v>-4.8300000000000003E-2</v>
      </c>
      <c r="S265" s="6">
        <f>CD216-M216</f>
        <v>-8.6199999999999999E-2</v>
      </c>
      <c r="T265" s="6">
        <f>CG216-P216</f>
        <v>4.7199999999999999E-2</v>
      </c>
      <c r="U265" s="6">
        <f>CJ216-S216</f>
        <v>-3.7100000000000001E-2</v>
      </c>
    </row>
    <row r="266" spans="1:21" x14ac:dyDescent="0.2">
      <c r="A266" t="s">
        <v>8</v>
      </c>
      <c r="B266" s="6">
        <f>Y217-B217</f>
        <v>-2.5700000000000001E-2</v>
      </c>
      <c r="C266" s="6">
        <f>AB217-E217</f>
        <v>1.9500000000000003E-2</v>
      </c>
      <c r="D266" s="6">
        <f>AE217-H217</f>
        <v>1.6299999999999999E-2</v>
      </c>
      <c r="E266" s="6">
        <f>AV217-B217</f>
        <v>-2.4399999999999998E-2</v>
      </c>
      <c r="F266" s="6">
        <f>AY217-E217</f>
        <v>3.0699999999999998E-2</v>
      </c>
      <c r="G266" s="6">
        <f>BB217-H217</f>
        <v>1.2E-2</v>
      </c>
      <c r="H266" s="6">
        <f>BS217-B217</f>
        <v>-4.2499999999999996E-2</v>
      </c>
      <c r="I266" s="6">
        <f>BV217-E217</f>
        <v>1.6100000000000003E-2</v>
      </c>
      <c r="J266" s="6">
        <f>BY217-H217</f>
        <v>3.4799999999999998E-2</v>
      </c>
      <c r="L266" t="s">
        <v>8</v>
      </c>
      <c r="M266" s="6">
        <f>AJ217-M217</f>
        <v>5.4999999999999979E-3</v>
      </c>
      <c r="N266" s="6">
        <f>AM217-P217</f>
        <v>-2.2599999999999995E-2</v>
      </c>
      <c r="O266" s="6">
        <f>AP217-S217</f>
        <v>1.1900000000000001E-2</v>
      </c>
      <c r="P266" s="6">
        <f>BG217-M217</f>
        <v>5.0700000000000002E-2</v>
      </c>
      <c r="Q266" s="6">
        <f>BJ217-P217</f>
        <v>-2.0299999999999999E-2</v>
      </c>
      <c r="R266" s="6">
        <f>BM217-S217</f>
        <v>2.1299999999999999E-2</v>
      </c>
      <c r="S266" s="6">
        <f>CD217-M217</f>
        <v>-3.7100000000000001E-2</v>
      </c>
      <c r="T266" s="6">
        <f>CG217-P217</f>
        <v>-1.6100000000000003E-2</v>
      </c>
      <c r="U266" s="6">
        <f>CJ217-S217</f>
        <v>2.2800000000000001E-2</v>
      </c>
    </row>
    <row r="267" spans="1:21" x14ac:dyDescent="0.2">
      <c r="A267" t="s">
        <v>9</v>
      </c>
      <c r="B267" s="6">
        <f>Y218-B218</f>
        <v>-1.5000000000000013E-3</v>
      </c>
      <c r="C267" s="6">
        <f>AB218-E218</f>
        <v>2.0000000000000018E-3</v>
      </c>
      <c r="D267" s="6">
        <f>AE218-H218</f>
        <v>1.1000000000000038E-3</v>
      </c>
      <c r="E267" s="6">
        <f>AV218-B218</f>
        <v>7.9999999999999863E-4</v>
      </c>
      <c r="F267" s="6">
        <f>AY218-E218</f>
        <v>-1.6000000000000042E-3</v>
      </c>
      <c r="G267" s="6">
        <f>BB218-H218</f>
        <v>-1.5999999999999973E-3</v>
      </c>
      <c r="H267" s="6">
        <f>BS218-B218</f>
        <v>1.7000000000000001E-3</v>
      </c>
      <c r="I267" s="6">
        <f>BV218-E218</f>
        <v>2.2199999999999998E-2</v>
      </c>
      <c r="J267" s="6">
        <f>BY218-H218</f>
        <v>3.1000000000000007E-2</v>
      </c>
      <c r="L267" t="s">
        <v>9</v>
      </c>
      <c r="M267" s="6">
        <f>AJ218-M218</f>
        <v>-5.8599999999999999E-2</v>
      </c>
      <c r="N267" s="6">
        <f>AM218-P218</f>
        <v>9.3999999999999986E-3</v>
      </c>
      <c r="O267" s="6">
        <f>AP218-S218</f>
        <v>-4.9599999999999991E-2</v>
      </c>
      <c r="P267" s="6">
        <f>BG218-M218</f>
        <v>-5.0900000000000001E-2</v>
      </c>
      <c r="Q267" s="6">
        <f>BJ218-P218</f>
        <v>1.4099999999999994E-2</v>
      </c>
      <c r="R267" s="6">
        <f>BM218-S218</f>
        <v>-4.5799999999999993E-2</v>
      </c>
      <c r="S267" s="6">
        <f>CD218-M218</f>
        <v>-6.6799999999999998E-2</v>
      </c>
      <c r="T267" s="6">
        <f>CG218-P218</f>
        <v>3.1599999999999996E-2</v>
      </c>
      <c r="U267" s="6">
        <f>CJ218-S218</f>
        <v>-3.1599999999999996E-2</v>
      </c>
    </row>
    <row r="268" spans="1:21" x14ac:dyDescent="0.2">
      <c r="N268" s="6"/>
      <c r="O268" s="6"/>
      <c r="P268" s="6"/>
      <c r="Q268" s="6"/>
      <c r="R268" s="6"/>
      <c r="S268" s="6"/>
      <c r="T268" s="6"/>
      <c r="U268" s="6"/>
    </row>
    <row r="269" spans="1:21" x14ac:dyDescent="0.2">
      <c r="N269" s="6"/>
      <c r="O269" s="6"/>
      <c r="P269" s="6"/>
      <c r="Q269" s="6"/>
      <c r="R269" s="6"/>
      <c r="S269" s="6"/>
      <c r="T269" s="6"/>
      <c r="U269" s="6"/>
    </row>
    <row r="270" spans="1:21" x14ac:dyDescent="0.2">
      <c r="N270" s="6"/>
      <c r="O270" s="6"/>
      <c r="P270" s="6"/>
      <c r="Q270" s="6"/>
      <c r="R270" s="6"/>
      <c r="S270" s="6"/>
      <c r="T270" s="6"/>
      <c r="U270" s="6"/>
    </row>
    <row r="271" spans="1:21" x14ac:dyDescent="0.2">
      <c r="N271" s="6"/>
      <c r="O271" s="6"/>
      <c r="P271" s="6"/>
      <c r="Q271" s="6"/>
      <c r="R271" s="6"/>
      <c r="S271" s="6"/>
      <c r="T271" s="6"/>
      <c r="U271" s="6"/>
    </row>
    <row r="272" spans="1:21" x14ac:dyDescent="0.2">
      <c r="A272" s="1" t="s">
        <v>11</v>
      </c>
      <c r="B272" s="1"/>
      <c r="C272" s="1"/>
      <c r="D272" s="1"/>
      <c r="E272" s="1"/>
      <c r="F272" s="1"/>
      <c r="G272" s="1"/>
      <c r="H272" s="1"/>
      <c r="I272" s="1"/>
      <c r="J272" s="1"/>
      <c r="N272" s="6"/>
      <c r="O272" s="6"/>
      <c r="P272" s="6"/>
      <c r="Q272" s="6"/>
      <c r="R272" s="6"/>
      <c r="S272" s="6"/>
      <c r="T272" s="6"/>
      <c r="U272" s="6"/>
    </row>
    <row r="273" spans="1:21" x14ac:dyDescent="0.2">
      <c r="A273" s="1" t="s">
        <v>1</v>
      </c>
      <c r="B273" s="15"/>
      <c r="C273" s="15"/>
      <c r="D273" s="15"/>
      <c r="E273" s="15"/>
      <c r="F273" s="15"/>
      <c r="G273" s="15"/>
      <c r="H273" s="15"/>
      <c r="I273" s="15"/>
      <c r="J273" s="15"/>
      <c r="L273" s="1" t="s">
        <v>1</v>
      </c>
      <c r="M273" s="1"/>
      <c r="N273" s="1"/>
      <c r="O273" s="1"/>
      <c r="P273" s="1"/>
      <c r="Q273" s="1"/>
      <c r="R273" s="1"/>
      <c r="S273" s="1"/>
      <c r="T273" s="1"/>
      <c r="U273" s="1"/>
    </row>
    <row r="274" spans="1:21" x14ac:dyDescent="0.2">
      <c r="A274" s="1"/>
      <c r="B274" s="37" t="s">
        <v>41</v>
      </c>
      <c r="C274" s="37"/>
      <c r="D274" s="37"/>
      <c r="E274" s="37" t="s">
        <v>42</v>
      </c>
      <c r="F274" s="37"/>
      <c r="G274" s="37"/>
      <c r="H274" s="37" t="s">
        <v>43</v>
      </c>
      <c r="I274" s="37"/>
      <c r="J274" s="37"/>
      <c r="L274" s="1"/>
      <c r="M274" s="22" t="s">
        <v>41</v>
      </c>
      <c r="N274" s="22"/>
      <c r="O274" s="22"/>
      <c r="P274" s="22" t="s">
        <v>42</v>
      </c>
      <c r="Q274" s="22"/>
      <c r="R274" s="22"/>
      <c r="S274" s="22" t="s">
        <v>43</v>
      </c>
      <c r="T274" s="22"/>
      <c r="U274" s="22"/>
    </row>
    <row r="275" spans="1:21" x14ac:dyDescent="0.2">
      <c r="A275" s="1" t="s">
        <v>14</v>
      </c>
      <c r="B275" s="1" t="s">
        <v>20</v>
      </c>
      <c r="C275" s="1" t="s">
        <v>12</v>
      </c>
      <c r="D275" s="1" t="s">
        <v>13</v>
      </c>
      <c r="E275" s="1" t="s">
        <v>20</v>
      </c>
      <c r="F275" s="1" t="s">
        <v>12</v>
      </c>
      <c r="G275" s="1" t="s">
        <v>13</v>
      </c>
      <c r="H275" s="1" t="s">
        <v>20</v>
      </c>
      <c r="I275" s="1" t="s">
        <v>12</v>
      </c>
      <c r="J275" s="1" t="s">
        <v>13</v>
      </c>
      <c r="L275" s="1" t="s">
        <v>10</v>
      </c>
      <c r="M275" s="1" t="s">
        <v>20</v>
      </c>
      <c r="N275" s="1" t="s">
        <v>12</v>
      </c>
      <c r="O275" s="1" t="s">
        <v>13</v>
      </c>
      <c r="P275" s="1" t="s">
        <v>20</v>
      </c>
      <c r="Q275" s="1" t="s">
        <v>12</v>
      </c>
      <c r="R275" s="1" t="s">
        <v>13</v>
      </c>
      <c r="S275" s="1" t="s">
        <v>20</v>
      </c>
      <c r="T275" s="1" t="s">
        <v>12</v>
      </c>
      <c r="U275" s="1" t="s">
        <v>13</v>
      </c>
    </row>
    <row r="276" spans="1:21" x14ac:dyDescent="0.2">
      <c r="A276" t="s">
        <v>6</v>
      </c>
      <c r="B276" s="6">
        <f>Y227-B227</f>
        <v>3.6000000000000004E-2</v>
      </c>
      <c r="C276" s="6">
        <f>AB227-E227</f>
        <v>0.22070000000000001</v>
      </c>
      <c r="D276" s="6">
        <f>AE227-H227</f>
        <v>4.0000000000000001E-3</v>
      </c>
      <c r="E276" s="6">
        <f>AV227-B227</f>
        <v>4.3399999999999994E-2</v>
      </c>
      <c r="F276" s="6">
        <f>AY227-E227</f>
        <v>0.20519999999999999</v>
      </c>
      <c r="G276" s="6">
        <f>BB227-H227</f>
        <v>8.8999999999999999E-3</v>
      </c>
      <c r="H276" s="6">
        <f>BS227-B227</f>
        <v>1.7999999999999995E-3</v>
      </c>
      <c r="I276" s="6">
        <f>BV227-E227</f>
        <v>5.6900000000000006E-2</v>
      </c>
      <c r="J276" s="6">
        <f>BY227-H227</f>
        <v>4.5999999999999999E-3</v>
      </c>
      <c r="L276" t="s">
        <v>6</v>
      </c>
      <c r="M276" s="6">
        <f>AJ227-M227</f>
        <v>3.5100000000000006E-2</v>
      </c>
      <c r="N276" s="6">
        <f>AM227-P227</f>
        <v>-4.6699999999999992E-2</v>
      </c>
      <c r="O276" s="6">
        <f>AP227-S227</f>
        <v>-1.1800000000000001E-2</v>
      </c>
      <c r="P276" s="6">
        <f>BG227-M227</f>
        <v>3.78E-2</v>
      </c>
      <c r="Q276" s="6">
        <f>BJ227-P227</f>
        <v>-5.1999999999999991E-2</v>
      </c>
      <c r="R276" s="6">
        <f>BM227-S227</f>
        <v>-1.2500000000000001E-2</v>
      </c>
      <c r="S276" s="6">
        <f>CD227-M227</f>
        <v>-5.899999999999999E-3</v>
      </c>
      <c r="T276" s="6">
        <f>CG227-P227</f>
        <v>-0.1507</v>
      </c>
      <c r="U276" s="6">
        <f>CJ227-S227</f>
        <v>-1.3500000000000002E-2</v>
      </c>
    </row>
    <row r="277" spans="1:21" x14ac:dyDescent="0.2">
      <c r="A277" t="s">
        <v>7</v>
      </c>
      <c r="B277" s="6">
        <f>Y228-B228</f>
        <v>4.0899999999999999E-2</v>
      </c>
      <c r="C277" s="6">
        <f>AB228-E228</f>
        <v>0.27779999999999999</v>
      </c>
      <c r="D277" s="6">
        <f>AE228-H228</f>
        <v>5.8000000000000005E-3</v>
      </c>
      <c r="E277" s="6">
        <f>AV228-B228</f>
        <v>3.1199999999999999E-2</v>
      </c>
      <c r="F277" s="6">
        <f>AY228-E228</f>
        <v>0.254</v>
      </c>
      <c r="G277" s="6">
        <f>BB228-H228</f>
        <v>5.0999999999999995E-3</v>
      </c>
      <c r="H277" s="6">
        <f>BS228-B228</f>
        <v>-1.6000000000000007E-3</v>
      </c>
      <c r="I277" s="6">
        <f>BV228-E228</f>
        <v>9.870000000000001E-2</v>
      </c>
      <c r="J277" s="6">
        <f>BY228-H228</f>
        <v>1.5999999999999999E-3</v>
      </c>
      <c r="L277" t="s">
        <v>7</v>
      </c>
      <c r="M277" s="6">
        <f>AJ228-M228</f>
        <v>3.5799999999999998E-2</v>
      </c>
      <c r="N277" s="6">
        <f>AM228-P228</f>
        <v>-5.2300000000000013E-2</v>
      </c>
      <c r="O277" s="6">
        <f>AP228-S228</f>
        <v>-9.8999999999999991E-3</v>
      </c>
      <c r="P277" s="6">
        <f>BG228-M228</f>
        <v>3.8300000000000001E-2</v>
      </c>
      <c r="Q277" s="6">
        <f>BJ228-P228</f>
        <v>-5.8600000000000013E-2</v>
      </c>
      <c r="R277" s="6">
        <f>BM228-S228</f>
        <v>-1.0199999999999999E-2</v>
      </c>
      <c r="S277" s="6">
        <f>CD228-M228</f>
        <v>-5.9999999999999984E-3</v>
      </c>
      <c r="T277" s="6">
        <f>CG228-P228</f>
        <v>-0.15550000000000003</v>
      </c>
      <c r="U277" s="6">
        <f>CJ228-S228</f>
        <v>-1.5899999999999997E-2</v>
      </c>
    </row>
    <row r="278" spans="1:21" x14ac:dyDescent="0.2">
      <c r="A278" t="s">
        <v>2</v>
      </c>
      <c r="B278" s="6">
        <f>Y229-B229</f>
        <v>1.7000000000000071E-3</v>
      </c>
      <c r="C278" s="6">
        <f>AB229-E229</f>
        <v>2.9999999999999992E-4</v>
      </c>
      <c r="D278" s="6">
        <f>AE229-H229</f>
        <v>-6.9999999999999923E-4</v>
      </c>
      <c r="E278" s="6">
        <f>AV229-B229</f>
        <v>-5.9999999999998943E-4</v>
      </c>
      <c r="F278" s="6">
        <f>AY229-E229</f>
        <v>5.0000000000000044E-4</v>
      </c>
      <c r="G278" s="6">
        <f>BB229-H229</f>
        <v>-1.7999999999999995E-3</v>
      </c>
      <c r="H278" s="6">
        <f>BS229-B229</f>
        <v>-4.5699999999999998E-2</v>
      </c>
      <c r="I278" s="6">
        <f>BV229-E229</f>
        <v>1.2E-2</v>
      </c>
      <c r="J278" s="6">
        <f>BY229-H229</f>
        <v>3.9000000000000007E-3</v>
      </c>
      <c r="L278" t="s">
        <v>2</v>
      </c>
      <c r="M278" s="6">
        <f>AJ229-M229</f>
        <v>3.7599999999999995E-2</v>
      </c>
      <c r="N278" s="6">
        <f>AM229-P229</f>
        <v>1.7599999999999998E-2</v>
      </c>
      <c r="O278" s="6">
        <f>AP229-S229</f>
        <v>2.0799999999999999E-2</v>
      </c>
      <c r="P278" s="6">
        <f>BG229-M229</f>
        <v>3.6500000000000005E-2</v>
      </c>
      <c r="Q278" s="6">
        <f>BJ229-P229</f>
        <v>2.6200000000000001E-2</v>
      </c>
      <c r="R278" s="6">
        <f>BM229-S229</f>
        <v>2.1399999999999995E-2</v>
      </c>
      <c r="S278" s="6">
        <f>CD229-M229</f>
        <v>5.3399999999999989E-2</v>
      </c>
      <c r="T278" s="6">
        <f>CG229-P229</f>
        <v>5.4900000000000004E-2</v>
      </c>
      <c r="U278" s="6">
        <f>CJ229-S229</f>
        <v>3.0800000000000001E-2</v>
      </c>
    </row>
    <row r="279" spans="1:21" x14ac:dyDescent="0.2">
      <c r="A279" t="s">
        <v>8</v>
      </c>
      <c r="B279" s="6">
        <f>Y230-B230</f>
        <v>0.20530000000000001</v>
      </c>
      <c r="C279" s="6">
        <f>AB230-E230</f>
        <v>-2.0000000000000018E-3</v>
      </c>
      <c r="D279" s="6">
        <f>AE230-H230</f>
        <v>1.09E-2</v>
      </c>
      <c r="E279" s="6">
        <f>AV230-B230</f>
        <v>0.13170000000000001</v>
      </c>
      <c r="F279" s="6">
        <f>AY230-E230</f>
        <v>3.5199999999999995E-2</v>
      </c>
      <c r="G279" s="6">
        <f>BB230-H230</f>
        <v>4.8999999999999998E-3</v>
      </c>
      <c r="H279" s="6">
        <f>BS230-B230</f>
        <v>0.24410000000000001</v>
      </c>
      <c r="I279" s="6">
        <f>BV230-E230</f>
        <v>4.7100000000000003E-2</v>
      </c>
      <c r="J279" s="6">
        <f>BY230-H230</f>
        <v>2.0900000000000002E-2</v>
      </c>
      <c r="L279" t="s">
        <v>8</v>
      </c>
      <c r="M279" s="6">
        <f>AJ230-M230</f>
        <v>0.13740000000000002</v>
      </c>
      <c r="N279" s="6">
        <f>AM230-P230</f>
        <v>3.5000000000000031E-3</v>
      </c>
      <c r="O279" s="6">
        <f>AP230-S230</f>
        <v>6.3099999999999989E-2</v>
      </c>
      <c r="P279" s="6">
        <f>BG230-M230</f>
        <v>4.7199999999999992E-2</v>
      </c>
      <c r="Q279" s="6">
        <f>BJ230-P230</f>
        <v>6.9999999999999993E-3</v>
      </c>
      <c r="R279" s="6">
        <f>BM230-S230</f>
        <v>3.4399999999999993E-2</v>
      </c>
      <c r="S279" s="6">
        <f>CD230-M230</f>
        <v>0.2122</v>
      </c>
      <c r="T279" s="6">
        <f>CG230-P230</f>
        <v>1.6E-2</v>
      </c>
      <c r="U279" s="6">
        <f>CJ230-S230</f>
        <v>8.8700000000000001E-2</v>
      </c>
    </row>
    <row r="280" spans="1:21" x14ac:dyDescent="0.2">
      <c r="A280" t="s">
        <v>9</v>
      </c>
      <c r="B280" s="6">
        <f>Y231-B231</f>
        <v>2.8999999999999998E-3</v>
      </c>
      <c r="C280" s="6">
        <f>AB231-E231</f>
        <v>5.0000000000000001E-4</v>
      </c>
      <c r="D280" s="6">
        <f>AE231-H231</f>
        <v>-1.4000000000000002E-3</v>
      </c>
      <c r="E280" s="6">
        <f>AV231-B231</f>
        <v>0</v>
      </c>
      <c r="F280" s="6">
        <f>AY231-E231</f>
        <v>5.0000000000000001E-4</v>
      </c>
      <c r="G280" s="6">
        <f>BB231-H231</f>
        <v>-2.3E-3</v>
      </c>
      <c r="H280" s="6">
        <f>BS231-B231</f>
        <v>-3.5299999999999998E-2</v>
      </c>
      <c r="I280" s="6">
        <f>BV231-E231</f>
        <v>8.6E-3</v>
      </c>
      <c r="J280" s="6">
        <f>BY231-H231</f>
        <v>3.0000000000000009E-3</v>
      </c>
      <c r="L280" t="s">
        <v>9</v>
      </c>
      <c r="M280" s="6">
        <f>AJ231-M231</f>
        <v>3.3800000000000011E-2</v>
      </c>
      <c r="N280" s="6">
        <f>AM231-P231</f>
        <v>1.7899999999999999E-2</v>
      </c>
      <c r="O280" s="6">
        <f>AP231-S231</f>
        <v>1.9900000000000001E-2</v>
      </c>
      <c r="P280" s="6">
        <f>BG231-M231</f>
        <v>3.2600000000000004E-2</v>
      </c>
      <c r="Q280" s="6">
        <f>BJ231-P231</f>
        <v>2.6500000000000003E-2</v>
      </c>
      <c r="R280" s="6">
        <f>BM231-S231</f>
        <v>2.06E-2</v>
      </c>
      <c r="S280" s="6">
        <f>CD231-M231</f>
        <v>4.7500000000000001E-2</v>
      </c>
      <c r="T280" s="6">
        <f>CG231-P231</f>
        <v>5.3700000000000005E-2</v>
      </c>
      <c r="U280" s="6">
        <f>CJ231-S231</f>
        <v>2.93E-2</v>
      </c>
    </row>
    <row r="284" spans="1:21" x14ac:dyDescent="0.2">
      <c r="A284" s="1" t="s">
        <v>46</v>
      </c>
      <c r="B284" s="15"/>
      <c r="C284" s="15"/>
      <c r="D284" s="15"/>
      <c r="E284" s="15"/>
      <c r="F284" s="15"/>
      <c r="G284" s="15"/>
      <c r="H284" s="15"/>
      <c r="I284" s="15"/>
      <c r="J284" s="15"/>
      <c r="L284" s="1" t="s">
        <v>46</v>
      </c>
      <c r="M284" s="22"/>
      <c r="N284" s="22"/>
      <c r="O284" s="22"/>
      <c r="P284" s="22"/>
      <c r="Q284" s="22"/>
      <c r="R284" s="22"/>
      <c r="S284" s="22"/>
      <c r="T284" s="22"/>
      <c r="U284" s="22"/>
    </row>
    <row r="285" spans="1:21" x14ac:dyDescent="0.2">
      <c r="A285" s="1"/>
      <c r="B285" s="37" t="s">
        <v>41</v>
      </c>
      <c r="C285" s="37"/>
      <c r="D285" s="37"/>
      <c r="E285" s="37" t="s">
        <v>42</v>
      </c>
      <c r="F285" s="37"/>
      <c r="G285" s="37"/>
      <c r="H285" s="37" t="s">
        <v>43</v>
      </c>
      <c r="I285" s="37"/>
      <c r="J285" s="37"/>
      <c r="L285" s="1"/>
      <c r="M285" s="22" t="s">
        <v>41</v>
      </c>
      <c r="N285" s="22"/>
      <c r="O285" s="22"/>
      <c r="P285" s="22" t="s">
        <v>42</v>
      </c>
      <c r="Q285" s="22"/>
      <c r="R285" s="22"/>
      <c r="S285" s="22" t="s">
        <v>43</v>
      </c>
      <c r="T285" s="22"/>
      <c r="U285" s="22"/>
    </row>
    <row r="286" spans="1:21" x14ac:dyDescent="0.2">
      <c r="A286" s="1" t="s">
        <v>14</v>
      </c>
      <c r="B286" s="1" t="s">
        <v>20</v>
      </c>
      <c r="C286" s="1" t="s">
        <v>12</v>
      </c>
      <c r="D286" s="1" t="s">
        <v>13</v>
      </c>
      <c r="E286" s="1" t="s">
        <v>20</v>
      </c>
      <c r="F286" s="1" t="s">
        <v>12</v>
      </c>
      <c r="G286" s="1" t="s">
        <v>13</v>
      </c>
      <c r="H286" s="1" t="s">
        <v>20</v>
      </c>
      <c r="I286" s="1" t="s">
        <v>12</v>
      </c>
      <c r="J286" s="1" t="s">
        <v>13</v>
      </c>
      <c r="L286" s="1" t="s">
        <v>10</v>
      </c>
      <c r="M286" s="1" t="s">
        <v>20</v>
      </c>
      <c r="N286" s="1" t="s">
        <v>12</v>
      </c>
      <c r="O286" s="1" t="s">
        <v>13</v>
      </c>
      <c r="P286" s="1" t="s">
        <v>20</v>
      </c>
      <c r="Q286" s="1" t="s">
        <v>12</v>
      </c>
      <c r="R286" s="1" t="s">
        <v>13</v>
      </c>
      <c r="S286" s="1" t="s">
        <v>20</v>
      </c>
      <c r="T286" s="1" t="s">
        <v>12</v>
      </c>
      <c r="U286" s="1" t="s">
        <v>13</v>
      </c>
    </row>
    <row r="287" spans="1:21" x14ac:dyDescent="0.2">
      <c r="A287" t="s">
        <v>6</v>
      </c>
      <c r="B287" s="6">
        <f>Y238-B238</f>
        <v>5.2699999999999997E-2</v>
      </c>
      <c r="C287" s="6">
        <f>AB238-E238</f>
        <v>0.19209999999999999</v>
      </c>
      <c r="D287" s="6">
        <f>AE238-H238</f>
        <v>2.5200000000000004E-2</v>
      </c>
      <c r="E287" s="6">
        <f>AV238-B238</f>
        <v>0.1105</v>
      </c>
      <c r="F287" s="6">
        <f>AY238-E238</f>
        <v>0.1128</v>
      </c>
      <c r="G287" s="6">
        <f>BB238-H238</f>
        <v>7.8000000000000014E-3</v>
      </c>
      <c r="H287" s="6">
        <f>BS238-B238</f>
        <v>1.7500000000000002E-2</v>
      </c>
      <c r="I287" s="6">
        <f>BV238-E238</f>
        <v>2.9700000000000001E-2</v>
      </c>
      <c r="J287" s="6">
        <f>BY238-H238</f>
        <v>1.9300000000000001E-2</v>
      </c>
      <c r="L287" t="s">
        <v>6</v>
      </c>
      <c r="M287" s="6">
        <f>AJ238-M238</f>
        <v>-3.4000000000000002E-3</v>
      </c>
      <c r="N287" s="6">
        <f>AM238-P238</f>
        <v>7.6999999999999846E-3</v>
      </c>
      <c r="O287" s="6">
        <f>AP238-S238</f>
        <v>2.9999999999999992E-3</v>
      </c>
      <c r="P287" s="6">
        <f>BG238-M238</f>
        <v>-1.3999999999999985E-3</v>
      </c>
      <c r="Q287" s="6">
        <f>BJ238-P238</f>
        <v>6.399999999999989E-3</v>
      </c>
      <c r="R287" s="6">
        <f>BM238-S238</f>
        <v>2.6999999999999975E-3</v>
      </c>
      <c r="S287" s="6">
        <f>CD238-M238</f>
        <v>-4.2099999999999999E-2</v>
      </c>
      <c r="T287" s="6">
        <f>CG238-P238</f>
        <v>-0.12709999999999999</v>
      </c>
      <c r="U287" s="6">
        <f>CJ238-S238</f>
        <v>6.6999999999999976E-3</v>
      </c>
    </row>
    <row r="288" spans="1:21" x14ac:dyDescent="0.2">
      <c r="A288" t="s">
        <v>7</v>
      </c>
      <c r="B288" s="6">
        <f>Y239-B239</f>
        <v>8.9700000000000002E-2</v>
      </c>
      <c r="C288" s="6">
        <f>AB239-E239</f>
        <v>0.14629999999999999</v>
      </c>
      <c r="D288" s="6">
        <f>AE239-H239</f>
        <v>-4.4000000000000011E-3</v>
      </c>
      <c r="E288" s="6">
        <f>AV239-B239</f>
        <v>9.459999999999999E-2</v>
      </c>
      <c r="F288" s="6">
        <f>AY239-E239</f>
        <v>0.16889999999999999</v>
      </c>
      <c r="G288" s="6">
        <f>BB239-H239</f>
        <v>5.9999999999999984E-4</v>
      </c>
      <c r="H288" s="6">
        <f>BS239-B239</f>
        <v>2.2799999999999994E-2</v>
      </c>
      <c r="I288" s="6">
        <f>BV239-E239</f>
        <v>3.2199999999999993E-2</v>
      </c>
      <c r="J288" s="6">
        <f>BY239-H239</f>
        <v>-4.8000000000000004E-3</v>
      </c>
      <c r="L288" t="s">
        <v>7</v>
      </c>
      <c r="M288" s="6">
        <f>AJ239-M239</f>
        <v>-3.5000000000000031E-3</v>
      </c>
      <c r="N288" s="6">
        <f>AM239-P239</f>
        <v>2.3999999999999994E-2</v>
      </c>
      <c r="O288" s="6">
        <f>AP239-S239</f>
        <v>-5.0000000000000044E-4</v>
      </c>
      <c r="P288" s="6">
        <f>BG239-M239</f>
        <v>-1.3999999999999985E-3</v>
      </c>
      <c r="Q288" s="6">
        <f>BJ239-P239</f>
        <v>1.6799999999999982E-2</v>
      </c>
      <c r="R288" s="6">
        <f>BM239-S239</f>
        <v>-2.0000000000000226E-4</v>
      </c>
      <c r="S288" s="6">
        <f>CD239-M239</f>
        <v>-4.0999999999999995E-2</v>
      </c>
      <c r="T288" s="6">
        <f>CG239-P239</f>
        <v>-0.11620000000000001</v>
      </c>
      <c r="U288" s="6">
        <f>CJ239-S239</f>
        <v>-1.1700000000000002E-2</v>
      </c>
    </row>
    <row r="289" spans="1:21" x14ac:dyDescent="0.2">
      <c r="A289" t="s">
        <v>2</v>
      </c>
      <c r="B289" s="6">
        <f>Y240-B240</f>
        <v>9.9999999999999742E-4</v>
      </c>
      <c r="C289" s="6">
        <f>AB240-E240</f>
        <v>-4.2999999999999983E-3</v>
      </c>
      <c r="D289" s="6">
        <f>AE240-H240</f>
        <v>7.4000000000000038E-3</v>
      </c>
      <c r="E289" s="6">
        <f>AV240-B240</f>
        <v>6.5999999999999982E-3</v>
      </c>
      <c r="F289" s="6">
        <f>AY240-E240</f>
        <v>-1.0999999999999968E-3</v>
      </c>
      <c r="G289" s="6">
        <f>BB240-H240</f>
        <v>5.7999999999999996E-3</v>
      </c>
      <c r="H289" s="6">
        <f>BS240-B240</f>
        <v>6.2000000000000006E-3</v>
      </c>
      <c r="I289" s="6">
        <f>BV240-E240</f>
        <v>1.3400000000000009E-2</v>
      </c>
      <c r="J289" s="6">
        <f>BY240-H240</f>
        <v>3.4200000000000001E-2</v>
      </c>
      <c r="L289" t="s">
        <v>2</v>
      </c>
      <c r="M289" s="6">
        <f>AJ240-M240</f>
        <v>-1.7000000000000001E-3</v>
      </c>
      <c r="N289" s="6">
        <f>AM240-P240</f>
        <v>5.1000000000000073E-3</v>
      </c>
      <c r="O289" s="6">
        <f>AP240-S240</f>
        <v>-1.3899999999999996E-2</v>
      </c>
      <c r="P289" s="6">
        <f>BG240-M240</f>
        <v>-3.2999999999999974E-3</v>
      </c>
      <c r="Q289" s="6">
        <f>BJ240-P240</f>
        <v>1.150000000000001E-2</v>
      </c>
      <c r="R289" s="6">
        <f>BM240-S240</f>
        <v>-1.5599999999999999E-2</v>
      </c>
      <c r="S289" s="6">
        <f>CD240-M240</f>
        <v>-2.0999999999999977E-3</v>
      </c>
      <c r="T289" s="6">
        <f>CG240-P240</f>
        <v>3.2700000000000007E-2</v>
      </c>
      <c r="U289" s="6">
        <f>CJ240-S240</f>
        <v>-2.9999999999999472E-4</v>
      </c>
    </row>
    <row r="290" spans="1:21" x14ac:dyDescent="0.2">
      <c r="A290" t="s">
        <v>8</v>
      </c>
      <c r="B290" s="6">
        <f>Y241-B241</f>
        <v>-2.9400000000000003E-2</v>
      </c>
      <c r="C290" s="6">
        <f>AB241-E241</f>
        <v>3.6400000000000002E-2</v>
      </c>
      <c r="D290" s="6">
        <f>AE241-H241</f>
        <v>2.4599999999999997E-2</v>
      </c>
      <c r="E290" s="6">
        <f>AV241-B241</f>
        <v>-1.7800000000000003E-2</v>
      </c>
      <c r="F290" s="6">
        <f>AY241-E241</f>
        <v>4.9399999999999999E-2</v>
      </c>
      <c r="G290" s="6">
        <f>BB241-H241</f>
        <v>1.3599999999999999E-2</v>
      </c>
      <c r="H290" s="6">
        <f>BS241-B241</f>
        <v>-3.8200000000000005E-2</v>
      </c>
      <c r="I290" s="6">
        <f>BV241-E241</f>
        <v>3.5000000000000003E-2</v>
      </c>
      <c r="J290" s="6">
        <f>BY241-H241</f>
        <v>3.6799999999999999E-2</v>
      </c>
      <c r="L290" t="s">
        <v>8</v>
      </c>
      <c r="M290" s="6">
        <f>AJ241-M241</f>
        <v>-7.6399999999999996E-2</v>
      </c>
      <c r="N290" s="6">
        <f>AM241-P241</f>
        <v>9.999999999999995E-3</v>
      </c>
      <c r="O290" s="6">
        <f>AP241-S241</f>
        <v>2.0600000000000007E-2</v>
      </c>
      <c r="P290" s="6">
        <f>BG241-M241</f>
        <v>8.9600000000000013E-2</v>
      </c>
      <c r="Q290" s="6">
        <f>BJ241-P241</f>
        <v>1.2399999999999994E-2</v>
      </c>
      <c r="R290" s="6">
        <f>BM241-S241</f>
        <v>1.8600000000000005E-2</v>
      </c>
      <c r="S290" s="6">
        <f>CD241-M241</f>
        <v>-9.2899999999999996E-2</v>
      </c>
      <c r="T290" s="6">
        <f>CG241-P241</f>
        <v>2.81E-2</v>
      </c>
      <c r="U290" s="6">
        <f>CJ241-S241</f>
        <v>5.9700000000000003E-2</v>
      </c>
    </row>
    <row r="291" spans="1:21" x14ac:dyDescent="0.2">
      <c r="A291" t="s">
        <v>9</v>
      </c>
      <c r="B291" s="6">
        <f>Y242-B242</f>
        <v>7.000000000000027E-4</v>
      </c>
      <c r="C291" s="6">
        <f>AB242-E242</f>
        <v>1.5000000000000013E-3</v>
      </c>
      <c r="D291" s="6">
        <f>AE242-H242</f>
        <v>6.6999999999999976E-3</v>
      </c>
      <c r="E291" s="6">
        <f>AV242-B242</f>
        <v>6.3E-3</v>
      </c>
      <c r="F291" s="6">
        <f>AY242-E242</f>
        <v>2.5000000000000022E-3</v>
      </c>
      <c r="G291" s="6">
        <f>BB242-H242</f>
        <v>5.2000000000000032E-3</v>
      </c>
      <c r="H291" s="6">
        <f>BS242-B242</f>
        <v>8.8000000000000023E-3</v>
      </c>
      <c r="I291" s="6">
        <f>BV242-E242</f>
        <v>1.9499999999999997E-2</v>
      </c>
      <c r="J291" s="6">
        <f>BY242-H242</f>
        <v>3.3399999999999999E-2</v>
      </c>
      <c r="L291" t="s">
        <v>9</v>
      </c>
      <c r="M291" s="6">
        <f>AJ242-M242</f>
        <v>-1.799999999999996E-3</v>
      </c>
      <c r="N291" s="6">
        <f>AM242-P242</f>
        <v>3.1999999999999945E-3</v>
      </c>
      <c r="O291" s="6">
        <f>AP242-S242</f>
        <v>-1.3200000000000003E-2</v>
      </c>
      <c r="P291" s="6">
        <f>BG242-M242</f>
        <v>-1.7000000000000001E-3</v>
      </c>
      <c r="Q291" s="6">
        <f>BJ242-P242</f>
        <v>7.4999999999999928E-3</v>
      </c>
      <c r="R291" s="6">
        <f>BM242-S242</f>
        <v>-1.5300000000000005E-2</v>
      </c>
      <c r="S291" s="6">
        <f>CD242-M242</f>
        <v>-5.1999999999999963E-3</v>
      </c>
      <c r="T291" s="6">
        <f>CG242-P242</f>
        <v>2.4900000000000005E-2</v>
      </c>
      <c r="U291" s="6">
        <f>CJ242-S242</f>
        <v>-1.1999999999999997E-3</v>
      </c>
    </row>
    <row r="294" spans="1:21" ht="24" x14ac:dyDescent="0.3">
      <c r="A294" s="8" t="s">
        <v>3</v>
      </c>
    </row>
    <row r="295" spans="1:21" x14ac:dyDescent="0.2">
      <c r="A295" s="1" t="s">
        <v>19</v>
      </c>
      <c r="B295" s="1"/>
      <c r="C295" s="1"/>
      <c r="D295" s="1"/>
      <c r="E295" s="1"/>
      <c r="F295" s="1"/>
      <c r="G295" s="1"/>
      <c r="H295" s="1"/>
      <c r="I295" s="1"/>
      <c r="J295" s="1"/>
    </row>
    <row r="296" spans="1:21" x14ac:dyDescent="0.2">
      <c r="A296" s="1" t="s">
        <v>1</v>
      </c>
      <c r="B296" s="1"/>
      <c r="C296" s="1"/>
      <c r="D296" s="1"/>
      <c r="E296" s="1"/>
      <c r="F296" s="1"/>
      <c r="G296" s="1"/>
      <c r="H296" s="1"/>
      <c r="I296" s="1"/>
      <c r="J296" s="1"/>
      <c r="L296" s="1" t="s">
        <v>1</v>
      </c>
      <c r="M296" s="1"/>
      <c r="N296" s="1"/>
      <c r="O296" s="1"/>
      <c r="P296" s="1"/>
      <c r="Q296" s="1"/>
      <c r="R296" s="1"/>
      <c r="S296" s="1"/>
      <c r="T296" s="1"/>
      <c r="U296" s="1"/>
    </row>
    <row r="297" spans="1:21" x14ac:dyDescent="0.2">
      <c r="A297" s="1"/>
      <c r="B297" s="37" t="s">
        <v>41</v>
      </c>
      <c r="C297" s="37"/>
      <c r="D297" s="37"/>
      <c r="E297" s="37" t="s">
        <v>42</v>
      </c>
      <c r="F297" s="37"/>
      <c r="G297" s="37"/>
      <c r="H297" s="37" t="s">
        <v>43</v>
      </c>
      <c r="I297" s="37"/>
      <c r="J297" s="37"/>
      <c r="L297" s="1"/>
      <c r="M297" s="37" t="s">
        <v>41</v>
      </c>
      <c r="N297" s="37"/>
      <c r="O297" s="37"/>
      <c r="P297" s="37" t="s">
        <v>42</v>
      </c>
      <c r="Q297" s="37"/>
      <c r="R297" s="37"/>
      <c r="S297" s="37" t="s">
        <v>43</v>
      </c>
      <c r="T297" s="37"/>
      <c r="U297" s="37"/>
    </row>
    <row r="298" spans="1:21" x14ac:dyDescent="0.2">
      <c r="A298" s="1" t="s">
        <v>14</v>
      </c>
      <c r="B298" s="1" t="s">
        <v>20</v>
      </c>
      <c r="C298" s="1" t="s">
        <v>12</v>
      </c>
      <c r="D298" s="1" t="s">
        <v>13</v>
      </c>
      <c r="E298" s="1" t="s">
        <v>20</v>
      </c>
      <c r="F298" s="1" t="s">
        <v>12</v>
      </c>
      <c r="G298" s="1" t="s">
        <v>13</v>
      </c>
      <c r="H298" s="1" t="s">
        <v>20</v>
      </c>
      <c r="I298" s="1" t="s">
        <v>12</v>
      </c>
      <c r="J298" s="1" t="s">
        <v>13</v>
      </c>
      <c r="L298" s="1" t="s">
        <v>10</v>
      </c>
      <c r="M298" s="1" t="s">
        <v>20</v>
      </c>
      <c r="N298" s="1" t="s">
        <v>12</v>
      </c>
      <c r="O298" s="1" t="s">
        <v>13</v>
      </c>
      <c r="P298" s="1" t="s">
        <v>20</v>
      </c>
      <c r="Q298" s="1" t="s">
        <v>12</v>
      </c>
      <c r="R298" s="1" t="s">
        <v>13</v>
      </c>
      <c r="S298" s="1" t="s">
        <v>20</v>
      </c>
      <c r="T298" s="1" t="s">
        <v>12</v>
      </c>
      <c r="U298" s="1" t="s">
        <v>13</v>
      </c>
    </row>
    <row r="299" spans="1:21" x14ac:dyDescent="0.2">
      <c r="A299" t="s">
        <v>6</v>
      </c>
      <c r="B299" s="6">
        <f>Z203-C203</f>
        <v>0.1134</v>
      </c>
      <c r="C299" s="6">
        <f>AC203-F203</f>
        <v>0.34819999999999995</v>
      </c>
      <c r="D299" s="6">
        <f>AF203-I203</f>
        <v>1.35E-2</v>
      </c>
      <c r="E299" s="6">
        <f>AW203-C203</f>
        <v>0.13119999999999998</v>
      </c>
      <c r="F299" s="6">
        <f>AZ203-F203</f>
        <v>0.35159999999999997</v>
      </c>
      <c r="G299" s="6">
        <f>BC203-I203</f>
        <v>1.52E-2</v>
      </c>
      <c r="H299" s="6">
        <f>BT203-C203</f>
        <v>0.1613</v>
      </c>
      <c r="I299" s="6">
        <f>BW203-F203</f>
        <v>0.19970000000000002</v>
      </c>
      <c r="J299" s="6">
        <f>BZ203-I203</f>
        <v>4.6999999999999993E-3</v>
      </c>
      <c r="L299" t="s">
        <v>6</v>
      </c>
      <c r="M299" s="6">
        <f>AK203-N203</f>
        <v>4.8399999999999999E-2</v>
      </c>
      <c r="N299" s="6">
        <f>AN203-Q203</f>
        <v>-7.6700000000000004E-2</v>
      </c>
      <c r="O299" s="6">
        <f>AQ203-T203</f>
        <v>-5.67E-2</v>
      </c>
      <c r="P299" s="6">
        <f>BH203-N203</f>
        <v>5.1900000000000002E-2</v>
      </c>
      <c r="Q299" s="6">
        <f>BK203-Q203</f>
        <v>-7.039999999999999E-2</v>
      </c>
      <c r="R299" s="6">
        <f>BN203-T203</f>
        <v>-5.4900000000000004E-2</v>
      </c>
      <c r="S299" s="6">
        <f>CE203-N203</f>
        <v>5.4199999999999998E-2</v>
      </c>
      <c r="T299" s="6">
        <f>CH203-Q203</f>
        <v>-0.13159999999999999</v>
      </c>
      <c r="U299" s="6">
        <f>CK203-T203</f>
        <v>-6.0700000000000004E-2</v>
      </c>
    </row>
    <row r="300" spans="1:21" x14ac:dyDescent="0.2">
      <c r="A300" t="s">
        <v>7</v>
      </c>
      <c r="B300" s="6">
        <f>Z204-C204</f>
        <v>0.13869999999999999</v>
      </c>
      <c r="C300" s="6">
        <f>AC204-F204</f>
        <v>0.3115</v>
      </c>
      <c r="D300" s="6">
        <f>AF204-I204</f>
        <v>1.8699999999999998E-2</v>
      </c>
      <c r="E300" s="6">
        <f>AW204-C204</f>
        <v>0.14119999999999999</v>
      </c>
      <c r="F300" s="6">
        <f>AZ204-F204</f>
        <v>0.3448</v>
      </c>
      <c r="G300" s="6">
        <f>BC204-I204</f>
        <v>1.4599999999999998E-2</v>
      </c>
      <c r="H300" s="6">
        <f>BT204-C204</f>
        <v>0.17350000000000002</v>
      </c>
      <c r="I300" s="6">
        <f>BW204-F204</f>
        <v>0.22060000000000002</v>
      </c>
      <c r="J300" s="6">
        <f>BZ204-I204</f>
        <v>5.8000000000000005E-3</v>
      </c>
      <c r="L300" t="s">
        <v>7</v>
      </c>
      <c r="M300" s="6">
        <f>AK204-N204</f>
        <v>6.1799999999999994E-2</v>
      </c>
      <c r="N300" s="6">
        <f>AN204-Q204</f>
        <v>-7.7699999999999991E-2</v>
      </c>
      <c r="O300" s="6">
        <f>AQ204-T204</f>
        <v>-5.8599999999999999E-2</v>
      </c>
      <c r="P300" s="6">
        <f>BH204-N204</f>
        <v>6.6199999999999995E-2</v>
      </c>
      <c r="Q300" s="6">
        <f>BK204-Q204</f>
        <v>-7.1599999999999997E-2</v>
      </c>
      <c r="R300" s="6">
        <f>BN204-T204</f>
        <v>-5.7799999999999997E-2</v>
      </c>
      <c r="S300" s="6">
        <f>CE204-N204</f>
        <v>6.8400000000000002E-2</v>
      </c>
      <c r="T300" s="6">
        <f>CH204-Q204</f>
        <v>-0.1326</v>
      </c>
      <c r="U300" s="6">
        <f>CK204-T204</f>
        <v>-6.7000000000000004E-2</v>
      </c>
    </row>
    <row r="301" spans="1:21" x14ac:dyDescent="0.2">
      <c r="A301" t="s">
        <v>2</v>
      </c>
      <c r="B301" s="6">
        <f>Z205-C205</f>
        <v>-4.2999999999999983E-3</v>
      </c>
      <c r="C301" s="6">
        <f>AC205-F205</f>
        <v>-3.2000000000000002E-3</v>
      </c>
      <c r="D301" s="6">
        <f>AF205-I205</f>
        <v>3.9999999999999931E-4</v>
      </c>
      <c r="E301" s="6">
        <f>AW205-C205</f>
        <v>-4.0999999999999995E-3</v>
      </c>
      <c r="F301" s="6">
        <f>AZ205-F205</f>
        <v>-3.5000000000000001E-3</v>
      </c>
      <c r="G301" s="6">
        <f>BC205-I205</f>
        <v>1.1000000000000003E-3</v>
      </c>
      <c r="H301" s="6">
        <f>BT205-C205</f>
        <v>4.2600000000000006E-2</v>
      </c>
      <c r="I301" s="6">
        <f>BW205-F205</f>
        <v>1.1999999999999997E-3</v>
      </c>
      <c r="J301" s="6">
        <f>BZ205-I205</f>
        <v>7.6000000000000009E-3</v>
      </c>
      <c r="L301" t="s">
        <v>2</v>
      </c>
      <c r="M301" s="6">
        <f>AK205-N205</f>
        <v>3.2600000000000004E-2</v>
      </c>
      <c r="N301" s="6">
        <f>AN205-Q205</f>
        <v>-2.6500000000000003E-2</v>
      </c>
      <c r="O301" s="6">
        <f>AQ205-T205</f>
        <v>7.5700000000000003E-2</v>
      </c>
      <c r="P301" s="6">
        <f>BH205-N205</f>
        <v>3.0700000000000005E-2</v>
      </c>
      <c r="Q301" s="6">
        <f>BK205-Q205</f>
        <v>-2.6099999999999998E-2</v>
      </c>
      <c r="R301" s="6">
        <f>BN205-T205</f>
        <v>7.8E-2</v>
      </c>
      <c r="S301" s="6">
        <f>CE205-N205</f>
        <v>5.0500000000000003E-2</v>
      </c>
      <c r="T301" s="6">
        <f>CH205-Q205</f>
        <v>-2.0100000000000007E-2</v>
      </c>
      <c r="U301" s="6">
        <f>CK205-T205</f>
        <v>7.7700000000000005E-2</v>
      </c>
    </row>
    <row r="302" spans="1:21" x14ac:dyDescent="0.2">
      <c r="A302" t="s">
        <v>8</v>
      </c>
      <c r="B302" s="6">
        <f>Z206-C206</f>
        <v>5.4399999999999997E-2</v>
      </c>
      <c r="C302" s="6">
        <f>AC206-F206</f>
        <v>3.7999999999999996E-3</v>
      </c>
      <c r="D302" s="6">
        <f>AF206-I206</f>
        <v>1.7999999999999995E-3</v>
      </c>
      <c r="E302" s="6">
        <f>AW206-C206</f>
        <v>8.6499999999999994E-2</v>
      </c>
      <c r="F302" s="6">
        <f>AZ206-F206</f>
        <v>4.8099999999999997E-2</v>
      </c>
      <c r="G302" s="6">
        <f>BC206-I206</f>
        <v>-2E-3</v>
      </c>
      <c r="H302" s="6">
        <f>BT206-C206</f>
        <v>0.1138</v>
      </c>
      <c r="I302" s="6">
        <f>BW206-F206</f>
        <v>2.7400000000000001E-2</v>
      </c>
      <c r="J302" s="6">
        <f>BZ206-I206</f>
        <v>9.1000000000000004E-3</v>
      </c>
      <c r="L302" t="s">
        <v>8</v>
      </c>
      <c r="M302" s="6">
        <f>AK206-N206</f>
        <v>7.5200000000000003E-2</v>
      </c>
      <c r="N302" s="6">
        <f>AN206-Q206</f>
        <v>8.0000000000000002E-3</v>
      </c>
      <c r="O302" s="6">
        <f>AQ206-T206</f>
        <v>0.10350000000000001</v>
      </c>
      <c r="P302" s="6">
        <f>BH206-N206</f>
        <v>4.9700000000000008E-2</v>
      </c>
      <c r="Q302" s="6">
        <f>BK206-Q206</f>
        <v>-8.199999999999999E-3</v>
      </c>
      <c r="R302" s="6">
        <f>BN206-T206</f>
        <v>8.7599999999999997E-2</v>
      </c>
      <c r="S302" s="6">
        <f>CE206-N206</f>
        <v>8.9800000000000005E-2</v>
      </c>
      <c r="T302" s="6">
        <f>CH206-Q206</f>
        <v>2.2699999999999998E-2</v>
      </c>
      <c r="U302" s="6">
        <f>CK206-T206</f>
        <v>0.12160000000000001</v>
      </c>
    </row>
    <row r="303" spans="1:21" x14ac:dyDescent="0.2">
      <c r="A303" t="s">
        <v>9</v>
      </c>
      <c r="B303" s="6">
        <f>Z207-C207</f>
        <v>-4.9000000000000016E-3</v>
      </c>
      <c r="C303" s="6">
        <f>AC207-F207</f>
        <v>-3.6999999999999997E-3</v>
      </c>
      <c r="D303" s="6">
        <f>AF207-I207</f>
        <v>4.0000000000000105E-4</v>
      </c>
      <c r="E303" s="6">
        <f>AW207-C207</f>
        <v>-4.7999999999999987E-3</v>
      </c>
      <c r="F303" s="6">
        <f>AZ207-F207</f>
        <v>-4.0999999999999995E-3</v>
      </c>
      <c r="G303" s="6">
        <f>BC207-I207</f>
        <v>1.0000000000000009E-3</v>
      </c>
      <c r="H303" s="6">
        <f>BT207-C207</f>
        <v>3.73E-2</v>
      </c>
      <c r="I303" s="6">
        <f>BW207-F207</f>
        <v>6.0000000000000071E-4</v>
      </c>
      <c r="J303" s="6">
        <f>BZ207-I207</f>
        <v>7.1000000000000021E-3</v>
      </c>
      <c r="L303" t="s">
        <v>9</v>
      </c>
      <c r="M303" s="6">
        <f>AK207-N207</f>
        <v>3.1199999999999992E-2</v>
      </c>
      <c r="N303" s="6">
        <f>AN207-Q207</f>
        <v>-2.6500000000000003E-2</v>
      </c>
      <c r="O303" s="6">
        <f>AQ207-T207</f>
        <v>7.3800000000000004E-2</v>
      </c>
      <c r="P303" s="6">
        <f>BH207-N207</f>
        <v>2.919999999999999E-2</v>
      </c>
      <c r="Q303" s="6">
        <f>BK207-Q207</f>
        <v>-2.6000000000000002E-2</v>
      </c>
      <c r="R303" s="6">
        <f>BN207-T207</f>
        <v>7.5600000000000001E-2</v>
      </c>
      <c r="S303" s="6">
        <f>CE207-N207</f>
        <v>4.8899999999999999E-2</v>
      </c>
      <c r="T303" s="6">
        <f>CH207-Q207</f>
        <v>-1.730000000000001E-2</v>
      </c>
      <c r="U303" s="6">
        <f>CK207-T207</f>
        <v>7.3300000000000004E-2</v>
      </c>
    </row>
    <row r="304" spans="1:21" x14ac:dyDescent="0.2">
      <c r="B304" s="6"/>
      <c r="C304" s="6"/>
      <c r="D304" s="6"/>
      <c r="E304" s="6"/>
      <c r="F304" s="6"/>
      <c r="G304" s="6"/>
      <c r="H304" s="6"/>
      <c r="I304" s="6"/>
      <c r="J304" s="6"/>
    </row>
    <row r="305" spans="1:21" x14ac:dyDescent="0.2">
      <c r="B305" s="6"/>
      <c r="C305" s="6"/>
      <c r="D305" s="6"/>
      <c r="E305" s="6"/>
      <c r="F305" s="6"/>
      <c r="G305" s="6"/>
      <c r="H305" s="6"/>
      <c r="I305" s="6"/>
      <c r="J305" s="6"/>
    </row>
    <row r="306" spans="1:21" x14ac:dyDescent="0.2">
      <c r="B306" s="6"/>
      <c r="C306" s="6"/>
      <c r="D306" s="6"/>
      <c r="E306" s="6"/>
      <c r="F306" s="6"/>
      <c r="G306" s="6"/>
      <c r="H306" s="6"/>
      <c r="I306" s="6"/>
      <c r="J306" s="6"/>
    </row>
    <row r="307" spans="1:21" x14ac:dyDescent="0.2">
      <c r="A307" s="1" t="s">
        <v>46</v>
      </c>
      <c r="B307" s="15"/>
      <c r="C307" s="15"/>
      <c r="D307" s="15"/>
      <c r="E307" s="15"/>
      <c r="F307" s="15"/>
      <c r="G307" s="15"/>
      <c r="H307" s="15"/>
      <c r="I307" s="15"/>
      <c r="J307" s="15"/>
      <c r="L307" s="1" t="s">
        <v>46</v>
      </c>
      <c r="M307" s="22"/>
      <c r="N307" s="22"/>
      <c r="O307" s="22"/>
      <c r="P307" s="22"/>
      <c r="Q307" s="22"/>
      <c r="R307" s="22"/>
      <c r="S307" s="22"/>
      <c r="T307" s="22"/>
      <c r="U307" s="22"/>
    </row>
    <row r="308" spans="1:21" x14ac:dyDescent="0.2">
      <c r="A308" s="1"/>
      <c r="B308" s="37" t="s">
        <v>41</v>
      </c>
      <c r="C308" s="37"/>
      <c r="D308" s="37"/>
      <c r="E308" s="37" t="s">
        <v>42</v>
      </c>
      <c r="F308" s="37"/>
      <c r="G308" s="37"/>
      <c r="H308" s="37" t="s">
        <v>43</v>
      </c>
      <c r="I308" s="37"/>
      <c r="J308" s="37"/>
      <c r="L308" s="1"/>
      <c r="M308" s="37" t="s">
        <v>41</v>
      </c>
      <c r="N308" s="37"/>
      <c r="O308" s="37"/>
      <c r="P308" s="37" t="s">
        <v>42</v>
      </c>
      <c r="Q308" s="37"/>
      <c r="R308" s="37"/>
      <c r="S308" s="37" t="s">
        <v>43</v>
      </c>
      <c r="T308" s="37"/>
      <c r="U308" s="37"/>
    </row>
    <row r="309" spans="1:21" x14ac:dyDescent="0.2">
      <c r="A309" s="1" t="s">
        <v>14</v>
      </c>
      <c r="B309" s="1" t="s">
        <v>20</v>
      </c>
      <c r="C309" s="1" t="s">
        <v>12</v>
      </c>
      <c r="D309" s="1" t="s">
        <v>13</v>
      </c>
      <c r="E309" s="1" t="s">
        <v>20</v>
      </c>
      <c r="F309" s="1" t="s">
        <v>12</v>
      </c>
      <c r="G309" s="1" t="s">
        <v>13</v>
      </c>
      <c r="H309" s="1" t="s">
        <v>20</v>
      </c>
      <c r="I309" s="1" t="s">
        <v>12</v>
      </c>
      <c r="J309" s="1" t="s">
        <v>13</v>
      </c>
      <c r="L309" s="1" t="s">
        <v>10</v>
      </c>
      <c r="M309" s="1" t="s">
        <v>20</v>
      </c>
      <c r="N309" s="1" t="s">
        <v>12</v>
      </c>
      <c r="O309" s="1" t="s">
        <v>13</v>
      </c>
      <c r="P309" s="1" t="s">
        <v>20</v>
      </c>
      <c r="Q309" s="1" t="s">
        <v>12</v>
      </c>
      <c r="R309" s="1" t="s">
        <v>13</v>
      </c>
      <c r="S309" s="1" t="s">
        <v>20</v>
      </c>
      <c r="T309" s="1" t="s">
        <v>12</v>
      </c>
      <c r="U309" s="1" t="s">
        <v>13</v>
      </c>
    </row>
    <row r="310" spans="1:21" x14ac:dyDescent="0.2">
      <c r="A310" t="s">
        <v>6</v>
      </c>
      <c r="B310" s="6">
        <f>Z214-C214</f>
        <v>0.2301</v>
      </c>
      <c r="C310" s="6">
        <f>AC214-F214</f>
        <v>0.34429999999999999</v>
      </c>
      <c r="D310" s="6">
        <f>AF214-I214</f>
        <v>2.1899999999999999E-2</v>
      </c>
      <c r="E310" s="6">
        <f>AW214-C214</f>
        <v>0.1671</v>
      </c>
      <c r="F310" s="6">
        <f>AZ214-F214</f>
        <v>0.24440000000000001</v>
      </c>
      <c r="G310" s="6">
        <f>BC214-I214</f>
        <v>1.5900000000000001E-2</v>
      </c>
      <c r="H310" s="6">
        <f>BT214-C214</f>
        <v>0.29669999999999996</v>
      </c>
      <c r="I310" s="6">
        <f>BW214-F214</f>
        <v>0.17399999999999999</v>
      </c>
      <c r="J310" s="6">
        <f>BZ214-I214</f>
        <v>8.8999999999999982E-3</v>
      </c>
      <c r="L310" t="s">
        <v>6</v>
      </c>
      <c r="M310" s="6">
        <f>AK214-N214</f>
        <v>-5.600000000000005E-2</v>
      </c>
      <c r="N310" s="6">
        <f>AN214-Q214</f>
        <v>-7.6299999999999979E-2</v>
      </c>
      <c r="O310" s="6">
        <f>AQ214-T214</f>
        <v>-4.2000000000000023E-3</v>
      </c>
      <c r="P310" s="6">
        <f>BH214-N214</f>
        <v>-5.8600000000000041E-2</v>
      </c>
      <c r="Q310" s="6">
        <f>BK214-Q214</f>
        <v>-7.8100000000000003E-2</v>
      </c>
      <c r="R310" s="6">
        <f>BN214-T214</f>
        <v>-5.400000000000002E-3</v>
      </c>
      <c r="S310" s="6">
        <f>CE214-N214</f>
        <v>-1.4800000000000035E-2</v>
      </c>
      <c r="T310" s="6">
        <f>CH214-Q214</f>
        <v>-7.9399999999999971E-2</v>
      </c>
      <c r="U310" s="6">
        <f>CK214-T214</f>
        <v>1.7000000000000001E-3</v>
      </c>
    </row>
    <row r="311" spans="1:21" x14ac:dyDescent="0.2">
      <c r="A311" t="s">
        <v>7</v>
      </c>
      <c r="B311" s="6">
        <f>Z215-C215</f>
        <v>0.2326</v>
      </c>
      <c r="C311" s="6">
        <f>AC215-F215</f>
        <v>0.35909999999999997</v>
      </c>
      <c r="D311" s="6">
        <f>AF215-I215</f>
        <v>2.5599999999999998E-2</v>
      </c>
      <c r="E311" s="6">
        <f>AW215-C215</f>
        <v>0.22040000000000001</v>
      </c>
      <c r="F311" s="6">
        <f>AZ215-F215</f>
        <v>0.24000000000000002</v>
      </c>
      <c r="G311" s="6">
        <f>BC215-I215</f>
        <v>2.0999999999999998E-2</v>
      </c>
      <c r="H311" s="6">
        <f>BT215-C215</f>
        <v>0.27890000000000004</v>
      </c>
      <c r="I311" s="6">
        <f>BW215-F215</f>
        <v>0.30129999999999996</v>
      </c>
      <c r="J311" s="6">
        <f>BZ215-I215</f>
        <v>2.0400000000000001E-2</v>
      </c>
      <c r="L311" t="s">
        <v>7</v>
      </c>
      <c r="M311" s="6">
        <f>AK215-N215</f>
        <v>-5.1299999999999957E-2</v>
      </c>
      <c r="N311" s="6">
        <f>AN215-Q215</f>
        <v>-7.1799999999999975E-2</v>
      </c>
      <c r="O311" s="6">
        <f>AQ215-T215</f>
        <v>-1.95E-2</v>
      </c>
      <c r="P311" s="6">
        <f>BH215-N215</f>
        <v>-5.3599999999999981E-2</v>
      </c>
      <c r="Q311" s="6">
        <f>BK215-Q215</f>
        <v>-7.4299999999999977E-2</v>
      </c>
      <c r="R311" s="6">
        <f>BN215-T215</f>
        <v>-1.9099999999999999E-2</v>
      </c>
      <c r="S311" s="6">
        <f>CE215-N215</f>
        <v>-1.1699999999999988E-2</v>
      </c>
      <c r="T311" s="6">
        <f>CH215-Q215</f>
        <v>-7.6500000000000012E-2</v>
      </c>
      <c r="U311" s="6">
        <f>CK215-T215</f>
        <v>-2.4199999999999999E-2</v>
      </c>
    </row>
    <row r="312" spans="1:21" x14ac:dyDescent="0.2">
      <c r="A312" t="s">
        <v>2</v>
      </c>
      <c r="B312" s="6">
        <f>Z216-C216</f>
        <v>2.3000000000000034E-3</v>
      </c>
      <c r="C312" s="6">
        <f>AC216-F216</f>
        <v>-2E-3</v>
      </c>
      <c r="D312" s="6">
        <f>AF216-I216</f>
        <v>1.1999999999999997E-3</v>
      </c>
      <c r="E312" s="6">
        <f>AW216-C216</f>
        <v>6.0000000000000331E-4</v>
      </c>
      <c r="F312" s="6">
        <f>AZ216-F216</f>
        <v>-2E-3</v>
      </c>
      <c r="G312" s="6">
        <f>BC216-I216</f>
        <v>-6.9999999999999923E-4</v>
      </c>
      <c r="H312" s="6">
        <f>BT216-C216</f>
        <v>5.7000000000000037E-3</v>
      </c>
      <c r="I312" s="6">
        <f>BW216-F216</f>
        <v>5.0999999999999986E-3</v>
      </c>
      <c r="J312" s="6">
        <f>BZ216-I216</f>
        <v>3.1100000000000003E-2</v>
      </c>
      <c r="L312" t="s">
        <v>2</v>
      </c>
      <c r="M312" s="6">
        <f>AK216-N216</f>
        <v>1.4999999999999944E-3</v>
      </c>
      <c r="N312" s="6">
        <f>AN216-Q216</f>
        <v>3.6000000000000025E-3</v>
      </c>
      <c r="O312" s="6">
        <f>AQ216-T216</f>
        <v>-5.0599999999999999E-2</v>
      </c>
      <c r="P312" s="6">
        <f>BH216-N216</f>
        <v>1.1999999999999997E-3</v>
      </c>
      <c r="Q312" s="6">
        <f>BK216-Q216</f>
        <v>4.2000000000000023E-3</v>
      </c>
      <c r="R312" s="6">
        <f>BN216-T216</f>
        <v>-4.6400000000000004E-2</v>
      </c>
      <c r="S312" s="6">
        <f>CE216-N216</f>
        <v>2.1999999999999936E-3</v>
      </c>
      <c r="T312" s="6">
        <f>CH216-Q216</f>
        <v>1.0100000000000001E-2</v>
      </c>
      <c r="U312" s="6">
        <f>CK216-T216</f>
        <v>-3.5800000000000005E-2</v>
      </c>
    </row>
    <row r="313" spans="1:21" x14ac:dyDescent="0.2">
      <c r="A313" t="s">
        <v>8</v>
      </c>
      <c r="B313" s="6">
        <f>Z217-C217</f>
        <v>3.95E-2</v>
      </c>
      <c r="C313" s="6">
        <f>AC217-F217</f>
        <v>-9.9999999999999395E-5</v>
      </c>
      <c r="D313" s="6">
        <f>AF217-I217</f>
        <v>1.2699999999999999E-2</v>
      </c>
      <c r="E313" s="6">
        <f>AW217-C217</f>
        <v>4.7200000000000006E-2</v>
      </c>
      <c r="F313" s="6">
        <f>AZ217-F217</f>
        <v>1.8700000000000001E-2</v>
      </c>
      <c r="G313" s="6">
        <f>BC217-I217</f>
        <v>8.3999999999999995E-3</v>
      </c>
      <c r="H313" s="6">
        <f>BT217-C217</f>
        <v>4.1800000000000004E-2</v>
      </c>
      <c r="I313" s="6">
        <f>BW217-F217</f>
        <v>7.2000000000000015E-3</v>
      </c>
      <c r="J313" s="6">
        <f>BZ217-I217</f>
        <v>3.3000000000000002E-2</v>
      </c>
      <c r="L313" t="s">
        <v>8</v>
      </c>
      <c r="M313" s="6">
        <f>AK217-N217</f>
        <v>3.2000000000000015E-3</v>
      </c>
      <c r="N313" s="6">
        <f>AN217-Q217</f>
        <v>-9.9000000000000005E-2</v>
      </c>
      <c r="O313" s="6">
        <f>AQ217-T217</f>
        <v>1.4699999999999998E-2</v>
      </c>
      <c r="P313" s="6">
        <f>BH217-N217</f>
        <v>9.0300000000000019E-2</v>
      </c>
      <c r="Q313" s="6">
        <f>BK217-Q217</f>
        <v>-5.8900000000000008E-2</v>
      </c>
      <c r="R313" s="6">
        <f>BN217-T217</f>
        <v>2.3299999999999994E-2</v>
      </c>
      <c r="S313" s="6">
        <f>CE217-N217</f>
        <v>1.14E-2</v>
      </c>
      <c r="T313" s="6">
        <f>CH217-Q217</f>
        <v>-6.2600000000000003E-2</v>
      </c>
      <c r="U313" s="6">
        <f>CK217-T217</f>
        <v>2.5000000000000001E-2</v>
      </c>
    </row>
    <row r="314" spans="1:21" x14ac:dyDescent="0.2">
      <c r="A314" t="s">
        <v>9</v>
      </c>
      <c r="B314" s="6">
        <f>Z218-C218</f>
        <v>2.2999999999999965E-3</v>
      </c>
      <c r="C314" s="6">
        <f>AC218-F218</f>
        <v>-2.1000000000000003E-3</v>
      </c>
      <c r="D314" s="6">
        <f>AF218-I218</f>
        <v>1.3999999999999985E-3</v>
      </c>
      <c r="E314" s="6">
        <f>AW218-C218</f>
        <v>6.9999999999999923E-4</v>
      </c>
      <c r="F314" s="6">
        <f>AZ218-F218</f>
        <v>-2.2000000000000006E-3</v>
      </c>
      <c r="G314" s="6">
        <f>BC218-I218</f>
        <v>-6.9999999999999923E-4</v>
      </c>
      <c r="H314" s="6">
        <f>BT218-C218</f>
        <v>5.1999999999999963E-3</v>
      </c>
      <c r="I314" s="6">
        <f>BW218-F218</f>
        <v>4.1999999999999989E-3</v>
      </c>
      <c r="J314" s="6">
        <f>BZ218-I218</f>
        <v>3.0100000000000002E-2</v>
      </c>
      <c r="L314" t="s">
        <v>9</v>
      </c>
      <c r="M314" s="6">
        <f>AK218-N218</f>
        <v>1.1500000000000003E-2</v>
      </c>
      <c r="N314" s="6">
        <f>AN218-Q218</f>
        <v>9.5000000000000015E-3</v>
      </c>
      <c r="O314" s="6">
        <f>AQ218-T218</f>
        <v>-4.7500000000000001E-2</v>
      </c>
      <c r="P314" s="6">
        <f>BH218-N218</f>
        <v>1.1800000000000005E-2</v>
      </c>
      <c r="Q314" s="6">
        <f>BK218-Q218</f>
        <v>1.04E-2</v>
      </c>
      <c r="R314" s="6">
        <f>BN218-T218</f>
        <v>-4.3900000000000002E-2</v>
      </c>
      <c r="S314" s="6">
        <f>CE218-N218</f>
        <v>1.3200000000000003E-2</v>
      </c>
      <c r="T314" s="6">
        <f>CH218-Q218</f>
        <v>1.3100000000000001E-2</v>
      </c>
      <c r="U314" s="6">
        <f>CK218-T218</f>
        <v>-3.0399999999999996E-2</v>
      </c>
    </row>
    <row r="315" spans="1:21" x14ac:dyDescent="0.2">
      <c r="N315" s="6"/>
      <c r="O315" s="6"/>
      <c r="P315" s="6"/>
      <c r="Q315" s="6"/>
      <c r="R315" s="6"/>
      <c r="S315" s="6"/>
      <c r="T315" s="6"/>
      <c r="U315" s="6"/>
    </row>
    <row r="316" spans="1:21" x14ac:dyDescent="0.2">
      <c r="N316" s="6"/>
      <c r="O316" s="6"/>
      <c r="P316" s="6"/>
      <c r="Q316" s="6"/>
      <c r="R316" s="6"/>
      <c r="S316" s="6"/>
      <c r="T316" s="6"/>
      <c r="U316" s="6"/>
    </row>
    <row r="317" spans="1:21" x14ac:dyDescent="0.2">
      <c r="N317" s="6"/>
      <c r="O317" s="6"/>
      <c r="P317" s="6"/>
      <c r="Q317" s="6"/>
      <c r="R317" s="6"/>
      <c r="S317" s="6"/>
      <c r="T317" s="6"/>
      <c r="U317" s="6"/>
    </row>
    <row r="318" spans="1:21" x14ac:dyDescent="0.2">
      <c r="N318" s="6"/>
      <c r="O318" s="6"/>
      <c r="P318" s="6"/>
      <c r="Q318" s="6"/>
      <c r="R318" s="6"/>
      <c r="S318" s="6"/>
      <c r="T318" s="6"/>
      <c r="U318" s="6"/>
    </row>
    <row r="319" spans="1:21" x14ac:dyDescent="0.2">
      <c r="A319" s="1" t="s">
        <v>11</v>
      </c>
      <c r="B319" s="1"/>
      <c r="C319" s="1"/>
      <c r="D319" s="1"/>
      <c r="E319" s="1"/>
      <c r="F319" s="1"/>
      <c r="G319" s="1"/>
      <c r="H319" s="1"/>
      <c r="I319" s="1"/>
      <c r="J319" s="1"/>
      <c r="N319" s="6"/>
      <c r="O319" s="6"/>
      <c r="P319" s="6"/>
      <c r="Q319" s="6"/>
      <c r="R319" s="6"/>
      <c r="S319" s="6"/>
      <c r="T319" s="6"/>
      <c r="U319" s="6"/>
    </row>
    <row r="320" spans="1:21" x14ac:dyDescent="0.2">
      <c r="A320" s="1" t="s">
        <v>1</v>
      </c>
      <c r="B320" s="15"/>
      <c r="C320" s="15"/>
      <c r="D320" s="15"/>
      <c r="E320" s="15"/>
      <c r="F320" s="15"/>
      <c r="G320" s="15"/>
      <c r="H320" s="15"/>
      <c r="I320" s="15"/>
      <c r="J320" s="15"/>
      <c r="L320" s="1" t="s">
        <v>1</v>
      </c>
      <c r="M320" s="1"/>
      <c r="N320" s="1"/>
      <c r="O320" s="1"/>
      <c r="P320" s="1"/>
      <c r="Q320" s="1"/>
      <c r="R320" s="1"/>
      <c r="S320" s="1"/>
      <c r="T320" s="1"/>
      <c r="U320" s="1"/>
    </row>
    <row r="321" spans="1:21" x14ac:dyDescent="0.2">
      <c r="A321" s="1"/>
      <c r="B321" s="37" t="s">
        <v>41</v>
      </c>
      <c r="C321" s="37"/>
      <c r="D321" s="37"/>
      <c r="E321" s="37" t="s">
        <v>42</v>
      </c>
      <c r="F321" s="37"/>
      <c r="G321" s="37"/>
      <c r="H321" s="37" t="s">
        <v>43</v>
      </c>
      <c r="I321" s="37"/>
      <c r="J321" s="37"/>
      <c r="L321" s="1"/>
      <c r="M321" s="37" t="s">
        <v>41</v>
      </c>
      <c r="N321" s="37"/>
      <c r="O321" s="37"/>
      <c r="P321" s="37" t="s">
        <v>42</v>
      </c>
      <c r="Q321" s="37"/>
      <c r="R321" s="37"/>
      <c r="S321" s="37" t="s">
        <v>43</v>
      </c>
      <c r="T321" s="37"/>
      <c r="U321" s="37"/>
    </row>
    <row r="322" spans="1:21" x14ac:dyDescent="0.2">
      <c r="A322" s="1" t="s">
        <v>14</v>
      </c>
      <c r="B322" s="1" t="s">
        <v>20</v>
      </c>
      <c r="C322" s="1" t="s">
        <v>12</v>
      </c>
      <c r="D322" s="1" t="s">
        <v>13</v>
      </c>
      <c r="E322" s="1" t="s">
        <v>20</v>
      </c>
      <c r="F322" s="1" t="s">
        <v>12</v>
      </c>
      <c r="G322" s="1" t="s">
        <v>13</v>
      </c>
      <c r="H322" s="1" t="s">
        <v>20</v>
      </c>
      <c r="I322" s="1" t="s">
        <v>12</v>
      </c>
      <c r="J322" s="1" t="s">
        <v>13</v>
      </c>
      <c r="L322" s="1" t="s">
        <v>10</v>
      </c>
      <c r="M322" s="1" t="s">
        <v>20</v>
      </c>
      <c r="N322" s="1" t="s">
        <v>12</v>
      </c>
      <c r="O322" s="1" t="s">
        <v>13</v>
      </c>
      <c r="P322" s="1" t="s">
        <v>20</v>
      </c>
      <c r="Q322" s="1" t="s">
        <v>12</v>
      </c>
      <c r="R322" s="1" t="s">
        <v>13</v>
      </c>
      <c r="S322" s="1" t="s">
        <v>20</v>
      </c>
      <c r="T322" s="1" t="s">
        <v>12</v>
      </c>
      <c r="U322" s="1" t="s">
        <v>13</v>
      </c>
    </row>
    <row r="323" spans="1:21" x14ac:dyDescent="0.2">
      <c r="A323" t="s">
        <v>6</v>
      </c>
      <c r="B323" s="6">
        <f>Z227-C227</f>
        <v>-3.5000000000000031E-3</v>
      </c>
      <c r="C323" s="6">
        <f>AC227-F227</f>
        <v>0.21100000000000002</v>
      </c>
      <c r="D323" s="6">
        <f>AF227-I227</f>
        <v>4.8999999999999998E-3</v>
      </c>
      <c r="E323" s="6">
        <f>AW227-C227</f>
        <v>3.3099999999999991E-2</v>
      </c>
      <c r="F323" s="6">
        <f>AZ227-F227</f>
        <v>0.21479999999999999</v>
      </c>
      <c r="G323" s="6">
        <f>BC227-I227</f>
        <v>9.8999999999999991E-3</v>
      </c>
      <c r="H323" s="6">
        <f>BT227-C227</f>
        <v>6.8399999999999989E-2</v>
      </c>
      <c r="I323" s="6">
        <f>BW227-F227</f>
        <v>9.6399999999999986E-2</v>
      </c>
      <c r="J323" s="6">
        <f>BZ227-I227</f>
        <v>5.1000000000000004E-3</v>
      </c>
      <c r="L323" t="s">
        <v>6</v>
      </c>
      <c r="M323" s="6">
        <f>AK227-N227</f>
        <v>-1.4000000000000012E-2</v>
      </c>
      <c r="N323" s="6">
        <f>AN227-Q227</f>
        <v>-1.799999999999996E-3</v>
      </c>
      <c r="O323" s="6">
        <f>AQ227-T227</f>
        <v>-1.0999999999999999E-2</v>
      </c>
      <c r="P323" s="6">
        <f>BH227-N227</f>
        <v>-1.6399999999999998E-2</v>
      </c>
      <c r="Q323" s="6">
        <f>BK227-Q227</f>
        <v>-9.8000000000000032E-3</v>
      </c>
      <c r="R323" s="6">
        <f>BN227-T227</f>
        <v>-1.1699999999999999E-2</v>
      </c>
      <c r="S323" s="6">
        <f>CE227-N227</f>
        <v>1.1699999999999988E-2</v>
      </c>
      <c r="T323" s="6">
        <f>CH227-Q227</f>
        <v>-7.8300000000000008E-2</v>
      </c>
      <c r="U323" s="6">
        <f>CK227-T227</f>
        <v>-1.2999999999999999E-2</v>
      </c>
    </row>
    <row r="324" spans="1:21" x14ac:dyDescent="0.2">
      <c r="A324" t="s">
        <v>7</v>
      </c>
      <c r="B324" s="6">
        <f>Z228-C228</f>
        <v>4.6000000000000069E-3</v>
      </c>
      <c r="C324" s="6">
        <f>AC228-F228</f>
        <v>0.25839999999999996</v>
      </c>
      <c r="D324" s="6">
        <f>AF228-I228</f>
        <v>6.1000000000000004E-3</v>
      </c>
      <c r="E324" s="6">
        <f>AW228-C228</f>
        <v>4.930000000000001E-2</v>
      </c>
      <c r="F324" s="6">
        <f>AZ228-F228</f>
        <v>0.24110000000000001</v>
      </c>
      <c r="G324" s="6">
        <f>BC228-I228</f>
        <v>5.8999999999999999E-3</v>
      </c>
      <c r="H324" s="6">
        <f>BT228-C228</f>
        <v>5.9799999999999992E-2</v>
      </c>
      <c r="I324" s="6">
        <f>BW228-F228</f>
        <v>0.10619999999999999</v>
      </c>
      <c r="J324" s="6">
        <f>BZ228-I228</f>
        <v>2.4000000000000002E-3</v>
      </c>
      <c r="L324" t="s">
        <v>7</v>
      </c>
      <c r="M324" s="6">
        <f>AK228-N228</f>
        <v>-1.5000000000000013E-2</v>
      </c>
      <c r="N324" s="6">
        <f>AN228-Q228</f>
        <v>-5.5999999999999939E-3</v>
      </c>
      <c r="O324" s="6">
        <f>AQ228-T228</f>
        <v>-9.2999999999999992E-3</v>
      </c>
      <c r="P324" s="6">
        <f>BH228-N228</f>
        <v>-1.7699999999999994E-2</v>
      </c>
      <c r="Q324" s="6">
        <f>BK228-Q228</f>
        <v>-1.4000000000000012E-2</v>
      </c>
      <c r="R324" s="6">
        <f>BN228-T228</f>
        <v>-9.7000000000000003E-3</v>
      </c>
      <c r="S324" s="6">
        <f>CE228-N228</f>
        <v>1.0499999999999982E-2</v>
      </c>
      <c r="T324" s="6">
        <f>CH228-Q228</f>
        <v>-8.1199999999999994E-2</v>
      </c>
      <c r="U324" s="6">
        <f>CK228-T228</f>
        <v>-1.5099999999999999E-2</v>
      </c>
    </row>
    <row r="325" spans="1:21" x14ac:dyDescent="0.2">
      <c r="A325" t="s">
        <v>2</v>
      </c>
      <c r="B325" s="6">
        <f>Z229-C229</f>
        <v>1.0999999999999968E-3</v>
      </c>
      <c r="C325" s="6">
        <f>AC229-F229</f>
        <v>-3.2000000000000002E-3</v>
      </c>
      <c r="D325" s="6">
        <f>AF229-I229</f>
        <v>-9.9999999999999395E-5</v>
      </c>
      <c r="E325" s="6">
        <f>AW229-C229</f>
        <v>-3.0000000000000165E-4</v>
      </c>
      <c r="F325" s="6">
        <f>AZ229-F229</f>
        <v>-3.1000000000000003E-3</v>
      </c>
      <c r="G325" s="6">
        <f>BC229-I229</f>
        <v>-9.9999999999999915E-4</v>
      </c>
      <c r="H325" s="6">
        <f>BT229-C229</f>
        <v>4.5999999999999992E-2</v>
      </c>
      <c r="I325" s="6">
        <f>BW229-F229</f>
        <v>1.4000000000000002E-3</v>
      </c>
      <c r="J325" s="6">
        <f>BZ229-I229</f>
        <v>3.0000000000000009E-3</v>
      </c>
      <c r="L325" t="s">
        <v>2</v>
      </c>
      <c r="M325" s="6">
        <f>AK229-N229</f>
        <v>-2.35E-2</v>
      </c>
      <c r="N325" s="6">
        <f>AN229-Q229</f>
        <v>-9.1000000000000004E-3</v>
      </c>
      <c r="O325" s="6">
        <f>AQ229-T229</f>
        <v>2.0799999999999999E-2</v>
      </c>
      <c r="P325" s="6">
        <f>BH229-N229</f>
        <v>-2.5799999999999997E-2</v>
      </c>
      <c r="Q325" s="6">
        <f>BK229-Q229</f>
        <v>-8.0000000000000002E-3</v>
      </c>
      <c r="R325" s="6">
        <f>BN229-T229</f>
        <v>2.1299999999999999E-2</v>
      </c>
      <c r="S325" s="6">
        <f>CE229-N229</f>
        <v>-6.8000000000000005E-3</v>
      </c>
      <c r="T325" s="6">
        <f>CH229-Q229</f>
        <v>-2.3E-3</v>
      </c>
      <c r="U325" s="6">
        <f>CK229-T229</f>
        <v>3.1800000000000002E-2</v>
      </c>
    </row>
    <row r="326" spans="1:21" x14ac:dyDescent="0.2">
      <c r="A326" t="s">
        <v>8</v>
      </c>
      <c r="B326" s="6">
        <f>Z230-C230</f>
        <v>5.7500000000000002E-2</v>
      </c>
      <c r="C326" s="6">
        <f>AC230-F230</f>
        <v>-1.2300000000000002E-2</v>
      </c>
      <c r="D326" s="6">
        <f>AF230-I230</f>
        <v>2.6999999999999993E-3</v>
      </c>
      <c r="E326" s="6">
        <f>AW230-C230</f>
        <v>8.5100000000000009E-2</v>
      </c>
      <c r="F326" s="6">
        <f>AZ230-F230</f>
        <v>3.2600000000000004E-2</v>
      </c>
      <c r="G326" s="6">
        <f>BC230-I230</f>
        <v>-2.3E-3</v>
      </c>
      <c r="H326" s="6">
        <f>BT230-C230</f>
        <v>0.10869999999999999</v>
      </c>
      <c r="I326" s="6">
        <f>BW230-F230</f>
        <v>1.1899999999999997E-2</v>
      </c>
      <c r="J326" s="6">
        <f>BZ230-I230</f>
        <v>1.2899999999999998E-2</v>
      </c>
      <c r="L326" t="s">
        <v>8</v>
      </c>
      <c r="M326" s="6">
        <f>AK230-N230</f>
        <v>1.9200000000000002E-2</v>
      </c>
      <c r="N326" s="6">
        <f>AN230-Q230</f>
        <v>-1.0000000000000286E-4</v>
      </c>
      <c r="O326" s="6">
        <f>AQ230-T230</f>
        <v>6.4000000000000001E-2</v>
      </c>
      <c r="P326" s="6">
        <f>BH230-N230</f>
        <v>2.7500000000000004E-2</v>
      </c>
      <c r="Q326" s="6">
        <f>BK230-Q230</f>
        <v>4.6800000000000001E-2</v>
      </c>
      <c r="R326" s="6">
        <f>BN230-T230</f>
        <v>3.4100000000000005E-2</v>
      </c>
      <c r="S326" s="6">
        <f>CE230-N230</f>
        <v>3.790000000000001E-2</v>
      </c>
      <c r="T326" s="6">
        <f>CH230-Q230</f>
        <v>3.4399999999999993E-2</v>
      </c>
      <c r="U326" s="6">
        <f>CK230-T230</f>
        <v>8.9400000000000007E-2</v>
      </c>
    </row>
    <row r="327" spans="1:21" x14ac:dyDescent="0.2">
      <c r="A327" t="s">
        <v>9</v>
      </c>
      <c r="B327" s="6">
        <f>Z231-C231</f>
        <v>5.0000000000000044E-4</v>
      </c>
      <c r="C327" s="6">
        <f>AC231-F231</f>
        <v>-4.0000000000000001E-3</v>
      </c>
      <c r="D327" s="6">
        <f>AF231-I231</f>
        <v>-6.9999999999999923E-4</v>
      </c>
      <c r="E327" s="6">
        <f>AW231-C231</f>
        <v>-1.0000000000000286E-4</v>
      </c>
      <c r="F327" s="6">
        <f>AZ231-F231</f>
        <v>-3.8999999999999998E-3</v>
      </c>
      <c r="G327" s="6">
        <f>BC231-I231</f>
        <v>-1.3999999999999993E-3</v>
      </c>
      <c r="H327" s="6">
        <f>BT231-C231</f>
        <v>4.1600000000000005E-2</v>
      </c>
      <c r="I327" s="6">
        <f>BW231-F231</f>
        <v>5.0000000000000044E-4</v>
      </c>
      <c r="J327" s="6">
        <f>BZ231-I231</f>
        <v>2.1000000000000012E-3</v>
      </c>
      <c r="L327" t="s">
        <v>9</v>
      </c>
      <c r="M327" s="6">
        <f>AK231-N231</f>
        <v>-2.1600000000000001E-2</v>
      </c>
      <c r="N327" s="6">
        <f>AN231-Q231</f>
        <v>-8.0999999999999996E-3</v>
      </c>
      <c r="O327" s="6">
        <f>AQ231-T231</f>
        <v>2.01E-2</v>
      </c>
      <c r="P327" s="6">
        <f>BH231-N231</f>
        <v>-2.4199999999999999E-2</v>
      </c>
      <c r="Q327" s="6">
        <f>BK231-Q231</f>
        <v>-7.4000000000000003E-3</v>
      </c>
      <c r="R327" s="6">
        <f>BN231-T231</f>
        <v>2.0499999999999997E-2</v>
      </c>
      <c r="S327" s="6">
        <f>CE231-N231</f>
        <v>-6.9000000000000034E-3</v>
      </c>
      <c r="T327" s="6">
        <f>CH231-Q231</f>
        <v>-1.5999999999999973E-3</v>
      </c>
      <c r="U327" s="6">
        <f>CK231-T231</f>
        <v>3.0400000000000003E-2</v>
      </c>
    </row>
    <row r="331" spans="1:21" x14ac:dyDescent="0.2">
      <c r="A331" s="1" t="s">
        <v>46</v>
      </c>
      <c r="B331" s="15"/>
      <c r="C331" s="15"/>
      <c r="D331" s="15"/>
      <c r="E331" s="15"/>
      <c r="F331" s="15"/>
      <c r="G331" s="15"/>
      <c r="H331" s="15"/>
      <c r="I331" s="15"/>
      <c r="J331" s="15"/>
      <c r="L331" s="1" t="s">
        <v>46</v>
      </c>
      <c r="M331" s="22"/>
      <c r="N331" s="22"/>
      <c r="O331" s="22"/>
      <c r="P331" s="22"/>
      <c r="Q331" s="22"/>
      <c r="R331" s="22"/>
      <c r="S331" s="22"/>
      <c r="T331" s="22"/>
      <c r="U331" s="22"/>
    </row>
    <row r="332" spans="1:21" x14ac:dyDescent="0.2">
      <c r="A332" s="1"/>
      <c r="B332" s="37" t="s">
        <v>41</v>
      </c>
      <c r="C332" s="37"/>
      <c r="D332" s="37"/>
      <c r="E332" s="37" t="s">
        <v>42</v>
      </c>
      <c r="F332" s="37"/>
      <c r="G332" s="37"/>
      <c r="H332" s="37" t="s">
        <v>43</v>
      </c>
      <c r="I332" s="37"/>
      <c r="J332" s="37"/>
      <c r="L332" s="1"/>
      <c r="M332" s="37" t="s">
        <v>41</v>
      </c>
      <c r="N332" s="37"/>
      <c r="O332" s="37"/>
      <c r="P332" s="37" t="s">
        <v>42</v>
      </c>
      <c r="Q332" s="37"/>
      <c r="R332" s="37"/>
      <c r="S332" s="37" t="s">
        <v>43</v>
      </c>
      <c r="T332" s="37"/>
      <c r="U332" s="37"/>
    </row>
    <row r="333" spans="1:21" x14ac:dyDescent="0.2">
      <c r="A333" s="1" t="s">
        <v>14</v>
      </c>
      <c r="B333" s="1" t="s">
        <v>20</v>
      </c>
      <c r="C333" s="1" t="s">
        <v>12</v>
      </c>
      <c r="D333" s="1" t="s">
        <v>13</v>
      </c>
      <c r="E333" s="1" t="s">
        <v>20</v>
      </c>
      <c r="F333" s="1" t="s">
        <v>12</v>
      </c>
      <c r="G333" s="1" t="s">
        <v>13</v>
      </c>
      <c r="H333" s="1" t="s">
        <v>20</v>
      </c>
      <c r="I333" s="1" t="s">
        <v>12</v>
      </c>
      <c r="J333" s="1" t="s">
        <v>13</v>
      </c>
      <c r="L333" s="1" t="s">
        <v>10</v>
      </c>
      <c r="M333" s="1" t="s">
        <v>20</v>
      </c>
      <c r="N333" s="1" t="s">
        <v>12</v>
      </c>
      <c r="O333" s="1" t="s">
        <v>13</v>
      </c>
      <c r="P333" s="1" t="s">
        <v>20</v>
      </c>
      <c r="Q333" s="1" t="s">
        <v>12</v>
      </c>
      <c r="R333" s="1" t="s">
        <v>13</v>
      </c>
      <c r="S333" s="1" t="s">
        <v>20</v>
      </c>
      <c r="T333" s="1" t="s">
        <v>12</v>
      </c>
      <c r="U333" s="1" t="s">
        <v>13</v>
      </c>
    </row>
    <row r="334" spans="1:21" x14ac:dyDescent="0.2">
      <c r="A334" t="s">
        <v>6</v>
      </c>
      <c r="B334" s="6">
        <f>Z238-C238</f>
        <v>0.17929999999999999</v>
      </c>
      <c r="C334" s="6">
        <f>AC238-F238</f>
        <v>0.38569999999999999</v>
      </c>
      <c r="D334" s="6">
        <f>AF238-I238</f>
        <v>2.5299999999999996E-2</v>
      </c>
      <c r="E334" s="6">
        <f>AW238-C238</f>
        <v>0.311</v>
      </c>
      <c r="F334" s="6">
        <f>AZ238-F238</f>
        <v>0.2334</v>
      </c>
      <c r="G334" s="6">
        <f>BC238-I238</f>
        <v>8.2000000000000007E-3</v>
      </c>
      <c r="H334" s="6">
        <f>BT238-C238</f>
        <v>0.28840000000000005</v>
      </c>
      <c r="I334" s="6">
        <f>BW238-F238</f>
        <v>0.24369999999999997</v>
      </c>
      <c r="J334" s="6">
        <f>BZ238-I238</f>
        <v>1.9299999999999998E-2</v>
      </c>
      <c r="L334" t="s">
        <v>6</v>
      </c>
      <c r="M334" s="6">
        <f>AK238-N238</f>
        <v>8.7999999999999745E-3</v>
      </c>
      <c r="N334" s="6">
        <f>AN238-Q238</f>
        <v>2.9499999999999971E-2</v>
      </c>
      <c r="O334" s="6">
        <f>AQ238-T238</f>
        <v>3.599999999999999E-3</v>
      </c>
      <c r="P334" s="6">
        <f>BH238-N238</f>
        <v>1.419999999999999E-2</v>
      </c>
      <c r="Q334" s="6">
        <f>BK238-Q238</f>
        <v>2.1999999999999964E-2</v>
      </c>
      <c r="R334" s="6">
        <f>BN238-T238</f>
        <v>3.2000000000000015E-3</v>
      </c>
      <c r="S334" s="6">
        <f>CE238-N238</f>
        <v>4.0800000000000003E-2</v>
      </c>
      <c r="T334" s="6">
        <f>CH238-Q238</f>
        <v>1.0999999999999899E-3</v>
      </c>
      <c r="U334" s="6">
        <f>CK238-T238</f>
        <v>7.1000000000000021E-3</v>
      </c>
    </row>
    <row r="335" spans="1:21" x14ac:dyDescent="0.2">
      <c r="A335" t="s">
        <v>7</v>
      </c>
      <c r="B335" s="6">
        <f>Z239-C239</f>
        <v>0.30149999999999999</v>
      </c>
      <c r="C335" s="6">
        <f>AC239-F239</f>
        <v>0.33100000000000002</v>
      </c>
      <c r="D335" s="6">
        <f>AF239-I239</f>
        <v>-3.4999999999999996E-3</v>
      </c>
      <c r="E335" s="6">
        <f>AW239-C239</f>
        <v>0.3024</v>
      </c>
      <c r="F335" s="6">
        <f>AZ239-F239</f>
        <v>0.34149999999999997</v>
      </c>
      <c r="G335" s="6">
        <f>BC239-I239</f>
        <v>2.2000000000000006E-3</v>
      </c>
      <c r="H335" s="6">
        <f>BT239-C239</f>
        <v>0.30549999999999999</v>
      </c>
      <c r="I335" s="6">
        <f>BW239-F239</f>
        <v>0.3498</v>
      </c>
      <c r="J335" s="6">
        <f>BZ239-I239</f>
        <v>-3.4999999999999996E-3</v>
      </c>
      <c r="L335" t="s">
        <v>7</v>
      </c>
      <c r="M335" s="6">
        <f>AK239-N239</f>
        <v>3.5000000000000031E-3</v>
      </c>
      <c r="N335" s="6">
        <f>AN239-Q239</f>
        <v>2.9100000000000015E-2</v>
      </c>
      <c r="O335" s="6">
        <f>AQ239-T239</f>
        <v>0</v>
      </c>
      <c r="P335" s="6">
        <f>BH239-N239</f>
        <v>8.8999999999999635E-3</v>
      </c>
      <c r="Q335" s="6">
        <f>BK239-Q239</f>
        <v>2.0299999999999985E-2</v>
      </c>
      <c r="R335" s="6">
        <f>BN239-T239</f>
        <v>9.9999999999999395E-5</v>
      </c>
      <c r="S335" s="6">
        <f>CE239-N239</f>
        <v>3.5299999999999998E-2</v>
      </c>
      <c r="T335" s="6">
        <f>CH239-Q239</f>
        <v>4.0000000000001146E-4</v>
      </c>
      <c r="U335" s="6">
        <f>CK239-T239</f>
        <v>-1.2399999999999998E-2</v>
      </c>
    </row>
    <row r="336" spans="1:21" x14ac:dyDescent="0.2">
      <c r="A336" t="s">
        <v>2</v>
      </c>
      <c r="B336" s="6">
        <f>Z240-C240</f>
        <v>2.8000000000000039E-3</v>
      </c>
      <c r="C336" s="6">
        <f>AC240-F240</f>
        <v>-1.7999999999999995E-3</v>
      </c>
      <c r="D336" s="6">
        <f>AF240-I240</f>
        <v>7.8999999999999973E-3</v>
      </c>
      <c r="E336" s="6">
        <f>AW240-C240</f>
        <v>-5.0000000000000044E-4</v>
      </c>
      <c r="F336" s="6">
        <f>AZ240-F240</f>
        <v>-2.3E-3</v>
      </c>
      <c r="G336" s="6">
        <f>BC240-I240</f>
        <v>5.9999999999999984E-3</v>
      </c>
      <c r="H336" s="6">
        <f>BT240-C240</f>
        <v>2.2000000000000006E-3</v>
      </c>
      <c r="I336" s="6">
        <f>BW240-F240</f>
        <v>4.3E-3</v>
      </c>
      <c r="J336" s="6">
        <f>BZ240-I240</f>
        <v>3.5899999999999994E-2</v>
      </c>
      <c r="L336" t="s">
        <v>2</v>
      </c>
      <c r="M336" s="6">
        <f>AK240-N240</f>
        <v>5.2000000000000032E-3</v>
      </c>
      <c r="N336" s="6">
        <f>AN240-Q240</f>
        <v>3.0000000000000165E-4</v>
      </c>
      <c r="O336" s="6">
        <f>AQ240-T240</f>
        <v>-1.3600000000000001E-2</v>
      </c>
      <c r="P336" s="6">
        <f>BH240-N240</f>
        <v>4.7000000000000028E-3</v>
      </c>
      <c r="Q336" s="6">
        <f>BK240-Q240</f>
        <v>8.0000000000000036E-4</v>
      </c>
      <c r="R336" s="6">
        <f>BN240-T240</f>
        <v>-1.54E-2</v>
      </c>
      <c r="S336" s="6">
        <f>CE240-N240</f>
        <v>9.7000000000000003E-3</v>
      </c>
      <c r="T336" s="6">
        <f>CH240-Q240</f>
        <v>5.7999999999999996E-3</v>
      </c>
      <c r="U336" s="6">
        <f>CK240-T240</f>
        <v>1.9999999999999879E-4</v>
      </c>
    </row>
    <row r="337" spans="1:21" x14ac:dyDescent="0.2">
      <c r="A337" t="s">
        <v>8</v>
      </c>
      <c r="B337" s="6">
        <f>Z241-C241</f>
        <v>3.9999999999999994E-2</v>
      </c>
      <c r="C337" s="6">
        <f>AC241-F241</f>
        <v>-8.1199999999999994E-2</v>
      </c>
      <c r="D337" s="6">
        <f>AF241-I241</f>
        <v>2.24E-2</v>
      </c>
      <c r="E337" s="6">
        <f>AW241-C241</f>
        <v>4.6299999999999994E-2</v>
      </c>
      <c r="F337" s="6">
        <f>AZ241-F241</f>
        <v>-6.2099999999999995E-2</v>
      </c>
      <c r="G337" s="6">
        <f>BC241-I241</f>
        <v>1.0699999999999999E-2</v>
      </c>
      <c r="H337" s="6">
        <f>BT241-C241</f>
        <v>4.1099999999999998E-2</v>
      </c>
      <c r="I337" s="6">
        <f>BW241-F241</f>
        <v>-7.3599999999999999E-2</v>
      </c>
      <c r="J337" s="6">
        <f>BZ241-I241</f>
        <v>3.6600000000000001E-2</v>
      </c>
      <c r="L337" t="s">
        <v>8</v>
      </c>
      <c r="M337" s="6">
        <f>AK241-N241</f>
        <v>-4.9999999999999975E-3</v>
      </c>
      <c r="N337" s="6">
        <f>AN241-Q241</f>
        <v>-2.0299999999999999E-2</v>
      </c>
      <c r="O337" s="6">
        <f>AQ241-T241</f>
        <v>2.35E-2</v>
      </c>
      <c r="P337" s="6">
        <f>BH241-N241</f>
        <v>0.10310000000000001</v>
      </c>
      <c r="Q337" s="6">
        <f>BK241-Q241</f>
        <v>1.9799999999999998E-2</v>
      </c>
      <c r="R337" s="6">
        <f>BN241-T241</f>
        <v>2.0700000000000003E-2</v>
      </c>
      <c r="S337" s="6">
        <f>CE241-N241</f>
        <v>-2.3000000000000034E-3</v>
      </c>
      <c r="T337" s="6">
        <f>CH241-Q241</f>
        <v>-1.1899999999999997E-2</v>
      </c>
      <c r="U337" s="6">
        <f>CK241-T241</f>
        <v>6.1999999999999993E-2</v>
      </c>
    </row>
    <row r="338" spans="1:21" x14ac:dyDescent="0.2">
      <c r="A338" t="s">
        <v>9</v>
      </c>
      <c r="B338" s="6">
        <f>Z242-C242</f>
        <v>2.2000000000000006E-3</v>
      </c>
      <c r="C338" s="6">
        <f>AC242-F242</f>
        <v>-1.9000000000000006E-3</v>
      </c>
      <c r="D338" s="6">
        <f>AF242-I242</f>
        <v>7.3000000000000009E-3</v>
      </c>
      <c r="E338" s="6">
        <f>AW242-C242</f>
        <v>1.0000000000000009E-3</v>
      </c>
      <c r="F338" s="6">
        <f>AZ242-F242</f>
        <v>-2.4000000000000002E-3</v>
      </c>
      <c r="G338" s="6">
        <f>BC242-I242</f>
        <v>5.3999999999999951E-3</v>
      </c>
      <c r="H338" s="6">
        <f>BT242-C242</f>
        <v>3.0000000000000165E-4</v>
      </c>
      <c r="I338" s="6">
        <f>BW242-F242</f>
        <v>3.7999999999999996E-3</v>
      </c>
      <c r="J338" s="6">
        <f>BZ242-I242</f>
        <v>3.5099999999999992E-2</v>
      </c>
      <c r="L338" t="s">
        <v>9</v>
      </c>
      <c r="M338" s="6">
        <f>AK242-N242</f>
        <v>4.0000000000000001E-3</v>
      </c>
      <c r="N338" s="6">
        <f>AN242-Q242</f>
        <v>2.4000000000000011E-3</v>
      </c>
      <c r="O338" s="6">
        <f>AQ242-T242</f>
        <v>-1.2899999999999995E-2</v>
      </c>
      <c r="P338" s="6">
        <f>BH242-N242</f>
        <v>4.0000000000000001E-3</v>
      </c>
      <c r="Q338" s="6">
        <f>BK242-Q242</f>
        <v>2.0999999999999994E-3</v>
      </c>
      <c r="R338" s="6">
        <f>BN242-T242</f>
        <v>-1.4899999999999997E-2</v>
      </c>
      <c r="S338" s="6">
        <f>CE242-N242</f>
        <v>8.2999999999999984E-3</v>
      </c>
      <c r="T338" s="6">
        <f>CH242-Q242</f>
        <v>2.9999999999999992E-4</v>
      </c>
      <c r="U338" s="6">
        <f>CK242-T242</f>
        <v>-6.9999999999999923E-4</v>
      </c>
    </row>
    <row r="342" spans="1:21" ht="24" x14ac:dyDescent="0.3">
      <c r="A342" s="8" t="s">
        <v>4</v>
      </c>
    </row>
    <row r="343" spans="1:21" x14ac:dyDescent="0.2">
      <c r="A343" s="1" t="s">
        <v>19</v>
      </c>
      <c r="B343" s="1"/>
      <c r="C343" s="1"/>
      <c r="D343" s="1"/>
      <c r="E343" s="1"/>
      <c r="F343" s="1"/>
      <c r="G343" s="1"/>
      <c r="H343" s="1"/>
      <c r="I343" s="1"/>
      <c r="J343" s="1"/>
    </row>
    <row r="344" spans="1:21" x14ac:dyDescent="0.2">
      <c r="A344" s="1" t="s">
        <v>1</v>
      </c>
      <c r="B344" s="1"/>
      <c r="C344" s="1"/>
      <c r="D344" s="1"/>
      <c r="E344" s="1"/>
      <c r="F344" s="1"/>
      <c r="G344" s="1"/>
      <c r="H344" s="1"/>
      <c r="I344" s="1"/>
      <c r="J344" s="1"/>
      <c r="L344" s="1" t="s">
        <v>1</v>
      </c>
      <c r="M344" s="1"/>
      <c r="N344" s="1"/>
      <c r="O344" s="1"/>
      <c r="P344" s="1"/>
      <c r="Q344" s="1"/>
      <c r="R344" s="1"/>
      <c r="S344" s="1"/>
      <c r="T344" s="1"/>
      <c r="U344" s="1"/>
    </row>
    <row r="345" spans="1:21" x14ac:dyDescent="0.2">
      <c r="A345" s="1"/>
      <c r="B345" s="37" t="s">
        <v>41</v>
      </c>
      <c r="C345" s="37"/>
      <c r="D345" s="37"/>
      <c r="E345" s="37" t="s">
        <v>42</v>
      </c>
      <c r="F345" s="37"/>
      <c r="G345" s="37"/>
      <c r="H345" s="37" t="s">
        <v>43</v>
      </c>
      <c r="I345" s="37"/>
      <c r="J345" s="37"/>
      <c r="L345" s="1"/>
      <c r="M345" s="37" t="s">
        <v>41</v>
      </c>
      <c r="N345" s="37"/>
      <c r="O345" s="37"/>
      <c r="P345" s="37" t="s">
        <v>42</v>
      </c>
      <c r="Q345" s="37"/>
      <c r="R345" s="37"/>
      <c r="S345" s="37" t="s">
        <v>43</v>
      </c>
      <c r="T345" s="37"/>
      <c r="U345" s="37"/>
    </row>
    <row r="346" spans="1:21" x14ac:dyDescent="0.2">
      <c r="A346" s="1" t="s">
        <v>14</v>
      </c>
      <c r="B346" s="1" t="s">
        <v>20</v>
      </c>
      <c r="C346" s="1" t="s">
        <v>12</v>
      </c>
      <c r="D346" s="1" t="s">
        <v>13</v>
      </c>
      <c r="E346" s="1" t="s">
        <v>20</v>
      </c>
      <c r="F346" s="1" t="s">
        <v>12</v>
      </c>
      <c r="G346" s="1" t="s">
        <v>13</v>
      </c>
      <c r="H346" s="1" t="s">
        <v>20</v>
      </c>
      <c r="I346" s="1" t="s">
        <v>12</v>
      </c>
      <c r="J346" s="1" t="s">
        <v>13</v>
      </c>
      <c r="L346" s="1" t="s">
        <v>10</v>
      </c>
      <c r="M346" s="1" t="s">
        <v>20</v>
      </c>
      <c r="N346" s="1" t="s">
        <v>12</v>
      </c>
      <c r="O346" s="1" t="s">
        <v>13</v>
      </c>
      <c r="P346" s="1" t="s">
        <v>20</v>
      </c>
      <c r="Q346" s="1" t="s">
        <v>12</v>
      </c>
      <c r="R346" s="1" t="s">
        <v>13</v>
      </c>
      <c r="S346" s="1" t="s">
        <v>20</v>
      </c>
      <c r="T346" s="1" t="s">
        <v>12</v>
      </c>
      <c r="U346" s="1" t="s">
        <v>13</v>
      </c>
    </row>
    <row r="347" spans="1:21" x14ac:dyDescent="0.2">
      <c r="A347" t="s">
        <v>6</v>
      </c>
      <c r="B347" s="6">
        <f>AA203-D203</f>
        <v>0.12789999999999999</v>
      </c>
      <c r="C347" s="6">
        <f>AD203-G203</f>
        <v>0.39299999999999996</v>
      </c>
      <c r="D347" s="6">
        <f>AG203-J203</f>
        <v>1.95E-2</v>
      </c>
      <c r="E347" s="6">
        <f>AX203-D203</f>
        <v>0.13249999999999998</v>
      </c>
      <c r="F347" s="6">
        <f>BA203-G203</f>
        <v>0.37359999999999999</v>
      </c>
      <c r="G347" s="6">
        <f>BD203-J203</f>
        <v>1.67E-2</v>
      </c>
      <c r="H347" s="6">
        <f>BU203-D203</f>
        <v>0.23049999999999998</v>
      </c>
      <c r="I347" s="6">
        <f>BX203-G203</f>
        <v>0.37779999999999997</v>
      </c>
      <c r="J347" s="6">
        <f>CA203-J203</f>
        <v>1.3100000000000001E-2</v>
      </c>
      <c r="L347" t="s">
        <v>6</v>
      </c>
      <c r="M347" s="6">
        <f>AL203-O203</f>
        <v>-2.6500000000000003E-2</v>
      </c>
      <c r="N347" s="6">
        <f>AO203-R203</f>
        <v>-5.0599999999999992E-2</v>
      </c>
      <c r="O347" s="6">
        <f>AR203-U203</f>
        <v>-0.25039999999999996</v>
      </c>
      <c r="P347" s="6">
        <f>BI203-O203</f>
        <v>-1.4600000000000002E-2</v>
      </c>
      <c r="Q347" s="6">
        <f>BL203-R203</f>
        <v>-5.1699999999999982E-2</v>
      </c>
      <c r="R347" s="6">
        <f>BO203-U203</f>
        <v>-0.25</v>
      </c>
      <c r="S347" s="6">
        <f>CF203-O203</f>
        <v>1.8200000000000001E-2</v>
      </c>
      <c r="T347" s="6">
        <f>CI203-R203</f>
        <v>-5.4199999999999984E-2</v>
      </c>
      <c r="U347" s="6">
        <f>CL203-U203</f>
        <v>-0.19289999999999999</v>
      </c>
    </row>
    <row r="348" spans="1:21" x14ac:dyDescent="0.2">
      <c r="A348" t="s">
        <v>7</v>
      </c>
      <c r="B348" s="6">
        <f>AA204-D204</f>
        <v>0.1192</v>
      </c>
      <c r="C348" s="6">
        <f>AD204-G204</f>
        <v>0.3569</v>
      </c>
      <c r="D348" s="6">
        <f>AG204-J204</f>
        <v>1.89E-2</v>
      </c>
      <c r="E348" s="6">
        <f>AX204-D204</f>
        <v>0.12140000000000001</v>
      </c>
      <c r="F348" s="6">
        <f>BA204-G204</f>
        <v>0.38969999999999999</v>
      </c>
      <c r="G348" s="6">
        <f>BD204-J204</f>
        <v>2.0400000000000001E-2</v>
      </c>
      <c r="H348" s="6">
        <f>BU204-D204</f>
        <v>0.22559999999999999</v>
      </c>
      <c r="I348" s="6">
        <f>BX204-G204</f>
        <v>0.42779999999999996</v>
      </c>
      <c r="J348" s="6">
        <f>CA204-J204</f>
        <v>1.8200000000000001E-2</v>
      </c>
      <c r="L348" t="s">
        <v>7</v>
      </c>
      <c r="M348" s="6">
        <f>AL204-O204</f>
        <v>-4.3499999999999997E-2</v>
      </c>
      <c r="N348" s="6">
        <f>AO204-R204</f>
        <v>-5.0599999999999992E-2</v>
      </c>
      <c r="O348" s="6">
        <f>AR204-U204</f>
        <v>-0.25190000000000001</v>
      </c>
      <c r="P348" s="6">
        <f>BI204-O204</f>
        <v>-3.1599999999999996E-2</v>
      </c>
      <c r="Q348" s="6">
        <f>BL204-R204</f>
        <v>-5.1699999999999982E-2</v>
      </c>
      <c r="R348" s="6">
        <f>BO204-U204</f>
        <v>-0.2515</v>
      </c>
      <c r="S348" s="6">
        <f>CF204-O204</f>
        <v>1.2000000000000066E-3</v>
      </c>
      <c r="T348" s="6">
        <f>CI204-R204</f>
        <v>-5.4199999999999984E-2</v>
      </c>
      <c r="U348" s="6">
        <f>CL204-U204</f>
        <v>-0.19439999999999999</v>
      </c>
    </row>
    <row r="349" spans="1:21" x14ac:dyDescent="0.2">
      <c r="A349" t="s">
        <v>2</v>
      </c>
      <c r="B349" s="6">
        <f>AA205-D205</f>
        <v>4.7999999999999987E-3</v>
      </c>
      <c r="C349" s="6">
        <f>AD205-G205</f>
        <v>-2.0000000000000226E-4</v>
      </c>
      <c r="D349" s="6">
        <f>AG205-J205</f>
        <v>2.1000000000000003E-3</v>
      </c>
      <c r="E349" s="6">
        <f>AX205-D205</f>
        <v>4.2999999999999983E-3</v>
      </c>
      <c r="F349" s="6">
        <f>BA205-G205</f>
        <v>3.9999999999999758E-4</v>
      </c>
      <c r="G349" s="6">
        <f>BD205-J205</f>
        <v>8.0999999999999996E-3</v>
      </c>
      <c r="H349" s="6">
        <f>BU205-D205</f>
        <v>2.6999999999999941E-3</v>
      </c>
      <c r="I349" s="6">
        <f>BX205-G205</f>
        <v>6.5999999999999982E-3</v>
      </c>
      <c r="J349" s="6">
        <f>CA205-J205</f>
        <v>1.1599999999999999E-2</v>
      </c>
      <c r="L349" t="s">
        <v>2</v>
      </c>
      <c r="M349" s="6">
        <f>AL205-O205</f>
        <v>2.3599999999999996E-2</v>
      </c>
      <c r="N349" s="6">
        <f>AO205-R205</f>
        <v>-1.7500000000000002E-2</v>
      </c>
      <c r="O349" s="6">
        <f>AR205-U205</f>
        <v>7.3200000000000001E-2</v>
      </c>
      <c r="P349" s="6">
        <f>BI205-O205</f>
        <v>2.2999999999999993E-2</v>
      </c>
      <c r="Q349" s="6">
        <f>BL205-R205</f>
        <v>-1.9099999999999999E-2</v>
      </c>
      <c r="R349" s="6">
        <f>BO205-U205</f>
        <v>7.6899999999999996E-2</v>
      </c>
      <c r="S349" s="6">
        <f>CF205-O205</f>
        <v>1.8799999999999997E-2</v>
      </c>
      <c r="T349" s="6">
        <f>CI205-R205</f>
        <v>2.3999999999999994E-3</v>
      </c>
      <c r="U349" s="6">
        <f>CL205-U205</f>
        <v>6.5100000000000005E-2</v>
      </c>
    </row>
    <row r="350" spans="1:21" x14ac:dyDescent="0.2">
      <c r="A350" t="s">
        <v>8</v>
      </c>
      <c r="B350" s="6">
        <f>AA206-D206</f>
        <v>0.2361</v>
      </c>
      <c r="C350" s="6">
        <f>AD206-G206</f>
        <v>1.44E-2</v>
      </c>
      <c r="D350" s="6">
        <f>AG206-J206</f>
        <v>4.0000000000000001E-3</v>
      </c>
      <c r="E350" s="6">
        <f>AX206-D206</f>
        <v>0.13549999999999998</v>
      </c>
      <c r="F350" s="6">
        <f>BA206-G206</f>
        <v>2.2200000000000001E-2</v>
      </c>
      <c r="G350" s="6">
        <f>BD206-J206</f>
        <v>2.5999999999999999E-3</v>
      </c>
      <c r="H350" s="6">
        <f>BU206-D206</f>
        <v>0.2505</v>
      </c>
      <c r="I350" s="6">
        <f>BX206-G206</f>
        <v>9.290000000000001E-2</v>
      </c>
      <c r="J350" s="6">
        <f>CA206-J206</f>
        <v>1.9599999999999999E-2</v>
      </c>
      <c r="L350" t="s">
        <v>8</v>
      </c>
      <c r="M350" s="6">
        <f>AL206-O206</f>
        <v>0.1288</v>
      </c>
      <c r="N350" s="6">
        <f>AO206-R206</f>
        <v>-2.5000000000000022E-3</v>
      </c>
      <c r="O350" s="6">
        <f>AR206-U206</f>
        <v>0.12529999999999999</v>
      </c>
      <c r="P350" s="6">
        <f>BI206-O206</f>
        <v>0.1245</v>
      </c>
      <c r="Q350" s="6">
        <f>BL206-R206</f>
        <v>-9.5999999999999974E-3</v>
      </c>
      <c r="R350" s="6">
        <f>BO206-U206</f>
        <v>0.1163</v>
      </c>
      <c r="S350" s="6">
        <f>CF206-O206</f>
        <v>0.1603</v>
      </c>
      <c r="T350" s="6">
        <f>CI206-R206</f>
        <v>2.18E-2</v>
      </c>
      <c r="U350" s="6">
        <f>CL206-U206</f>
        <v>0.13900000000000001</v>
      </c>
    </row>
    <row r="351" spans="1:21" x14ac:dyDescent="0.2">
      <c r="A351" t="s">
        <v>9</v>
      </c>
      <c r="B351" s="6">
        <f>AA207-D207</f>
        <v>1.3000000000000025E-3</v>
      </c>
      <c r="C351" s="6">
        <f>AD207-G207</f>
        <v>-1.8999999999999989E-3</v>
      </c>
      <c r="D351" s="6">
        <f>AG207-J207</f>
        <v>3.4999999999999996E-3</v>
      </c>
      <c r="E351" s="6">
        <f>AX207-D207</f>
        <v>4.0000000000000036E-3</v>
      </c>
      <c r="F351" s="6">
        <f>BA207-G207</f>
        <v>-1.599999999999999E-3</v>
      </c>
      <c r="G351" s="6">
        <f>BD207-J207</f>
        <v>8.2000000000000007E-3</v>
      </c>
      <c r="H351" s="6">
        <f>BU207-D207</f>
        <v>0</v>
      </c>
      <c r="I351" s="6">
        <f>BX207-G207</f>
        <v>1.1200000000000002E-2</v>
      </c>
      <c r="J351" s="6">
        <f>CA207-J207</f>
        <v>1.0199999999999999E-2</v>
      </c>
      <c r="L351" t="s">
        <v>9</v>
      </c>
      <c r="M351" s="6">
        <f>AL207-O207</f>
        <v>6.2000000000000111E-3</v>
      </c>
      <c r="N351" s="6">
        <f>AO207-R207</f>
        <v>-1.9000000000000003E-2</v>
      </c>
      <c r="O351" s="6">
        <f>AR207-U207</f>
        <v>6.3600000000000004E-2</v>
      </c>
      <c r="P351" s="6">
        <f>BI207-O207</f>
        <v>7.5000000000000067E-3</v>
      </c>
      <c r="Q351" s="6">
        <f>BL207-R207</f>
        <v>-1.9200000000000002E-2</v>
      </c>
      <c r="R351" s="6">
        <f>BO207-U207</f>
        <v>6.5000000000000002E-2</v>
      </c>
      <c r="S351" s="6">
        <f>CF207-O207</f>
        <v>1.2300000000000005E-2</v>
      </c>
      <c r="T351" s="6">
        <f>CI207-R207</f>
        <v>1.0599999999999998E-2</v>
      </c>
      <c r="U351" s="6">
        <f>CL207-U207</f>
        <v>3.8400000000000004E-2</v>
      </c>
    </row>
    <row r="352" spans="1:21" x14ac:dyDescent="0.2">
      <c r="B352" s="6"/>
      <c r="C352" s="6"/>
      <c r="D352" s="6"/>
      <c r="E352" s="6"/>
      <c r="F352" s="6"/>
      <c r="G352" s="6"/>
      <c r="H352" s="6"/>
      <c r="I352" s="6"/>
      <c r="J352" s="6"/>
    </row>
    <row r="353" spans="1:21" x14ac:dyDescent="0.2">
      <c r="B353" s="6"/>
      <c r="C353" s="6"/>
      <c r="D353" s="6"/>
      <c r="E353" s="6"/>
      <c r="F353" s="6"/>
      <c r="G353" s="6"/>
      <c r="H353" s="6"/>
      <c r="I353" s="6"/>
      <c r="J353" s="6"/>
    </row>
    <row r="354" spans="1:21" x14ac:dyDescent="0.2">
      <c r="B354" s="6"/>
      <c r="C354" s="6"/>
      <c r="D354" s="6"/>
      <c r="E354" s="6"/>
      <c r="F354" s="6"/>
      <c r="G354" s="6"/>
      <c r="H354" s="6"/>
      <c r="I354" s="6"/>
      <c r="J354" s="6"/>
    </row>
    <row r="355" spans="1:21" x14ac:dyDescent="0.2">
      <c r="A355" s="1" t="s">
        <v>46</v>
      </c>
      <c r="B355" s="15"/>
      <c r="C355" s="15"/>
      <c r="D355" s="15"/>
      <c r="E355" s="15"/>
      <c r="F355" s="15"/>
      <c r="G355" s="15"/>
      <c r="H355" s="15"/>
      <c r="I355" s="15"/>
      <c r="J355" s="15"/>
      <c r="L355" s="1" t="s">
        <v>46</v>
      </c>
      <c r="M355" s="22"/>
      <c r="N355" s="22"/>
      <c r="O355" s="22"/>
      <c r="P355" s="22"/>
      <c r="Q355" s="22"/>
      <c r="R355" s="22"/>
      <c r="S355" s="22"/>
      <c r="T355" s="22"/>
      <c r="U355" s="22"/>
    </row>
    <row r="356" spans="1:21" x14ac:dyDescent="0.2">
      <c r="A356" s="1"/>
      <c r="B356" s="37" t="s">
        <v>41</v>
      </c>
      <c r="C356" s="37"/>
      <c r="D356" s="37"/>
      <c r="E356" s="37" t="s">
        <v>42</v>
      </c>
      <c r="F356" s="37"/>
      <c r="G356" s="37"/>
      <c r="H356" s="37" t="s">
        <v>43</v>
      </c>
      <c r="I356" s="37"/>
      <c r="J356" s="37"/>
      <c r="L356" s="1"/>
      <c r="M356" s="37" t="s">
        <v>41</v>
      </c>
      <c r="N356" s="37"/>
      <c r="O356" s="37"/>
      <c r="P356" s="37" t="s">
        <v>42</v>
      </c>
      <c r="Q356" s="37"/>
      <c r="R356" s="37"/>
      <c r="S356" s="37" t="s">
        <v>43</v>
      </c>
      <c r="T356" s="37"/>
      <c r="U356" s="37"/>
    </row>
    <row r="357" spans="1:21" x14ac:dyDescent="0.2">
      <c r="A357" s="1" t="s">
        <v>14</v>
      </c>
      <c r="B357" s="1" t="s">
        <v>20</v>
      </c>
      <c r="C357" s="1" t="s">
        <v>12</v>
      </c>
      <c r="D357" s="1" t="s">
        <v>13</v>
      </c>
      <c r="E357" s="1" t="s">
        <v>20</v>
      </c>
      <c r="F357" s="1" t="s">
        <v>12</v>
      </c>
      <c r="G357" s="1" t="s">
        <v>13</v>
      </c>
      <c r="H357" s="1" t="s">
        <v>20</v>
      </c>
      <c r="I357" s="1" t="s">
        <v>12</v>
      </c>
      <c r="J357" s="1" t="s">
        <v>13</v>
      </c>
      <c r="L357" s="1" t="s">
        <v>10</v>
      </c>
      <c r="M357" s="1" t="s">
        <v>20</v>
      </c>
      <c r="N357" s="1" t="s">
        <v>12</v>
      </c>
      <c r="O357" s="1" t="s">
        <v>13</v>
      </c>
      <c r="P357" s="1" t="s">
        <v>20</v>
      </c>
      <c r="Q357" s="1" t="s">
        <v>12</v>
      </c>
      <c r="R357" s="1" t="s">
        <v>13</v>
      </c>
      <c r="S357" s="1" t="s">
        <v>20</v>
      </c>
      <c r="T357" s="1" t="s">
        <v>12</v>
      </c>
      <c r="U357" s="1" t="s">
        <v>13</v>
      </c>
    </row>
    <row r="358" spans="1:21" x14ac:dyDescent="0.2">
      <c r="A358" t="s">
        <v>6</v>
      </c>
      <c r="B358" s="6">
        <f>AA214-D214</f>
        <v>0.1895</v>
      </c>
      <c r="C358" s="6">
        <f>AD214-G214</f>
        <v>0.30069999999999997</v>
      </c>
      <c r="D358" s="6">
        <f>AG214-J214</f>
        <v>-1.8999999999999989E-3</v>
      </c>
      <c r="E358" s="6">
        <f>AX214-D214</f>
        <v>0.14859999999999998</v>
      </c>
      <c r="F358" s="6">
        <f>BA214-G214</f>
        <v>0.2198</v>
      </c>
      <c r="G358" s="6">
        <f>BD214-J214</f>
        <v>-2.3999999999999994E-3</v>
      </c>
      <c r="H358" s="6">
        <f>BU214-D214</f>
        <v>0.27150000000000002</v>
      </c>
      <c r="I358" s="6">
        <f>BX214-G214</f>
        <v>5.0200000000000002E-2</v>
      </c>
      <c r="J358" s="6">
        <f>CA214-J214</f>
        <v>1.3299999999999999E-2</v>
      </c>
      <c r="L358" t="s">
        <v>6</v>
      </c>
      <c r="M358" s="6">
        <f>AL214-O214</f>
        <v>-9.5599999999999991E-2</v>
      </c>
      <c r="N358" s="6">
        <f>AO214-R214</f>
        <v>-0.11799999999999999</v>
      </c>
      <c r="O358" s="6">
        <f>AR214-U214</f>
        <v>-0.15080000000000002</v>
      </c>
      <c r="P358" s="6">
        <f>BI214-O214</f>
        <v>-8.9999999999999983E-2</v>
      </c>
      <c r="Q358" s="6">
        <f>BL214-R214</f>
        <v>-0.12340000000000001</v>
      </c>
      <c r="R358" s="6">
        <f>BO214-U214</f>
        <v>-0.15329999999999999</v>
      </c>
      <c r="S358" s="6">
        <f>CF214-O214</f>
        <v>-4.5399999999999996E-2</v>
      </c>
      <c r="T358" s="6">
        <f>CI214-R214</f>
        <v>-0.223</v>
      </c>
      <c r="U358" s="6">
        <f>CL214-U214</f>
        <v>-0.1125</v>
      </c>
    </row>
    <row r="359" spans="1:21" x14ac:dyDescent="0.2">
      <c r="A359" t="s">
        <v>7</v>
      </c>
      <c r="B359" s="6">
        <f>AA215-D215</f>
        <v>0.2</v>
      </c>
      <c r="C359" s="6">
        <f>AD215-G215</f>
        <v>0.30380000000000001</v>
      </c>
      <c r="D359" s="6">
        <f>AG215-J215</f>
        <v>-2.2999999999999965E-3</v>
      </c>
      <c r="E359" s="6">
        <f>AX215-D215</f>
        <v>0.18920000000000001</v>
      </c>
      <c r="F359" s="6">
        <f>BA215-G215</f>
        <v>0.2243</v>
      </c>
      <c r="G359" s="6">
        <f>BD215-J215</f>
        <v>-6.4999999999999988E-3</v>
      </c>
      <c r="H359" s="6">
        <f>BU215-D215</f>
        <v>0.27250000000000002</v>
      </c>
      <c r="I359" s="6">
        <f>BX215-G215</f>
        <v>5.9200000000000003E-2</v>
      </c>
      <c r="J359" s="6">
        <f>CA215-J215</f>
        <v>1.55E-2</v>
      </c>
      <c r="L359" t="s">
        <v>7</v>
      </c>
      <c r="M359" s="6">
        <f>AL215-O215</f>
        <v>-9.459999999999999E-2</v>
      </c>
      <c r="N359" s="6">
        <f>AO215-R215</f>
        <v>-0.11849999999999999</v>
      </c>
      <c r="O359" s="6">
        <f>AR215-U215</f>
        <v>-0.1527</v>
      </c>
      <c r="P359" s="6">
        <f>BI215-O215</f>
        <v>-8.8999999999999982E-2</v>
      </c>
      <c r="Q359" s="6">
        <f>BL215-R215</f>
        <v>-0.12390000000000001</v>
      </c>
      <c r="R359" s="6">
        <f>BO215-U215</f>
        <v>-0.1552</v>
      </c>
      <c r="S359" s="6">
        <f>CF215-O215</f>
        <v>-4.4399999999999995E-2</v>
      </c>
      <c r="T359" s="6">
        <f>CI215-R215</f>
        <v>-0.2235</v>
      </c>
      <c r="U359" s="6">
        <f>CL215-U215</f>
        <v>-0.11439999999999999</v>
      </c>
    </row>
    <row r="360" spans="1:21" x14ac:dyDescent="0.2">
      <c r="A360" t="s">
        <v>2</v>
      </c>
      <c r="B360" s="6">
        <f>AA216-D216</f>
        <v>6.0000000000000331E-4</v>
      </c>
      <c r="C360" s="6">
        <f>AD216-G216</f>
        <v>-2.2000000000000006E-3</v>
      </c>
      <c r="D360" s="6">
        <f>AG216-J216</f>
        <v>-2.1999999999999936E-3</v>
      </c>
      <c r="E360" s="6">
        <f>AX216-D216</f>
        <v>4.5999999999999999E-3</v>
      </c>
      <c r="F360" s="6">
        <f>BA216-G216</f>
        <v>-4.0999999999999995E-3</v>
      </c>
      <c r="G360" s="6">
        <f>BD216-J216</f>
        <v>-7.6999999999999985E-3</v>
      </c>
      <c r="H360" s="6">
        <f>BU216-D216</f>
        <v>-4.5999999999999999E-3</v>
      </c>
      <c r="I360" s="6">
        <f>BX216-G216</f>
        <v>4.2500000000000003E-2</v>
      </c>
      <c r="J360" s="6">
        <f>CA216-J216</f>
        <v>3.5600000000000007E-2</v>
      </c>
      <c r="L360" t="s">
        <v>2</v>
      </c>
      <c r="M360" s="6">
        <f>AL216-O216</f>
        <v>-7.7300000000000008E-2</v>
      </c>
      <c r="N360" s="6">
        <f>AO216-R216</f>
        <v>-4.4999999999999971E-3</v>
      </c>
      <c r="O360" s="6">
        <f>AR216-U216</f>
        <v>-3.1199999999999999E-2</v>
      </c>
      <c r="P360" s="6">
        <f>BI216-O216</f>
        <v>-7.1800000000000003E-2</v>
      </c>
      <c r="Q360" s="6">
        <f>BL216-R216</f>
        <v>-3.2000000000000015E-3</v>
      </c>
      <c r="R360" s="6">
        <f>BO216-U216</f>
        <v>-3.0199999999999998E-2</v>
      </c>
      <c r="S360" s="6">
        <f>CF216-O216</f>
        <v>-7.8399999999999997E-2</v>
      </c>
      <c r="T360" s="6">
        <f>CI216-R216</f>
        <v>6.3700000000000007E-2</v>
      </c>
      <c r="U360" s="6">
        <f>CL216-U216</f>
        <v>-5.0999999999999934E-3</v>
      </c>
    </row>
    <row r="361" spans="1:21" x14ac:dyDescent="0.2">
      <c r="A361" t="s">
        <v>8</v>
      </c>
      <c r="B361" s="6">
        <f>AA217-D217</f>
        <v>-3.8099999999999995E-2</v>
      </c>
      <c r="C361" s="6">
        <f>AD217-G217</f>
        <v>-6.2000000000000006E-3</v>
      </c>
      <c r="D361" s="6">
        <f>AG217-J217</f>
        <v>2.3400000000000001E-2</v>
      </c>
      <c r="E361" s="6">
        <f>AX217-D217</f>
        <v>-2.6199999999999998E-2</v>
      </c>
      <c r="F361" s="6">
        <f>BA217-G217</f>
        <v>1.3000000000000008E-3</v>
      </c>
      <c r="G361" s="6">
        <f>BD217-J217</f>
        <v>1.11E-2</v>
      </c>
      <c r="H361" s="6">
        <f>BU217-D217</f>
        <v>-4.3999999999999997E-2</v>
      </c>
      <c r="I361" s="6">
        <f>BX217-G217</f>
        <v>3.4099999999999998E-2</v>
      </c>
      <c r="J361" s="6">
        <f>CA217-J217</f>
        <v>6.0100000000000001E-2</v>
      </c>
      <c r="L361" t="s">
        <v>8</v>
      </c>
      <c r="M361" s="6">
        <f>AL217-O217</f>
        <v>-3.0800000000000001E-2</v>
      </c>
      <c r="N361" s="6">
        <f>AO217-R217</f>
        <v>-2.93E-2</v>
      </c>
      <c r="O361" s="6">
        <f>AR217-U217</f>
        <v>4.500000000000004E-3</v>
      </c>
      <c r="P361" s="6">
        <f>BI217-O217</f>
        <v>5.3099999999999994E-2</v>
      </c>
      <c r="Q361" s="6">
        <f>BL217-R217</f>
        <v>-2.2199999999999998E-2</v>
      </c>
      <c r="R361" s="6">
        <f>BO217-U217</f>
        <v>2.6099999999999998E-2</v>
      </c>
      <c r="S361" s="6">
        <f>CF217-O217</f>
        <v>-6.6500000000000004E-2</v>
      </c>
      <c r="T361" s="6">
        <f>CI217-R217</f>
        <v>1.8000000000000002E-2</v>
      </c>
      <c r="U361" s="6">
        <f>CL217-U217</f>
        <v>2.4199999999999999E-2</v>
      </c>
    </row>
    <row r="362" spans="1:21" x14ac:dyDescent="0.2">
      <c r="A362" t="s">
        <v>9</v>
      </c>
      <c r="B362" s="6">
        <f>AA218-D218</f>
        <v>-3.8000000000000013E-3</v>
      </c>
      <c r="C362" s="6">
        <f>AD218-G218</f>
        <v>-2.9999999999999992E-3</v>
      </c>
      <c r="D362" s="6">
        <f>AG218-J218</f>
        <v>-3.9000000000000007E-3</v>
      </c>
      <c r="E362" s="6">
        <f>AX218-D218</f>
        <v>1.9999999999999879E-4</v>
      </c>
      <c r="F362" s="6">
        <f>BA218-G218</f>
        <v>-1.5000000000000013E-3</v>
      </c>
      <c r="G362" s="6">
        <f>BD218-J218</f>
        <v>-4.8000000000000057E-3</v>
      </c>
      <c r="H362" s="6">
        <f>BU218-D218</f>
        <v>1.2700000000000003E-2</v>
      </c>
      <c r="I362" s="6">
        <f>BX218-G218</f>
        <v>2.7400000000000001E-2</v>
      </c>
      <c r="J362" s="6">
        <f>CA218-J218</f>
        <v>3.1999999999999994E-2</v>
      </c>
      <c r="L362" t="s">
        <v>9</v>
      </c>
      <c r="M362" s="6">
        <f>AL218-O218</f>
        <v>-8.2899999999999988E-2</v>
      </c>
      <c r="N362" s="6">
        <f>AO218-R218</f>
        <v>-5.2999999999999992E-3</v>
      </c>
      <c r="O362" s="6">
        <f>AR218-U218</f>
        <v>-3.2400000000000005E-2</v>
      </c>
      <c r="P362" s="6">
        <f>BI218-O218</f>
        <v>-7.3899999999999993E-2</v>
      </c>
      <c r="Q362" s="6">
        <f>BL218-R218</f>
        <v>-3.4000000000000002E-3</v>
      </c>
      <c r="R362" s="6">
        <f>BO218-U218</f>
        <v>-2.8700000000000003E-2</v>
      </c>
      <c r="S362" s="6">
        <f>CF218-O218</f>
        <v>-7.2399999999999992E-2</v>
      </c>
      <c r="T362" s="6">
        <f>CI218-R218</f>
        <v>4.1799999999999997E-2</v>
      </c>
      <c r="U362" s="6">
        <f>CL218-U218</f>
        <v>-1.8999999999999989E-3</v>
      </c>
    </row>
    <row r="363" spans="1:21" x14ac:dyDescent="0.2">
      <c r="N363" s="6"/>
      <c r="O363" s="6"/>
      <c r="P363" s="6"/>
      <c r="Q363" s="6"/>
      <c r="R363" s="6"/>
      <c r="S363" s="6"/>
      <c r="T363" s="6"/>
      <c r="U363" s="6"/>
    </row>
    <row r="364" spans="1:21" x14ac:dyDescent="0.2">
      <c r="N364" s="6"/>
      <c r="O364" s="6"/>
      <c r="P364" s="6"/>
      <c r="Q364" s="6"/>
      <c r="R364" s="6"/>
      <c r="S364" s="6"/>
      <c r="T364" s="6"/>
      <c r="U364" s="6"/>
    </row>
    <row r="365" spans="1:21" x14ac:dyDescent="0.2">
      <c r="N365" s="6"/>
      <c r="O365" s="6"/>
      <c r="P365" s="6"/>
      <c r="Q365" s="6"/>
      <c r="R365" s="6"/>
      <c r="S365" s="6"/>
      <c r="T365" s="6"/>
      <c r="U365" s="6"/>
    </row>
    <row r="366" spans="1:21" x14ac:dyDescent="0.2">
      <c r="N366" s="6"/>
      <c r="O366" s="6"/>
      <c r="P366" s="6"/>
      <c r="Q366" s="6"/>
      <c r="R366" s="6"/>
      <c r="S366" s="6"/>
      <c r="T366" s="6"/>
      <c r="U366" s="6"/>
    </row>
    <row r="367" spans="1:21" x14ac:dyDescent="0.2">
      <c r="A367" s="1" t="s">
        <v>11</v>
      </c>
      <c r="B367" s="1"/>
      <c r="C367" s="1"/>
      <c r="D367" s="1"/>
      <c r="E367" s="1"/>
      <c r="F367" s="1"/>
      <c r="G367" s="1"/>
      <c r="H367" s="1"/>
      <c r="I367" s="1"/>
      <c r="J367" s="1"/>
      <c r="N367" s="6"/>
      <c r="O367" s="6"/>
      <c r="P367" s="6"/>
      <c r="Q367" s="6"/>
      <c r="R367" s="6"/>
      <c r="S367" s="6"/>
      <c r="T367" s="6"/>
      <c r="U367" s="6"/>
    </row>
    <row r="368" spans="1:21" x14ac:dyDescent="0.2">
      <c r="A368" s="1" t="s">
        <v>1</v>
      </c>
      <c r="B368" s="15"/>
      <c r="C368" s="15"/>
      <c r="D368" s="15"/>
      <c r="E368" s="15"/>
      <c r="F368" s="15"/>
      <c r="G368" s="15"/>
      <c r="H368" s="15"/>
      <c r="I368" s="15"/>
      <c r="J368" s="15"/>
      <c r="L368" s="1" t="s">
        <v>1</v>
      </c>
      <c r="M368" s="1"/>
      <c r="N368" s="1"/>
      <c r="O368" s="1"/>
      <c r="P368" s="1"/>
      <c r="Q368" s="1"/>
      <c r="R368" s="1"/>
      <c r="S368" s="1"/>
      <c r="T368" s="1"/>
      <c r="U368" s="1"/>
    </row>
    <row r="369" spans="1:21" x14ac:dyDescent="0.2">
      <c r="A369" s="1"/>
      <c r="B369" s="37" t="s">
        <v>41</v>
      </c>
      <c r="C369" s="37"/>
      <c r="D369" s="37"/>
      <c r="E369" s="37" t="s">
        <v>42</v>
      </c>
      <c r="F369" s="37"/>
      <c r="G369" s="37"/>
      <c r="H369" s="37" t="s">
        <v>43</v>
      </c>
      <c r="I369" s="37"/>
      <c r="J369" s="37"/>
      <c r="L369" s="1"/>
      <c r="M369" s="37" t="s">
        <v>41</v>
      </c>
      <c r="N369" s="37"/>
      <c r="O369" s="37"/>
      <c r="P369" s="37" t="s">
        <v>42</v>
      </c>
      <c r="Q369" s="37"/>
      <c r="R369" s="37"/>
      <c r="S369" s="37" t="s">
        <v>43</v>
      </c>
      <c r="T369" s="37"/>
      <c r="U369" s="37"/>
    </row>
    <row r="370" spans="1:21" x14ac:dyDescent="0.2">
      <c r="A370" s="1" t="s">
        <v>14</v>
      </c>
      <c r="B370" s="1" t="s">
        <v>20</v>
      </c>
      <c r="C370" s="1" t="s">
        <v>12</v>
      </c>
      <c r="D370" s="1" t="s">
        <v>13</v>
      </c>
      <c r="E370" s="1" t="s">
        <v>20</v>
      </c>
      <c r="F370" s="1" t="s">
        <v>12</v>
      </c>
      <c r="G370" s="1" t="s">
        <v>13</v>
      </c>
      <c r="H370" s="1" t="s">
        <v>20</v>
      </c>
      <c r="I370" s="1" t="s">
        <v>12</v>
      </c>
      <c r="J370" s="1" t="s">
        <v>13</v>
      </c>
      <c r="L370" s="1" t="s">
        <v>10</v>
      </c>
      <c r="M370" s="1" t="s">
        <v>20</v>
      </c>
      <c r="N370" s="1" t="s">
        <v>12</v>
      </c>
      <c r="O370" s="1" t="s">
        <v>13</v>
      </c>
      <c r="P370" s="1" t="s">
        <v>20</v>
      </c>
      <c r="Q370" s="1" t="s">
        <v>12</v>
      </c>
      <c r="R370" s="1" t="s">
        <v>13</v>
      </c>
      <c r="S370" s="1" t="s">
        <v>20</v>
      </c>
      <c r="T370" s="1" t="s">
        <v>12</v>
      </c>
      <c r="U370" s="1" t="s">
        <v>13</v>
      </c>
    </row>
    <row r="371" spans="1:21" x14ac:dyDescent="0.2">
      <c r="A371" t="s">
        <v>6</v>
      </c>
      <c r="B371" s="6">
        <f>AA227-D227</f>
        <v>9.1600000000000001E-2</v>
      </c>
      <c r="C371" s="6">
        <f>AD227-G227</f>
        <v>0.24300000000000002</v>
      </c>
      <c r="D371" s="6">
        <f>AG227-J227</f>
        <v>1.9700000000000002E-2</v>
      </c>
      <c r="E371" s="6">
        <f>AX227-D227</f>
        <v>0.1128</v>
      </c>
      <c r="F371" s="6">
        <f>BA227-G227</f>
        <v>0.25719999999999998</v>
      </c>
      <c r="G371" s="6">
        <f>BD227-J227</f>
        <v>3.5200000000000002E-2</v>
      </c>
      <c r="H371" s="6">
        <f>BU227-D227</f>
        <v>0.17020000000000002</v>
      </c>
      <c r="I371" s="6">
        <f>BX227-G227</f>
        <v>0.22640000000000002</v>
      </c>
      <c r="J371" s="6">
        <f>CA227-J227</f>
        <v>2.3100000000000002E-2</v>
      </c>
      <c r="L371" t="s">
        <v>6</v>
      </c>
      <c r="M371" s="6">
        <f>AL227-O227</f>
        <v>9.1599999999999987E-2</v>
      </c>
      <c r="N371" s="6">
        <f>AO227-R227</f>
        <v>4.1000000000000203E-3</v>
      </c>
      <c r="O371" s="6">
        <f>AR227-U227</f>
        <v>-1.6899999999999998E-2</v>
      </c>
      <c r="P371" s="6">
        <f>BI227-O227</f>
        <v>9.5700000000000007E-2</v>
      </c>
      <c r="Q371" s="6">
        <f>BL227-R227</f>
        <v>-4.500000000000004E-3</v>
      </c>
      <c r="R371" s="6">
        <f>BO227-U227</f>
        <v>-1.5699999999999999E-2</v>
      </c>
      <c r="S371" s="6">
        <f>CF227-O227</f>
        <v>0.12959999999999999</v>
      </c>
      <c r="T371" s="6">
        <f>CI227-R227</f>
        <v>-3.4599999999999992E-2</v>
      </c>
      <c r="U371" s="6">
        <f>CL227-U227</f>
        <v>-6.1000000000000013E-3</v>
      </c>
    </row>
    <row r="372" spans="1:21" x14ac:dyDescent="0.2">
      <c r="A372" t="s">
        <v>7</v>
      </c>
      <c r="B372" s="6">
        <f>AA228-D228</f>
        <v>0.1007</v>
      </c>
      <c r="C372" s="6">
        <f>AD228-G228</f>
        <v>0.29370000000000002</v>
      </c>
      <c r="D372" s="6">
        <f>AG228-J228</f>
        <v>3.7399999999999996E-2</v>
      </c>
      <c r="E372" s="6">
        <f>AX228-D228</f>
        <v>0.12230000000000001</v>
      </c>
      <c r="F372" s="6">
        <f>BA228-G228</f>
        <v>0.26800000000000002</v>
      </c>
      <c r="G372" s="6">
        <f>BD228-J228</f>
        <v>2.8499999999999998E-2</v>
      </c>
      <c r="H372" s="6">
        <f>BU228-D228</f>
        <v>0.15479999999999999</v>
      </c>
      <c r="I372" s="6">
        <f>BX228-G228</f>
        <v>0.26540000000000002</v>
      </c>
      <c r="J372" s="6">
        <f>CA228-J228</f>
        <v>3.9699999999999999E-2</v>
      </c>
      <c r="L372" t="s">
        <v>7</v>
      </c>
      <c r="M372" s="6">
        <f>AL228-O228</f>
        <v>9.0899999999999995E-2</v>
      </c>
      <c r="N372" s="6">
        <f>AO228-R228</f>
        <v>6.0000000000001719E-4</v>
      </c>
      <c r="O372" s="6">
        <f>AR228-U228</f>
        <v>-1.8099999999999998E-2</v>
      </c>
      <c r="P372" s="6">
        <f>BI228-O228</f>
        <v>9.5000000000000015E-2</v>
      </c>
      <c r="Q372" s="6">
        <f>BL228-R228</f>
        <v>-8.0000000000000071E-3</v>
      </c>
      <c r="R372" s="6">
        <f>BO228-U228</f>
        <v>-1.6899999999999998E-2</v>
      </c>
      <c r="S372" s="6">
        <f>CF228-O228</f>
        <v>0.12890000000000001</v>
      </c>
      <c r="T372" s="6">
        <f>CI228-R228</f>
        <v>-3.8099999999999995E-2</v>
      </c>
      <c r="U372" s="6">
        <f>CL228-U228</f>
        <v>-7.3000000000000009E-3</v>
      </c>
    </row>
    <row r="373" spans="1:21" x14ac:dyDescent="0.2">
      <c r="A373" t="s">
        <v>2</v>
      </c>
      <c r="B373" s="6">
        <f>AA229-D229</f>
        <v>7.0000000000000062E-3</v>
      </c>
      <c r="C373" s="6">
        <f>AD229-G229</f>
        <v>5.0000000000000044E-4</v>
      </c>
      <c r="D373" s="6">
        <f>AG229-J229</f>
        <v>6.3000000000000018E-3</v>
      </c>
      <c r="E373" s="6">
        <f>AX229-D229</f>
        <v>5.0000000000000044E-3</v>
      </c>
      <c r="F373" s="6">
        <f>BA229-G229</f>
        <v>-5.0000000000000044E-4</v>
      </c>
      <c r="G373" s="6">
        <f>BD229-J229</f>
        <v>3.7999999999999996E-3</v>
      </c>
      <c r="H373" s="6">
        <f>BU229-D229</f>
        <v>-1.5000000000000013E-3</v>
      </c>
      <c r="I373" s="6">
        <f>BX229-G229</f>
        <v>9.5999999999999974E-3</v>
      </c>
      <c r="J373" s="6">
        <f>CA229-J229</f>
        <v>6.0000000000000001E-3</v>
      </c>
      <c r="L373" t="s">
        <v>2</v>
      </c>
      <c r="M373" s="6">
        <f>AL229-O229</f>
        <v>4.07E-2</v>
      </c>
      <c r="N373" s="6">
        <f>AO229-R229</f>
        <v>5.1000000000000004E-3</v>
      </c>
      <c r="O373" s="6">
        <f>AR229-U229</f>
        <v>2.1900000000000003E-2</v>
      </c>
      <c r="P373" s="6">
        <f>BI229-O229</f>
        <v>3.8600000000000009E-2</v>
      </c>
      <c r="Q373" s="6">
        <f>BL229-R229</f>
        <v>6.4999999999999988E-3</v>
      </c>
      <c r="R373" s="6">
        <f>BO229-U229</f>
        <v>2.18E-2</v>
      </c>
      <c r="S373" s="6">
        <f>CF229-O229</f>
        <v>7.7300000000000008E-2</v>
      </c>
      <c r="T373" s="6">
        <f>CI229-R229</f>
        <v>2.5800000000000003E-2</v>
      </c>
      <c r="U373" s="6">
        <f>CL229-U229</f>
        <v>3.9199999999999999E-2</v>
      </c>
    </row>
    <row r="374" spans="1:21" x14ac:dyDescent="0.2">
      <c r="A374" t="s">
        <v>8</v>
      </c>
      <c r="B374" s="6">
        <f>AA230-D230</f>
        <v>0.23669999999999999</v>
      </c>
      <c r="C374" s="6">
        <f>AD230-G230</f>
        <v>1.04E-2</v>
      </c>
      <c r="D374" s="6">
        <f>AG230-J230</f>
        <v>7.899999999999999E-3</v>
      </c>
      <c r="E374" s="6">
        <f>AX230-D230</f>
        <v>0.14329999999999998</v>
      </c>
      <c r="F374" s="6">
        <f>BA230-G230</f>
        <v>2.7499999999999997E-2</v>
      </c>
      <c r="G374" s="6">
        <f>BD230-J230</f>
        <v>4.0000000000000105E-4</v>
      </c>
      <c r="H374" s="6">
        <f>BU230-D230</f>
        <v>0.2485</v>
      </c>
      <c r="I374" s="6">
        <f>BX230-G230</f>
        <v>9.2100000000000001E-2</v>
      </c>
      <c r="J374" s="6">
        <f>CA230-J230</f>
        <v>2.1400000000000002E-2</v>
      </c>
      <c r="L374" t="s">
        <v>8</v>
      </c>
      <c r="M374" s="6">
        <f>AL230-O230</f>
        <v>0.16370000000000001</v>
      </c>
      <c r="N374" s="6">
        <f>AO230-R230</f>
        <v>8.6999999999999994E-3</v>
      </c>
      <c r="O374" s="6">
        <f>AR230-U230</f>
        <v>7.2899999999999993E-2</v>
      </c>
      <c r="P374" s="6">
        <f>BI230-O230</f>
        <v>6.6299999999999998E-2</v>
      </c>
      <c r="Q374" s="6">
        <f>BL230-R230</f>
        <v>1.38E-2</v>
      </c>
      <c r="R374" s="6">
        <f>BO230-U230</f>
        <v>4.6199999999999998E-2</v>
      </c>
      <c r="S374" s="6">
        <f>CF230-O230</f>
        <v>0.20260000000000003</v>
      </c>
      <c r="T374" s="6">
        <f>CI230-R230</f>
        <v>5.9400000000000001E-2</v>
      </c>
      <c r="U374" s="6">
        <f>CL230-U230</f>
        <v>0.1116</v>
      </c>
    </row>
    <row r="375" spans="1:21" x14ac:dyDescent="0.2">
      <c r="A375" t="s">
        <v>9</v>
      </c>
      <c r="B375" s="6">
        <f>AA231-D231</f>
        <v>4.7999999999999987E-3</v>
      </c>
      <c r="C375" s="6">
        <f>AD231-G231</f>
        <v>-1.0000000000000113E-4</v>
      </c>
      <c r="D375" s="6">
        <f>AG231-J231</f>
        <v>6.5000000000000023E-3</v>
      </c>
      <c r="E375" s="6">
        <f>AX231-D231</f>
        <v>5.9000000000000025E-3</v>
      </c>
      <c r="F375" s="6">
        <f>BA231-G231</f>
        <v>-3.2000000000000006E-3</v>
      </c>
      <c r="G375" s="6">
        <f>BD231-J231</f>
        <v>4.4000000000000011E-3</v>
      </c>
      <c r="H375" s="6">
        <f>BU231-D231</f>
        <v>-1.1200000000000002E-2</v>
      </c>
      <c r="I375" s="6">
        <f>BX231-G231</f>
        <v>1.3499999999999998E-2</v>
      </c>
      <c r="J375" s="6">
        <f>CA231-J231</f>
        <v>8.2000000000000024E-3</v>
      </c>
      <c r="L375" t="s">
        <v>9</v>
      </c>
      <c r="M375" s="6">
        <f>AL231-O231</f>
        <v>2.7400000000000008E-2</v>
      </c>
      <c r="N375" s="6">
        <f>AO231-R231</f>
        <v>4.5000000000000005E-3</v>
      </c>
      <c r="O375" s="6">
        <f>AR231-U231</f>
        <v>2.0400000000000001E-2</v>
      </c>
      <c r="P375" s="6">
        <f>BI231-O231</f>
        <v>2.4199999999999999E-2</v>
      </c>
      <c r="Q375" s="6">
        <f>BL231-R231</f>
        <v>6.2000000000000006E-3</v>
      </c>
      <c r="R375" s="6">
        <f>BO231-U231</f>
        <v>1.9299999999999998E-2</v>
      </c>
      <c r="S375" s="6">
        <f>CF231-O231</f>
        <v>4.1200000000000001E-2</v>
      </c>
      <c r="T375" s="6">
        <f>CI231-R231</f>
        <v>2.4199999999999996E-2</v>
      </c>
      <c r="U375" s="6">
        <f>CL231-U231</f>
        <v>3.32E-2</v>
      </c>
    </row>
    <row r="379" spans="1:21" x14ac:dyDescent="0.2">
      <c r="A379" s="1" t="s">
        <v>46</v>
      </c>
      <c r="B379" s="15"/>
      <c r="C379" s="15"/>
      <c r="D379" s="15"/>
      <c r="E379" s="15"/>
      <c r="F379" s="15"/>
      <c r="G379" s="15"/>
      <c r="H379" s="15"/>
      <c r="I379" s="15"/>
      <c r="J379" s="15"/>
      <c r="L379" s="1" t="s">
        <v>46</v>
      </c>
      <c r="M379" s="22"/>
      <c r="N379" s="22"/>
      <c r="O379" s="22"/>
      <c r="P379" s="22"/>
      <c r="Q379" s="22"/>
      <c r="R379" s="22"/>
      <c r="S379" s="22"/>
      <c r="T379" s="22"/>
      <c r="U379" s="22"/>
    </row>
    <row r="380" spans="1:21" x14ac:dyDescent="0.2">
      <c r="A380" s="1"/>
      <c r="B380" s="37" t="s">
        <v>41</v>
      </c>
      <c r="C380" s="37"/>
      <c r="D380" s="37"/>
      <c r="E380" s="37" t="s">
        <v>42</v>
      </c>
      <c r="F380" s="37"/>
      <c r="G380" s="37"/>
      <c r="H380" s="37" t="s">
        <v>43</v>
      </c>
      <c r="I380" s="37"/>
      <c r="J380" s="37"/>
      <c r="L380" s="1"/>
      <c r="M380" s="37" t="s">
        <v>41</v>
      </c>
      <c r="N380" s="37"/>
      <c r="O380" s="37"/>
      <c r="P380" s="37" t="s">
        <v>42</v>
      </c>
      <c r="Q380" s="37"/>
      <c r="R380" s="37"/>
      <c r="S380" s="37" t="s">
        <v>43</v>
      </c>
      <c r="T380" s="37"/>
      <c r="U380" s="37"/>
    </row>
    <row r="381" spans="1:21" x14ac:dyDescent="0.2">
      <c r="A381" s="1" t="s">
        <v>14</v>
      </c>
      <c r="B381" s="1" t="s">
        <v>20</v>
      </c>
      <c r="C381" s="1" t="s">
        <v>12</v>
      </c>
      <c r="D381" s="1" t="s">
        <v>13</v>
      </c>
      <c r="E381" s="1" t="s">
        <v>20</v>
      </c>
      <c r="F381" s="1" t="s">
        <v>12</v>
      </c>
      <c r="G381" s="1" t="s">
        <v>13</v>
      </c>
      <c r="H381" s="1" t="s">
        <v>20</v>
      </c>
      <c r="I381" s="1" t="s">
        <v>12</v>
      </c>
      <c r="J381" s="1" t="s">
        <v>13</v>
      </c>
      <c r="L381" s="1" t="s">
        <v>10</v>
      </c>
      <c r="M381" s="1" t="s">
        <v>20</v>
      </c>
      <c r="N381" s="1" t="s">
        <v>12</v>
      </c>
      <c r="O381" s="1" t="s">
        <v>13</v>
      </c>
      <c r="P381" s="1" t="s">
        <v>20</v>
      </c>
      <c r="Q381" s="1" t="s">
        <v>12</v>
      </c>
      <c r="R381" s="1" t="s">
        <v>13</v>
      </c>
      <c r="S381" s="1" t="s">
        <v>20</v>
      </c>
      <c r="T381" s="1" t="s">
        <v>12</v>
      </c>
      <c r="U381" s="1" t="s">
        <v>13</v>
      </c>
    </row>
    <row r="382" spans="1:21" x14ac:dyDescent="0.2">
      <c r="A382" t="s">
        <v>6</v>
      </c>
      <c r="B382" s="6">
        <f>AA238-D238</f>
        <v>9.7800000000000012E-2</v>
      </c>
      <c r="C382" s="6">
        <f>AD238-G238</f>
        <v>0.31740000000000002</v>
      </c>
      <c r="D382" s="6">
        <f>AG238-J238</f>
        <v>1.2900000000000002E-2</v>
      </c>
      <c r="E382" s="6">
        <f>AX238-D238</f>
        <v>0.18470000000000003</v>
      </c>
      <c r="F382" s="6">
        <f>BA238-G238</f>
        <v>0.19120000000000001</v>
      </c>
      <c r="G382" s="6">
        <f>BD238-J238</f>
        <v>3.6000000000000025E-3</v>
      </c>
      <c r="H382" s="6">
        <f>BU238-D238</f>
        <v>0.1946</v>
      </c>
      <c r="I382" s="6">
        <f>BX238-G238</f>
        <v>7.6999999999999999E-2</v>
      </c>
      <c r="J382" s="6">
        <f>CA238-J238</f>
        <v>3.7400000000000003E-2</v>
      </c>
      <c r="L382" t="s">
        <v>6</v>
      </c>
      <c r="M382" s="6">
        <f>AL238-O238</f>
        <v>8.7000000000000133E-3</v>
      </c>
      <c r="N382" s="6">
        <f>AO238-R238</f>
        <v>3.9600000000000024E-2</v>
      </c>
      <c r="O382" s="6">
        <f>AR238-U238</f>
        <v>-1.3600000000000001E-2</v>
      </c>
      <c r="P382" s="6">
        <f>BI238-O238</f>
        <v>1.2500000000000011E-2</v>
      </c>
      <c r="Q382" s="6">
        <f>BL238-R238</f>
        <v>1.8000000000000016E-2</v>
      </c>
      <c r="R382" s="6">
        <f>BO238-U238</f>
        <v>-1.21E-2</v>
      </c>
      <c r="S382" s="6">
        <f>CF238-O238</f>
        <v>5.9499999999999997E-2</v>
      </c>
      <c r="T382" s="6">
        <f>CI238-R238</f>
        <v>-0.14399999999999999</v>
      </c>
      <c r="U382" s="6">
        <f>CL238-U238</f>
        <v>2.1200000000000004E-2</v>
      </c>
    </row>
    <row r="383" spans="1:21" x14ac:dyDescent="0.2">
      <c r="A383" t="s">
        <v>7</v>
      </c>
      <c r="B383" s="6">
        <f>AA239-D239</f>
        <v>0.1414</v>
      </c>
      <c r="C383" s="6">
        <f>AD239-G239</f>
        <v>0.26960000000000001</v>
      </c>
      <c r="D383" s="6">
        <f>AG239-J239</f>
        <v>8.5000000000000006E-3</v>
      </c>
      <c r="E383" s="6">
        <f>AX239-D239</f>
        <v>0.16980000000000001</v>
      </c>
      <c r="F383" s="6">
        <f>BA239-G239</f>
        <v>0.28010000000000002</v>
      </c>
      <c r="G383" s="6">
        <f>BD239-J239</f>
        <v>9.8999999999999991E-3</v>
      </c>
      <c r="H383" s="6">
        <f>BU239-D239</f>
        <v>0.24010000000000001</v>
      </c>
      <c r="I383" s="6">
        <f>BX239-G239</f>
        <v>7.6100000000000001E-2</v>
      </c>
      <c r="J383" s="6">
        <f>CA239-J239</f>
        <v>5.0299999999999997E-2</v>
      </c>
      <c r="L383" t="s">
        <v>7</v>
      </c>
      <c r="M383" s="6">
        <f>AL239-O239</f>
        <v>1.0300000000000004E-2</v>
      </c>
      <c r="N383" s="6">
        <f>AO239-R239</f>
        <v>4.0300000000000002E-2</v>
      </c>
      <c r="O383" s="6">
        <f>AR239-U239</f>
        <v>-1.1800000000000005E-2</v>
      </c>
      <c r="P383" s="6">
        <f>BI239-O239</f>
        <v>1.4100000000000001E-2</v>
      </c>
      <c r="Q383" s="6">
        <f>BL239-R239</f>
        <v>1.8699999999999994E-2</v>
      </c>
      <c r="R383" s="6">
        <f>BO239-U239</f>
        <v>-1.0300000000000004E-2</v>
      </c>
      <c r="S383" s="6">
        <f>CF239-O239</f>
        <v>6.1099999999999988E-2</v>
      </c>
      <c r="T383" s="6">
        <f>CI239-R239</f>
        <v>-0.14330000000000001</v>
      </c>
      <c r="U383" s="6">
        <f>CL239-U239</f>
        <v>2.3E-2</v>
      </c>
    </row>
    <row r="384" spans="1:21" x14ac:dyDescent="0.2">
      <c r="A384" t="s">
        <v>2</v>
      </c>
      <c r="B384" s="6">
        <f>AA240-D240</f>
        <v>-1.3999999999999985E-3</v>
      </c>
      <c r="C384" s="6">
        <f>AD240-G240</f>
        <v>-2.5999999999999981E-3</v>
      </c>
      <c r="D384" s="6">
        <f>AG240-J240</f>
        <v>7.6000000000000026E-3</v>
      </c>
      <c r="E384" s="6">
        <f>AX240-D240</f>
        <v>1.2299999999999998E-2</v>
      </c>
      <c r="F384" s="6">
        <f>BA240-G240</f>
        <v>-3.0999999999999986E-3</v>
      </c>
      <c r="G384" s="6">
        <f>BD240-J240</f>
        <v>4.0999999999999995E-3</v>
      </c>
      <c r="H384" s="6">
        <f>BU240-D240</f>
        <v>-3.0000000000000165E-4</v>
      </c>
      <c r="I384" s="6">
        <f>BX240-G240</f>
        <v>3.6400000000000002E-2</v>
      </c>
      <c r="J384" s="6">
        <f>CA240-J240</f>
        <v>4.0500000000000001E-2</v>
      </c>
      <c r="L384" t="s">
        <v>2</v>
      </c>
      <c r="M384" s="6">
        <f>AL240-O240</f>
        <v>-5.1000000000000073E-3</v>
      </c>
      <c r="N384" s="6">
        <f>AO240-R240</f>
        <v>-4.7000000000000028E-3</v>
      </c>
      <c r="O384" s="6">
        <f>AR240-U240</f>
        <v>-1.2700000000000003E-2</v>
      </c>
      <c r="P384" s="6">
        <f>BI240-O240</f>
        <v>-5.1000000000000073E-3</v>
      </c>
      <c r="Q384" s="6">
        <f>BL240-R240</f>
        <v>-1.0000000000000009E-3</v>
      </c>
      <c r="R384" s="6">
        <f>BO240-U240</f>
        <v>-1.67E-2</v>
      </c>
      <c r="S384" s="6">
        <f>CF240-O240</f>
        <v>-8.2000000000000059E-3</v>
      </c>
      <c r="T384" s="6">
        <f>CI240-R240</f>
        <v>4.7899999999999998E-2</v>
      </c>
      <c r="U384" s="6">
        <f>CL240-U240</f>
        <v>-6.1000000000000013E-3</v>
      </c>
    </row>
    <row r="385" spans="1:21" x14ac:dyDescent="0.2">
      <c r="A385" t="s">
        <v>8</v>
      </c>
      <c r="B385" s="6">
        <f>AA241-D241</f>
        <v>-2.2499999999999999E-2</v>
      </c>
      <c r="C385" s="6">
        <f>AD241-G241</f>
        <v>6.4999999999999997E-3</v>
      </c>
      <c r="D385" s="6">
        <f>AG241-J241</f>
        <v>2.7799999999999998E-2</v>
      </c>
      <c r="E385" s="6">
        <f>AX241-D241</f>
        <v>-6.3E-3</v>
      </c>
      <c r="F385" s="6">
        <f>BA241-G241</f>
        <v>7.3999999999999995E-3</v>
      </c>
      <c r="G385" s="6">
        <f>BD241-J241</f>
        <v>7.5999999999999991E-3</v>
      </c>
      <c r="H385" s="6">
        <f>BU241-D241</f>
        <v>-2.6599999999999999E-2</v>
      </c>
      <c r="I385" s="6">
        <f>BX241-G241</f>
        <v>4.2499999999999996E-2</v>
      </c>
      <c r="J385" s="6">
        <f>CA241-J241</f>
        <v>6.0200000000000004E-2</v>
      </c>
      <c r="L385" t="s">
        <v>8</v>
      </c>
      <c r="M385" s="6">
        <f>AL241-O241</f>
        <v>-8.5500000000000007E-2</v>
      </c>
      <c r="N385" s="6">
        <f>AO241-R241</f>
        <v>-2.1299999999999999E-2</v>
      </c>
      <c r="O385" s="6">
        <f>AR241-U241</f>
        <v>3.2700000000000007E-2</v>
      </c>
      <c r="P385" s="6">
        <f>BI241-O241</f>
        <v>0.1011</v>
      </c>
      <c r="Q385" s="6">
        <f>BL241-R241</f>
        <v>-9.7000000000000003E-3</v>
      </c>
      <c r="R385" s="6">
        <f>BO241-U241</f>
        <v>2.5400000000000006E-2</v>
      </c>
      <c r="S385" s="6">
        <f>CF241-O241</f>
        <v>-9.1700000000000004E-2</v>
      </c>
      <c r="T385" s="6">
        <f>CI241-R241</f>
        <v>1.2799999999999999E-2</v>
      </c>
      <c r="U385" s="6">
        <f>CL241-U241</f>
        <v>9.9899999999999989E-2</v>
      </c>
    </row>
    <row r="386" spans="1:21" x14ac:dyDescent="0.2">
      <c r="A386" t="s">
        <v>9</v>
      </c>
      <c r="B386" s="6">
        <f>AA242-D242</f>
        <v>-4.4999999999999971E-3</v>
      </c>
      <c r="C386" s="6">
        <f>AD242-G242</f>
        <v>5.8999999999999955E-3</v>
      </c>
      <c r="D386" s="6">
        <f>AG242-J242</f>
        <v>8.3999999999999977E-3</v>
      </c>
      <c r="E386" s="6">
        <f>AX242-D242</f>
        <v>1.0000000000000009E-3</v>
      </c>
      <c r="F386" s="6">
        <f>BA242-G242</f>
        <v>4.1999999999999989E-3</v>
      </c>
      <c r="G386" s="6">
        <f>BD242-J242</f>
        <v>6.3E-3</v>
      </c>
      <c r="H386" s="6">
        <f>BU242-D242</f>
        <v>-2.5999999999999981E-3</v>
      </c>
      <c r="I386" s="6">
        <f>BX242-G242</f>
        <v>3.9300000000000002E-2</v>
      </c>
      <c r="J386" s="6">
        <f>CA242-J242</f>
        <v>3.8899999999999997E-2</v>
      </c>
      <c r="L386" t="s">
        <v>9</v>
      </c>
      <c r="M386" s="6">
        <f>AL242-O242</f>
        <v>-1.0999999999999996E-2</v>
      </c>
      <c r="N386" s="6">
        <f>AO242-R242</f>
        <v>2.0000000000000018E-3</v>
      </c>
      <c r="O386" s="6">
        <f>AR242-U242</f>
        <v>-1.5400000000000004E-2</v>
      </c>
      <c r="P386" s="6">
        <f>BI242-O242</f>
        <v>-1.5899999999999997E-2</v>
      </c>
      <c r="Q386" s="6">
        <f>BL242-R242</f>
        <v>8.000000000000021E-4</v>
      </c>
      <c r="R386" s="6">
        <f>BO242-U242</f>
        <v>-1.77E-2</v>
      </c>
      <c r="S386" s="6">
        <f>CF242-O242</f>
        <v>3.7000000000000019E-3</v>
      </c>
      <c r="T386" s="6">
        <f>CI242-R242</f>
        <v>3.2600000000000004E-2</v>
      </c>
      <c r="U386" s="6">
        <f>CL242-U242</f>
        <v>-1.800000000000003E-3</v>
      </c>
    </row>
  </sheetData>
  <mergeCells count="372">
    <mergeCell ref="BS236:BU236"/>
    <mergeCell ref="BV236:BX236"/>
    <mergeCell ref="BY236:CA236"/>
    <mergeCell ref="CD236:CF236"/>
    <mergeCell ref="CG236:CI236"/>
    <mergeCell ref="CJ236:CL236"/>
    <mergeCell ref="BS225:BU225"/>
    <mergeCell ref="BV225:BX225"/>
    <mergeCell ref="BY225:CA225"/>
    <mergeCell ref="CD225:CF225"/>
    <mergeCell ref="CG225:CI225"/>
    <mergeCell ref="CJ225:CL225"/>
    <mergeCell ref="AV236:AX236"/>
    <mergeCell ref="AY236:BA236"/>
    <mergeCell ref="BB236:BD236"/>
    <mergeCell ref="BG236:BI236"/>
    <mergeCell ref="BJ236:BL236"/>
    <mergeCell ref="BM236:BO236"/>
    <mergeCell ref="B236:D236"/>
    <mergeCell ref="E236:G236"/>
    <mergeCell ref="H236:J236"/>
    <mergeCell ref="M236:O236"/>
    <mergeCell ref="P236:R236"/>
    <mergeCell ref="S236:U236"/>
    <mergeCell ref="Y236:AA236"/>
    <mergeCell ref="AB236:AD236"/>
    <mergeCell ref="AE236:AG236"/>
    <mergeCell ref="CD212:CF212"/>
    <mergeCell ref="CG212:CI212"/>
    <mergeCell ref="CJ212:CL212"/>
    <mergeCell ref="B225:D225"/>
    <mergeCell ref="E225:G225"/>
    <mergeCell ref="H225:J225"/>
    <mergeCell ref="M225:O225"/>
    <mergeCell ref="P225:R225"/>
    <mergeCell ref="S225:U225"/>
    <mergeCell ref="Y225:AA225"/>
    <mergeCell ref="AB225:AD225"/>
    <mergeCell ref="AE225:AG225"/>
    <mergeCell ref="AJ225:AL225"/>
    <mergeCell ref="AM225:AO225"/>
    <mergeCell ref="AP225:AR225"/>
    <mergeCell ref="AV225:AX225"/>
    <mergeCell ref="AY225:BA225"/>
    <mergeCell ref="BB225:BD225"/>
    <mergeCell ref="BG225:BI225"/>
    <mergeCell ref="BJ225:BL225"/>
    <mergeCell ref="BM225:BO225"/>
    <mergeCell ref="CD201:CF201"/>
    <mergeCell ref="CG201:CI201"/>
    <mergeCell ref="CJ201:CL201"/>
    <mergeCell ref="B212:D212"/>
    <mergeCell ref="E212:G212"/>
    <mergeCell ref="H212:J212"/>
    <mergeCell ref="M212:O212"/>
    <mergeCell ref="P212:R212"/>
    <mergeCell ref="S212:U212"/>
    <mergeCell ref="Y212:AA212"/>
    <mergeCell ref="AB212:AD212"/>
    <mergeCell ref="AE212:AG212"/>
    <mergeCell ref="AJ212:AL212"/>
    <mergeCell ref="AM212:AO212"/>
    <mergeCell ref="AP212:AR212"/>
    <mergeCell ref="AV212:AX212"/>
    <mergeCell ref="AY212:BA212"/>
    <mergeCell ref="BB212:BD212"/>
    <mergeCell ref="BG212:BI212"/>
    <mergeCell ref="BJ212:BL212"/>
    <mergeCell ref="BM212:BO212"/>
    <mergeCell ref="BS212:BU212"/>
    <mergeCell ref="BV212:BX212"/>
    <mergeCell ref="BY212:CA212"/>
    <mergeCell ref="AV201:AX201"/>
    <mergeCell ref="AY201:BA201"/>
    <mergeCell ref="BB201:BD201"/>
    <mergeCell ref="BG201:BI201"/>
    <mergeCell ref="BJ201:BL201"/>
    <mergeCell ref="BM201:BO201"/>
    <mergeCell ref="BS201:BU201"/>
    <mergeCell ref="BV201:BX201"/>
    <mergeCell ref="BY201:CA201"/>
    <mergeCell ref="B175:D175"/>
    <mergeCell ref="E175:G175"/>
    <mergeCell ref="H175:J175"/>
    <mergeCell ref="M175:O175"/>
    <mergeCell ref="P175:R175"/>
    <mergeCell ref="S175:U175"/>
    <mergeCell ref="B186:D186"/>
    <mergeCell ref="E186:G186"/>
    <mergeCell ref="H186:J186"/>
    <mergeCell ref="M186:O186"/>
    <mergeCell ref="P186:R186"/>
    <mergeCell ref="S186:U186"/>
    <mergeCell ref="B151:D151"/>
    <mergeCell ref="E151:G151"/>
    <mergeCell ref="H151:J151"/>
    <mergeCell ref="M151:O151"/>
    <mergeCell ref="P151:R151"/>
    <mergeCell ref="S151:U151"/>
    <mergeCell ref="B162:D162"/>
    <mergeCell ref="E162:G162"/>
    <mergeCell ref="H162:J162"/>
    <mergeCell ref="M162:O162"/>
    <mergeCell ref="P162:R162"/>
    <mergeCell ref="S162:U162"/>
    <mergeCell ref="B138:D138"/>
    <mergeCell ref="E138:G138"/>
    <mergeCell ref="H138:J138"/>
    <mergeCell ref="M114:O114"/>
    <mergeCell ref="P114:R114"/>
    <mergeCell ref="S114:U114"/>
    <mergeCell ref="M103:O103"/>
    <mergeCell ref="P103:R103"/>
    <mergeCell ref="S103:U103"/>
    <mergeCell ref="M127:O127"/>
    <mergeCell ref="P127:R127"/>
    <mergeCell ref="S127:U127"/>
    <mergeCell ref="M138:O138"/>
    <mergeCell ref="P138:R138"/>
    <mergeCell ref="S138:U138"/>
    <mergeCell ref="B103:D103"/>
    <mergeCell ref="E103:G103"/>
    <mergeCell ref="H103:J103"/>
    <mergeCell ref="B114:D114"/>
    <mergeCell ref="E114:G114"/>
    <mergeCell ref="H114:J114"/>
    <mergeCell ref="B127:D127"/>
    <mergeCell ref="E127:G127"/>
    <mergeCell ref="H127:J127"/>
    <mergeCell ref="B80:D80"/>
    <mergeCell ref="E80:G80"/>
    <mergeCell ref="H80:J80"/>
    <mergeCell ref="B91:D91"/>
    <mergeCell ref="E91:G91"/>
    <mergeCell ref="H91:J91"/>
    <mergeCell ref="B56:D56"/>
    <mergeCell ref="E56:G56"/>
    <mergeCell ref="H56:J56"/>
    <mergeCell ref="B67:D67"/>
    <mergeCell ref="E67:G67"/>
    <mergeCell ref="H67:J67"/>
    <mergeCell ref="B7:D7"/>
    <mergeCell ref="E7:G7"/>
    <mergeCell ref="H7:J7"/>
    <mergeCell ref="S42:U42"/>
    <mergeCell ref="M7:O7"/>
    <mergeCell ref="P7:R7"/>
    <mergeCell ref="S7:U7"/>
    <mergeCell ref="S18:U18"/>
    <mergeCell ref="S31:U31"/>
    <mergeCell ref="B18:D18"/>
    <mergeCell ref="E18:G18"/>
    <mergeCell ref="H18:J18"/>
    <mergeCell ref="M18:O18"/>
    <mergeCell ref="P18:R18"/>
    <mergeCell ref="B31:D31"/>
    <mergeCell ref="E31:G31"/>
    <mergeCell ref="H31:J31"/>
    <mergeCell ref="M31:O31"/>
    <mergeCell ref="P31:R31"/>
    <mergeCell ref="B42:D42"/>
    <mergeCell ref="E42:G42"/>
    <mergeCell ref="H42:J42"/>
    <mergeCell ref="M42:O42"/>
    <mergeCell ref="P42:R42"/>
    <mergeCell ref="BY7:CA7"/>
    <mergeCell ref="CD7:CF7"/>
    <mergeCell ref="CG7:CI7"/>
    <mergeCell ref="CJ7:CL7"/>
    <mergeCell ref="BS18:BU18"/>
    <mergeCell ref="BV18:BX18"/>
    <mergeCell ref="BY18:CA18"/>
    <mergeCell ref="CD18:CF18"/>
    <mergeCell ref="BJ7:BL7"/>
    <mergeCell ref="BJ18:BL18"/>
    <mergeCell ref="BM18:BO18"/>
    <mergeCell ref="CG18:CI18"/>
    <mergeCell ref="CJ18:CL18"/>
    <mergeCell ref="BS7:BU7"/>
    <mergeCell ref="BV7:BX7"/>
    <mergeCell ref="BM7:BO7"/>
    <mergeCell ref="BM31:BO31"/>
    <mergeCell ref="AP18:AR18"/>
    <mergeCell ref="Y42:AA42"/>
    <mergeCell ref="AB42:AD42"/>
    <mergeCell ref="AE42:AG42"/>
    <mergeCell ref="AV7:AX7"/>
    <mergeCell ref="BG42:BI42"/>
    <mergeCell ref="BJ42:BL42"/>
    <mergeCell ref="BM42:BO42"/>
    <mergeCell ref="BJ31:BL31"/>
    <mergeCell ref="Y7:AA7"/>
    <mergeCell ref="AB7:AD7"/>
    <mergeCell ref="AE7:AG7"/>
    <mergeCell ref="Y18:AA18"/>
    <mergeCell ref="AB18:AD18"/>
    <mergeCell ref="AE18:AG18"/>
    <mergeCell ref="Y31:AA31"/>
    <mergeCell ref="AB31:AD31"/>
    <mergeCell ref="AY18:BA18"/>
    <mergeCell ref="BG18:BI18"/>
    <mergeCell ref="BB18:BD18"/>
    <mergeCell ref="AE31:AG31"/>
    <mergeCell ref="BG31:BI31"/>
    <mergeCell ref="AJ42:AL42"/>
    <mergeCell ref="CG42:CI42"/>
    <mergeCell ref="CJ42:CL42"/>
    <mergeCell ref="CD31:CF31"/>
    <mergeCell ref="CG31:CI31"/>
    <mergeCell ref="CJ31:CL31"/>
    <mergeCell ref="BY31:CA31"/>
    <mergeCell ref="BS42:BU42"/>
    <mergeCell ref="BV42:BX42"/>
    <mergeCell ref="BY42:CA42"/>
    <mergeCell ref="CD42:CF42"/>
    <mergeCell ref="BS31:BU31"/>
    <mergeCell ref="BV31:BX31"/>
    <mergeCell ref="AJ18:AL18"/>
    <mergeCell ref="AJ7:AL7"/>
    <mergeCell ref="AM7:AO7"/>
    <mergeCell ref="AP7:AR7"/>
    <mergeCell ref="AM18:AO18"/>
    <mergeCell ref="AV31:AX31"/>
    <mergeCell ref="AV42:AX42"/>
    <mergeCell ref="AV18:AX18"/>
    <mergeCell ref="AJ31:AL31"/>
    <mergeCell ref="AM31:AO31"/>
    <mergeCell ref="AP31:AR31"/>
    <mergeCell ref="AY7:BA7"/>
    <mergeCell ref="BB7:BD7"/>
    <mergeCell ref="BG7:BI7"/>
    <mergeCell ref="AY31:BA31"/>
    <mergeCell ref="BB31:BD31"/>
    <mergeCell ref="AY42:BA42"/>
    <mergeCell ref="BB42:BD42"/>
    <mergeCell ref="AM42:AO42"/>
    <mergeCell ref="AP42:AR42"/>
    <mergeCell ref="Y56:AA56"/>
    <mergeCell ref="AB56:AD56"/>
    <mergeCell ref="AE56:AG56"/>
    <mergeCell ref="Y67:AA67"/>
    <mergeCell ref="AB67:AD67"/>
    <mergeCell ref="AE67:AG67"/>
    <mergeCell ref="Y80:AA80"/>
    <mergeCell ref="AB80:AD80"/>
    <mergeCell ref="AE80:AG80"/>
    <mergeCell ref="Y91:AA91"/>
    <mergeCell ref="AB91:AD91"/>
    <mergeCell ref="AE91:AG91"/>
    <mergeCell ref="Y103:AA103"/>
    <mergeCell ref="AB103:AD103"/>
    <mergeCell ref="AE103:AG103"/>
    <mergeCell ref="AJ103:AL103"/>
    <mergeCell ref="AM103:AO103"/>
    <mergeCell ref="AP103:AR103"/>
    <mergeCell ref="Y114:AA114"/>
    <mergeCell ref="AB114:AD114"/>
    <mergeCell ref="AE114:AG114"/>
    <mergeCell ref="AJ114:AL114"/>
    <mergeCell ref="AM114:AO114"/>
    <mergeCell ref="AP114:AR114"/>
    <mergeCell ref="Y127:AA127"/>
    <mergeCell ref="AB127:AD127"/>
    <mergeCell ref="AE127:AG127"/>
    <mergeCell ref="AJ127:AL127"/>
    <mergeCell ref="AM127:AO127"/>
    <mergeCell ref="AP127:AR127"/>
    <mergeCell ref="Y138:AA138"/>
    <mergeCell ref="AB138:AD138"/>
    <mergeCell ref="AE138:AG138"/>
    <mergeCell ref="AJ138:AL138"/>
    <mergeCell ref="AM138:AO138"/>
    <mergeCell ref="AP138:AR138"/>
    <mergeCell ref="Y151:AA151"/>
    <mergeCell ref="AB151:AD151"/>
    <mergeCell ref="AE151:AG151"/>
    <mergeCell ref="AJ151:AL151"/>
    <mergeCell ref="AM151:AO151"/>
    <mergeCell ref="AP151:AR151"/>
    <mergeCell ref="Y162:AA162"/>
    <mergeCell ref="AB162:AD162"/>
    <mergeCell ref="AE162:AG162"/>
    <mergeCell ref="AJ162:AL162"/>
    <mergeCell ref="AM162:AO162"/>
    <mergeCell ref="AP162:AR162"/>
    <mergeCell ref="Y175:AA175"/>
    <mergeCell ref="AB175:AD175"/>
    <mergeCell ref="AE175:AG175"/>
    <mergeCell ref="AJ175:AL175"/>
    <mergeCell ref="AM175:AO175"/>
    <mergeCell ref="AP175:AR175"/>
    <mergeCell ref="Y186:AA186"/>
    <mergeCell ref="AB186:AD186"/>
    <mergeCell ref="AE186:AG186"/>
    <mergeCell ref="AJ186:AL186"/>
    <mergeCell ref="AM186:AO186"/>
    <mergeCell ref="AP186:AR186"/>
    <mergeCell ref="B250:D250"/>
    <mergeCell ref="E250:G250"/>
    <mergeCell ref="H250:J250"/>
    <mergeCell ref="B201:D201"/>
    <mergeCell ref="E201:G201"/>
    <mergeCell ref="H201:J201"/>
    <mergeCell ref="M201:O201"/>
    <mergeCell ref="P201:R201"/>
    <mergeCell ref="S201:U201"/>
    <mergeCell ref="Y201:AA201"/>
    <mergeCell ref="AB201:AD201"/>
    <mergeCell ref="AE201:AG201"/>
    <mergeCell ref="AJ201:AL201"/>
    <mergeCell ref="AM201:AO201"/>
    <mergeCell ref="AP201:AR201"/>
    <mergeCell ref="AJ236:AL236"/>
    <mergeCell ref="AM236:AO236"/>
    <mergeCell ref="AP236:AR236"/>
    <mergeCell ref="B261:D261"/>
    <mergeCell ref="E261:G261"/>
    <mergeCell ref="H261:J261"/>
    <mergeCell ref="B274:D274"/>
    <mergeCell ref="E274:G274"/>
    <mergeCell ref="H274:J274"/>
    <mergeCell ref="B285:D285"/>
    <mergeCell ref="E285:G285"/>
    <mergeCell ref="H285:J285"/>
    <mergeCell ref="B297:D297"/>
    <mergeCell ref="E297:G297"/>
    <mergeCell ref="H297:J297"/>
    <mergeCell ref="M297:O297"/>
    <mergeCell ref="P297:R297"/>
    <mergeCell ref="S297:U297"/>
    <mergeCell ref="B308:D308"/>
    <mergeCell ref="E308:G308"/>
    <mergeCell ref="H308:J308"/>
    <mergeCell ref="M308:O308"/>
    <mergeCell ref="P308:R308"/>
    <mergeCell ref="S308:U308"/>
    <mergeCell ref="B321:D321"/>
    <mergeCell ref="E321:G321"/>
    <mergeCell ref="H321:J321"/>
    <mergeCell ref="M321:O321"/>
    <mergeCell ref="P321:R321"/>
    <mergeCell ref="S321:U321"/>
    <mergeCell ref="B332:D332"/>
    <mergeCell ref="E332:G332"/>
    <mergeCell ref="H332:J332"/>
    <mergeCell ref="M332:O332"/>
    <mergeCell ref="P332:R332"/>
    <mergeCell ref="S332:U332"/>
    <mergeCell ref="B345:D345"/>
    <mergeCell ref="E345:G345"/>
    <mergeCell ref="H345:J345"/>
    <mergeCell ref="M345:O345"/>
    <mergeCell ref="P345:R345"/>
    <mergeCell ref="S345:U345"/>
    <mergeCell ref="B356:D356"/>
    <mergeCell ref="E356:G356"/>
    <mergeCell ref="H356:J356"/>
    <mergeCell ref="M356:O356"/>
    <mergeCell ref="P356:R356"/>
    <mergeCell ref="S356:U356"/>
    <mergeCell ref="B369:D369"/>
    <mergeCell ref="E369:G369"/>
    <mergeCell ref="H369:J369"/>
    <mergeCell ref="M369:O369"/>
    <mergeCell ref="P369:R369"/>
    <mergeCell ref="S369:U369"/>
    <mergeCell ref="B380:D380"/>
    <mergeCell ref="E380:G380"/>
    <mergeCell ref="H380:J380"/>
    <mergeCell ref="M380:O380"/>
    <mergeCell ref="P380:R380"/>
    <mergeCell ref="S380:U380"/>
  </mergeCells>
  <conditionalFormatting sqref="A148">
    <cfRule type="colorScale" priority="10">
      <colorScale>
        <cfvo type="num" val="-1"/>
        <cfvo type="percentile" val="50"/>
        <cfvo type="num" val="1"/>
        <color rgb="FFF8696B"/>
        <color rgb="FFFCFCFF"/>
        <color rgb="FF63BE7B"/>
      </colorScale>
    </cfRule>
  </conditionalFormatting>
  <conditionalFormatting sqref="A342">
    <cfRule type="colorScale" priority="2">
      <colorScale>
        <cfvo type="num" val="-1"/>
        <cfvo type="percentile" val="50"/>
        <cfvo type="num" val="1"/>
        <color rgb="FFF8696B"/>
        <color rgb="FFFCFCFF"/>
        <color rgb="FF63BE7B"/>
      </colorScale>
    </cfRule>
  </conditionalFormatting>
  <conditionalFormatting sqref="A54:U97 A100">
    <cfRule type="colorScale" priority="179">
      <colorScale>
        <cfvo type="num" val="-1"/>
        <cfvo type="percentile" val="50"/>
        <cfvo type="num" val="1"/>
        <color rgb="FFF8696B"/>
        <color rgb="FFFCFCFF"/>
        <color rgb="FF63BE7B"/>
      </colorScale>
    </cfRule>
  </conditionalFormatting>
  <conditionalFormatting sqref="A101:U144">
    <cfRule type="colorScale" priority="13">
      <colorScale>
        <cfvo type="num" val="-1"/>
        <cfvo type="percentile" val="50"/>
        <cfvo type="num" val="1"/>
        <color rgb="FFF8696B"/>
        <color rgb="FFFCFCFF"/>
        <color rgb="FF63BE7B"/>
      </colorScale>
    </cfRule>
  </conditionalFormatting>
  <conditionalFormatting sqref="A149:U192">
    <cfRule type="colorScale" priority="9">
      <colorScale>
        <cfvo type="num" val="-1"/>
        <cfvo type="percentile" val="50"/>
        <cfvo type="num" val="1"/>
        <color rgb="FFF8696B"/>
        <color rgb="FFFCFCFF"/>
        <color rgb="FF63BE7B"/>
      </colorScale>
    </cfRule>
  </conditionalFormatting>
  <conditionalFormatting sqref="A248:U291 A294">
    <cfRule type="colorScale" priority="4">
      <colorScale>
        <cfvo type="num" val="-1"/>
        <cfvo type="percentile" val="50"/>
        <cfvo type="num" val="1"/>
        <color rgb="FFF8696B"/>
        <color rgb="FFFCFCFF"/>
        <color rgb="FF63BE7B"/>
      </colorScale>
    </cfRule>
  </conditionalFormatting>
  <conditionalFormatting sqref="A295:U338">
    <cfRule type="colorScale" priority="3">
      <colorScale>
        <cfvo type="num" val="-1"/>
        <cfvo type="percentile" val="50"/>
        <cfvo type="num" val="1"/>
        <color rgb="FFF8696B"/>
        <color rgb="FFFCFCFF"/>
        <color rgb="FF63BE7B"/>
      </colorScale>
    </cfRule>
  </conditionalFormatting>
  <conditionalFormatting sqref="A343:U386">
    <cfRule type="colorScale" priority="1">
      <colorScale>
        <cfvo type="num" val="-1"/>
        <cfvo type="percentile" val="50"/>
        <cfvo type="num" val="1"/>
        <color rgb="FFF8696B"/>
        <color rgb="FFFCFCFF"/>
        <color rgb="FF63BE7B"/>
      </colorScale>
    </cfRule>
  </conditionalFormatting>
  <conditionalFormatting sqref="X148">
    <cfRule type="colorScale" priority="6">
      <colorScale>
        <cfvo type="num" val="-1"/>
        <cfvo type="percentile" val="50"/>
        <cfvo type="num" val="1"/>
        <color rgb="FFF8696B"/>
        <color rgb="FFFCFCFF"/>
        <color rgb="FF63BE7B"/>
      </colorScale>
    </cfRule>
  </conditionalFormatting>
  <conditionalFormatting sqref="X54:AR97 X100">
    <cfRule type="colorScale" priority="8">
      <colorScale>
        <cfvo type="num" val="-1"/>
        <cfvo type="percentile" val="50"/>
        <cfvo type="num" val="1"/>
        <color rgb="FFF8696B"/>
        <color rgb="FFFCFCFF"/>
        <color rgb="FF63BE7B"/>
      </colorScale>
    </cfRule>
  </conditionalFormatting>
  <conditionalFormatting sqref="X101:AR144">
    <cfRule type="colorScale" priority="7">
      <colorScale>
        <cfvo type="num" val="-1"/>
        <cfvo type="percentile" val="50"/>
        <cfvo type="num" val="1"/>
        <color rgb="FFF8696B"/>
        <color rgb="FFFCFCFF"/>
        <color rgb="FF63BE7B"/>
      </colorScale>
    </cfRule>
  </conditionalFormatting>
  <conditionalFormatting sqref="X149:AR192">
    <cfRule type="colorScale" priority="5">
      <colorScale>
        <cfvo type="num" val="-1"/>
        <cfvo type="percentile" val="5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545E4-EA4C-AE4F-980D-7277416127DC}">
  <dimension ref="A1:CY459"/>
  <sheetViews>
    <sheetView tabSelected="1" topLeftCell="AM207" zoomScale="138" zoomScaleNormal="138" workbookViewId="0">
      <selection activeCell="CT161" sqref="CT161"/>
    </sheetView>
  </sheetViews>
  <sheetFormatPr baseColWidth="10" defaultColWidth="11.5" defaultRowHeight="15" x14ac:dyDescent="0.2"/>
  <cols>
    <col min="1" max="1" width="13" customWidth="1"/>
    <col min="2" max="2" width="11.6640625" bestFit="1" customWidth="1"/>
    <col min="5" max="5" width="11.6640625" bestFit="1" customWidth="1"/>
    <col min="8" max="8" width="11.6640625" bestFit="1" customWidth="1"/>
    <col min="11" max="11" width="11.6640625" bestFit="1" customWidth="1"/>
    <col min="14" max="14" width="11.6640625" bestFit="1" customWidth="1"/>
  </cols>
  <sheetData>
    <row r="1" spans="1:103" ht="31" x14ac:dyDescent="0.35">
      <c r="A1" s="31" t="s">
        <v>81</v>
      </c>
    </row>
    <row r="3" spans="1:103" ht="34" x14ac:dyDescent="0.4">
      <c r="A3" s="14" t="s">
        <v>26</v>
      </c>
      <c r="BB3" s="14" t="s">
        <v>57</v>
      </c>
    </row>
    <row r="4" spans="1:103" ht="24" x14ac:dyDescent="0.3">
      <c r="A4" s="8" t="s">
        <v>20</v>
      </c>
      <c r="B4" s="8"/>
      <c r="C4" s="8"/>
      <c r="D4" s="8"/>
      <c r="R4" s="8" t="s">
        <v>12</v>
      </c>
      <c r="S4" s="8"/>
      <c r="T4" s="8"/>
      <c r="AI4" s="8" t="s">
        <v>13</v>
      </c>
      <c r="AJ4" s="8"/>
      <c r="AK4" s="8"/>
      <c r="BB4" s="8" t="s">
        <v>20</v>
      </c>
      <c r="BC4" s="8"/>
      <c r="BD4" s="8"/>
      <c r="BE4" s="8"/>
      <c r="BS4" s="8" t="s">
        <v>12</v>
      </c>
      <c r="BT4" s="8"/>
      <c r="BU4" s="8"/>
      <c r="CJ4" s="8" t="s">
        <v>13</v>
      </c>
      <c r="CK4" s="8"/>
      <c r="CL4" s="8"/>
    </row>
    <row r="5" spans="1:103" ht="19" x14ac:dyDescent="0.25">
      <c r="A5" s="7" t="s">
        <v>19</v>
      </c>
      <c r="B5" s="7"/>
      <c r="C5" s="7"/>
      <c r="D5" s="7"/>
      <c r="R5" s="7" t="s">
        <v>19</v>
      </c>
      <c r="S5" s="7"/>
      <c r="T5" s="7"/>
      <c r="U5" s="7"/>
      <c r="AI5" s="7" t="s">
        <v>19</v>
      </c>
      <c r="AJ5" s="7"/>
      <c r="AK5" s="7"/>
      <c r="AL5" s="7"/>
      <c r="BB5" s="7" t="s">
        <v>19</v>
      </c>
      <c r="BC5" s="7"/>
      <c r="BD5" s="7"/>
      <c r="BE5" s="7"/>
      <c r="BS5" s="7" t="s">
        <v>19</v>
      </c>
      <c r="BT5" s="7"/>
      <c r="BU5" s="7"/>
      <c r="BV5" s="7"/>
      <c r="CJ5" s="7" t="s">
        <v>19</v>
      </c>
      <c r="CK5" s="7"/>
      <c r="CL5" s="7"/>
      <c r="CM5" s="7"/>
    </row>
    <row r="6" spans="1:103" x14ac:dyDescent="0.2">
      <c r="A6" s="1" t="s">
        <v>14</v>
      </c>
      <c r="B6" s="1"/>
      <c r="C6" s="1"/>
      <c r="D6" s="1"/>
      <c r="R6" s="1" t="s">
        <v>14</v>
      </c>
      <c r="S6" s="1"/>
      <c r="T6" s="1"/>
      <c r="U6" s="1"/>
      <c r="AI6" s="1" t="s">
        <v>14</v>
      </c>
      <c r="AJ6" s="1"/>
      <c r="AK6" s="1"/>
      <c r="AL6" s="1"/>
      <c r="BB6" s="1" t="s">
        <v>14</v>
      </c>
      <c r="BC6" s="1"/>
      <c r="BD6" s="1"/>
      <c r="BE6" s="1"/>
      <c r="BS6" s="1" t="s">
        <v>14</v>
      </c>
      <c r="BT6" s="1"/>
      <c r="BU6" s="1"/>
      <c r="BV6" s="1"/>
      <c r="CJ6" s="1" t="s">
        <v>14</v>
      </c>
      <c r="CK6" s="1"/>
      <c r="CL6" s="1"/>
      <c r="CM6" s="1"/>
    </row>
    <row r="7" spans="1:103" x14ac:dyDescent="0.2">
      <c r="A7" s="1" t="s">
        <v>1</v>
      </c>
      <c r="B7" s="1"/>
      <c r="C7" s="1"/>
      <c r="D7" s="1"/>
      <c r="R7" s="1" t="s">
        <v>1</v>
      </c>
      <c r="S7" s="1"/>
      <c r="T7" s="1"/>
      <c r="U7" s="1"/>
      <c r="AI7" s="1" t="s">
        <v>1</v>
      </c>
      <c r="AJ7" s="1"/>
      <c r="AK7" s="1"/>
      <c r="AL7" s="1"/>
      <c r="BB7" s="1" t="s">
        <v>1</v>
      </c>
      <c r="BC7" s="1"/>
      <c r="BD7" s="1"/>
      <c r="BE7" s="1"/>
      <c r="BS7" s="1" t="s">
        <v>1</v>
      </c>
      <c r="BT7" s="1"/>
      <c r="BU7" s="1"/>
      <c r="BV7" s="1"/>
      <c r="CJ7" s="1" t="s">
        <v>1</v>
      </c>
      <c r="CK7" s="1"/>
      <c r="CL7" s="1"/>
      <c r="CM7" s="1"/>
    </row>
    <row r="8" spans="1:103" x14ac:dyDescent="0.2">
      <c r="B8" s="33">
        <v>0.1</v>
      </c>
      <c r="C8" s="33"/>
      <c r="D8" s="33"/>
      <c r="E8" s="33" t="s">
        <v>15</v>
      </c>
      <c r="F8" s="33"/>
      <c r="G8" s="33"/>
      <c r="H8" s="33" t="s">
        <v>16</v>
      </c>
      <c r="I8" s="33"/>
      <c r="J8" s="33"/>
      <c r="K8" s="33" t="s">
        <v>17</v>
      </c>
      <c r="L8" s="33"/>
      <c r="M8" s="33"/>
      <c r="N8" s="33" t="s">
        <v>18</v>
      </c>
      <c r="O8" s="33"/>
      <c r="P8" s="33"/>
      <c r="S8" s="33">
        <v>0.1</v>
      </c>
      <c r="T8" s="33"/>
      <c r="U8" s="33"/>
      <c r="V8" s="33" t="s">
        <v>15</v>
      </c>
      <c r="W8" s="33"/>
      <c r="X8" s="33"/>
      <c r="Y8" s="33" t="s">
        <v>16</v>
      </c>
      <c r="Z8" s="33"/>
      <c r="AA8" s="33"/>
      <c r="AB8" s="33" t="s">
        <v>17</v>
      </c>
      <c r="AC8" s="33"/>
      <c r="AD8" s="33"/>
      <c r="AE8" s="33" t="s">
        <v>18</v>
      </c>
      <c r="AF8" s="33"/>
      <c r="AG8" s="33"/>
      <c r="AH8" s="3"/>
      <c r="AJ8" s="33">
        <v>0.1</v>
      </c>
      <c r="AK8" s="33"/>
      <c r="AL8" s="33"/>
      <c r="AM8" s="33" t="s">
        <v>15</v>
      </c>
      <c r="AN8" s="33"/>
      <c r="AO8" s="33"/>
      <c r="AP8" s="33" t="s">
        <v>16</v>
      </c>
      <c r="AQ8" s="33"/>
      <c r="AR8" s="33"/>
      <c r="AS8" s="33" t="s">
        <v>17</v>
      </c>
      <c r="AT8" s="33"/>
      <c r="AU8" s="33"/>
      <c r="AV8" s="33" t="s">
        <v>18</v>
      </c>
      <c r="AW8" s="33"/>
      <c r="AX8" s="33"/>
      <c r="BC8" s="33">
        <v>0.1</v>
      </c>
      <c r="BD8" s="33"/>
      <c r="BE8" s="33"/>
      <c r="BF8" s="33" t="s">
        <v>15</v>
      </c>
      <c r="BG8" s="33"/>
      <c r="BH8" s="33"/>
      <c r="BI8" s="33" t="s">
        <v>16</v>
      </c>
      <c r="BJ8" s="33"/>
      <c r="BK8" s="33"/>
      <c r="BL8" s="33" t="s">
        <v>17</v>
      </c>
      <c r="BM8" s="33"/>
      <c r="BN8" s="33"/>
      <c r="BO8" s="33" t="s">
        <v>18</v>
      </c>
      <c r="BP8" s="33"/>
      <c r="BQ8" s="33"/>
      <c r="BT8" s="33">
        <v>0.1</v>
      </c>
      <c r="BU8" s="33"/>
      <c r="BV8" s="33"/>
      <c r="BW8" s="33" t="s">
        <v>15</v>
      </c>
      <c r="BX8" s="33"/>
      <c r="BY8" s="33"/>
      <c r="BZ8" s="33" t="s">
        <v>16</v>
      </c>
      <c r="CA8" s="33"/>
      <c r="CB8" s="33"/>
      <c r="CC8" s="33" t="s">
        <v>17</v>
      </c>
      <c r="CD8" s="33"/>
      <c r="CE8" s="33"/>
      <c r="CF8" s="33" t="s">
        <v>18</v>
      </c>
      <c r="CG8" s="33"/>
      <c r="CH8" s="33"/>
      <c r="CI8" s="3"/>
      <c r="CK8" s="33">
        <v>0.1</v>
      </c>
      <c r="CL8" s="33"/>
      <c r="CM8" s="33"/>
      <c r="CN8" s="33" t="s">
        <v>15</v>
      </c>
      <c r="CO8" s="33"/>
      <c r="CP8" s="33"/>
      <c r="CQ8" s="33" t="s">
        <v>16</v>
      </c>
      <c r="CR8" s="33"/>
      <c r="CS8" s="33"/>
      <c r="CT8" s="33" t="s">
        <v>17</v>
      </c>
      <c r="CU8" s="33"/>
      <c r="CV8" s="33"/>
      <c r="CW8" s="33" t="s">
        <v>18</v>
      </c>
      <c r="CX8" s="33"/>
      <c r="CY8" s="33"/>
    </row>
    <row r="9" spans="1:103" x14ac:dyDescent="0.2">
      <c r="A9" s="1" t="s">
        <v>0</v>
      </c>
      <c r="B9" s="1" t="s">
        <v>21</v>
      </c>
      <c r="C9" s="1" t="s">
        <v>3</v>
      </c>
      <c r="D9" s="1" t="s">
        <v>4</v>
      </c>
      <c r="E9" s="1" t="s">
        <v>21</v>
      </c>
      <c r="F9" s="1" t="s">
        <v>3</v>
      </c>
      <c r="G9" s="1" t="s">
        <v>4</v>
      </c>
      <c r="H9" s="1" t="s">
        <v>21</v>
      </c>
      <c r="I9" s="1" t="s">
        <v>3</v>
      </c>
      <c r="J9" s="1" t="s">
        <v>4</v>
      </c>
      <c r="K9" s="1" t="s">
        <v>21</v>
      </c>
      <c r="L9" s="1" t="s">
        <v>3</v>
      </c>
      <c r="M9" s="1" t="s">
        <v>4</v>
      </c>
      <c r="N9" s="1" t="s">
        <v>21</v>
      </c>
      <c r="O9" s="1" t="s">
        <v>3</v>
      </c>
      <c r="P9" s="1" t="s">
        <v>4</v>
      </c>
      <c r="R9" s="1" t="s">
        <v>0</v>
      </c>
      <c r="S9" s="1" t="s">
        <v>21</v>
      </c>
      <c r="T9" s="1" t="s">
        <v>3</v>
      </c>
      <c r="U9" s="1" t="s">
        <v>4</v>
      </c>
      <c r="V9" s="1" t="s">
        <v>21</v>
      </c>
      <c r="W9" s="1" t="s">
        <v>3</v>
      </c>
      <c r="X9" s="1" t="s">
        <v>4</v>
      </c>
      <c r="Y9" s="1" t="s">
        <v>21</v>
      </c>
      <c r="Z9" s="1" t="s">
        <v>3</v>
      </c>
      <c r="AA9" s="1" t="s">
        <v>4</v>
      </c>
      <c r="AB9" s="1" t="s">
        <v>21</v>
      </c>
      <c r="AC9" s="1" t="s">
        <v>3</v>
      </c>
      <c r="AD9" s="1" t="s">
        <v>4</v>
      </c>
      <c r="AE9" s="1" t="s">
        <v>21</v>
      </c>
      <c r="AF9" s="1" t="s">
        <v>3</v>
      </c>
      <c r="AG9" s="1" t="s">
        <v>4</v>
      </c>
      <c r="AH9" s="1"/>
      <c r="AI9" s="1" t="s">
        <v>0</v>
      </c>
      <c r="AJ9" s="1" t="s">
        <v>21</v>
      </c>
      <c r="AK9" s="1" t="s">
        <v>3</v>
      </c>
      <c r="AL9" s="1" t="s">
        <v>4</v>
      </c>
      <c r="AM9" s="1" t="s">
        <v>21</v>
      </c>
      <c r="AN9" s="1" t="s">
        <v>3</v>
      </c>
      <c r="AO9" s="1" t="s">
        <v>4</v>
      </c>
      <c r="AP9" s="1" t="s">
        <v>21</v>
      </c>
      <c r="AQ9" s="1" t="s">
        <v>3</v>
      </c>
      <c r="AR9" s="1" t="s">
        <v>4</v>
      </c>
      <c r="AS9" s="1" t="s">
        <v>21</v>
      </c>
      <c r="AT9" s="1" t="s">
        <v>3</v>
      </c>
      <c r="AU9" s="1" t="s">
        <v>4</v>
      </c>
      <c r="AV9" s="1" t="s">
        <v>21</v>
      </c>
      <c r="AW9" s="1" t="s">
        <v>3</v>
      </c>
      <c r="AX9" s="1" t="s">
        <v>4</v>
      </c>
      <c r="BB9" s="1" t="s">
        <v>0</v>
      </c>
      <c r="BC9" s="1" t="s">
        <v>21</v>
      </c>
      <c r="BD9" s="1" t="s">
        <v>3</v>
      </c>
      <c r="BE9" s="1" t="s">
        <v>4</v>
      </c>
      <c r="BF9" s="1" t="s">
        <v>21</v>
      </c>
      <c r="BG9" s="1" t="s">
        <v>3</v>
      </c>
      <c r="BH9" s="1" t="s">
        <v>4</v>
      </c>
      <c r="BI9" s="1" t="s">
        <v>21</v>
      </c>
      <c r="BJ9" s="1" t="s">
        <v>3</v>
      </c>
      <c r="BK9" s="1" t="s">
        <v>4</v>
      </c>
      <c r="BL9" s="1" t="s">
        <v>21</v>
      </c>
      <c r="BM9" s="1" t="s">
        <v>3</v>
      </c>
      <c r="BN9" s="1" t="s">
        <v>4</v>
      </c>
      <c r="BO9" s="1" t="s">
        <v>21</v>
      </c>
      <c r="BP9" s="1" t="s">
        <v>3</v>
      </c>
      <c r="BQ9" s="1" t="s">
        <v>4</v>
      </c>
      <c r="BS9" s="1" t="s">
        <v>0</v>
      </c>
      <c r="BT9" s="1" t="s">
        <v>21</v>
      </c>
      <c r="BU9" s="1" t="s">
        <v>3</v>
      </c>
      <c r="BV9" s="1" t="s">
        <v>4</v>
      </c>
      <c r="BW9" s="1" t="s">
        <v>21</v>
      </c>
      <c r="BX9" s="1" t="s">
        <v>3</v>
      </c>
      <c r="BY9" s="1" t="s">
        <v>4</v>
      </c>
      <c r="BZ9" s="1" t="s">
        <v>21</v>
      </c>
      <c r="CA9" s="1" t="s">
        <v>3</v>
      </c>
      <c r="CB9" s="1" t="s">
        <v>4</v>
      </c>
      <c r="CC9" s="1" t="s">
        <v>21</v>
      </c>
      <c r="CD9" s="1" t="s">
        <v>3</v>
      </c>
      <c r="CE9" s="1" t="s">
        <v>4</v>
      </c>
      <c r="CF9" s="1" t="s">
        <v>21</v>
      </c>
      <c r="CG9" s="1" t="s">
        <v>3</v>
      </c>
      <c r="CH9" s="1" t="s">
        <v>4</v>
      </c>
      <c r="CI9" s="1"/>
      <c r="CJ9" s="1" t="s">
        <v>0</v>
      </c>
      <c r="CK9" s="1" t="s">
        <v>21</v>
      </c>
      <c r="CL9" s="1" t="s">
        <v>3</v>
      </c>
      <c r="CM9" s="1" t="s">
        <v>4</v>
      </c>
      <c r="CN9" s="1" t="s">
        <v>21</v>
      </c>
      <c r="CO9" s="1" t="s">
        <v>3</v>
      </c>
      <c r="CP9" s="1" t="s">
        <v>4</v>
      </c>
      <c r="CQ9" s="1" t="s">
        <v>21</v>
      </c>
      <c r="CR9" s="1" t="s">
        <v>3</v>
      </c>
      <c r="CS9" s="1" t="s">
        <v>4</v>
      </c>
      <c r="CT9" s="1" t="s">
        <v>21</v>
      </c>
      <c r="CU9" s="1" t="s">
        <v>3</v>
      </c>
      <c r="CV9" s="1" t="s">
        <v>4</v>
      </c>
      <c r="CW9" s="1" t="s">
        <v>21</v>
      </c>
      <c r="CX9" s="1" t="s">
        <v>3</v>
      </c>
      <c r="CY9" s="1" t="s">
        <v>4</v>
      </c>
    </row>
    <row r="10" spans="1:103" x14ac:dyDescent="0.2">
      <c r="A10" t="s">
        <v>6</v>
      </c>
      <c r="B10" s="2">
        <v>0.17860000000000001</v>
      </c>
      <c r="C10" s="2">
        <v>0.13382816625907501</v>
      </c>
      <c r="D10" s="2">
        <v>0.49699362981182899</v>
      </c>
      <c r="E10" s="2">
        <v>0.17860000000000001</v>
      </c>
      <c r="F10" s="2">
        <v>0.13382816625907501</v>
      </c>
      <c r="G10" s="2">
        <v>0.49699362981182899</v>
      </c>
      <c r="H10" s="2">
        <v>0.17860000000000001</v>
      </c>
      <c r="I10" s="2">
        <v>0.13382816625907501</v>
      </c>
      <c r="J10" s="2">
        <v>0.49699362981182899</v>
      </c>
      <c r="K10" s="2">
        <v>0.17860000000000001</v>
      </c>
      <c r="L10" s="2">
        <v>0.13469741277661099</v>
      </c>
      <c r="M10" s="2">
        <v>0.49717267725665798</v>
      </c>
      <c r="N10" s="2">
        <v>0.17860000000000001</v>
      </c>
      <c r="O10" s="2">
        <v>0.135242629144225</v>
      </c>
      <c r="P10" s="2">
        <v>0.49689623210858902</v>
      </c>
      <c r="R10" t="s">
        <v>6</v>
      </c>
      <c r="S10" s="2">
        <v>7.4499999999999997E-2</v>
      </c>
      <c r="T10" s="2">
        <v>7.5700631757447998E-2</v>
      </c>
      <c r="U10" s="2">
        <v>0.51774901200865897</v>
      </c>
      <c r="V10" s="2">
        <v>7.4499999999999997E-2</v>
      </c>
      <c r="W10" s="2">
        <v>7.5700631757447998E-2</v>
      </c>
      <c r="X10" s="2">
        <v>0.51774901200865897</v>
      </c>
      <c r="Y10" s="2">
        <v>7.7200000000000005E-2</v>
      </c>
      <c r="Z10" s="2">
        <v>7.8202265702310203E-2</v>
      </c>
      <c r="AA10" s="2">
        <v>0.51813481447779497</v>
      </c>
      <c r="AB10" s="2">
        <v>8.72E-2</v>
      </c>
      <c r="AC10" s="2">
        <v>8.6804768340559002E-2</v>
      </c>
      <c r="AD10" s="2">
        <v>0.526548957033104</v>
      </c>
      <c r="AE10" s="2">
        <v>8.9599999999999999E-2</v>
      </c>
      <c r="AF10" s="2">
        <v>8.8677223470243996E-2</v>
      </c>
      <c r="AG10" s="2">
        <v>0.52970307363010805</v>
      </c>
      <c r="AH10" s="2"/>
      <c r="AI10" t="s">
        <v>6</v>
      </c>
      <c r="AJ10" s="2">
        <v>0.13489999999999999</v>
      </c>
      <c r="AK10" s="2">
        <v>0.13234031119235601</v>
      </c>
      <c r="AL10" s="2">
        <v>0.47383769670238801</v>
      </c>
      <c r="AM10" s="2">
        <v>0.13489999999999999</v>
      </c>
      <c r="AN10" s="2">
        <v>0.13234031119235601</v>
      </c>
      <c r="AO10" s="2">
        <v>0.47383769670238801</v>
      </c>
      <c r="AP10" s="2">
        <v>0.13489999999999999</v>
      </c>
      <c r="AQ10" s="2">
        <v>0.13234031119235601</v>
      </c>
      <c r="AR10" s="2">
        <v>0.47383769670238801</v>
      </c>
      <c r="AS10" s="2">
        <v>0.13489999999999999</v>
      </c>
      <c r="AT10" s="2">
        <v>0.13234031119235601</v>
      </c>
      <c r="AU10" s="2">
        <v>0.47383769670238801</v>
      </c>
      <c r="AV10" s="2">
        <v>0.13500000000000001</v>
      </c>
      <c r="AW10" s="2">
        <v>0.13244228204177499</v>
      </c>
      <c r="AX10" s="2">
        <v>0.47431781753600299</v>
      </c>
      <c r="BB10" t="s">
        <v>6</v>
      </c>
      <c r="BC10" s="2">
        <v>2.07E-2</v>
      </c>
      <c r="BD10" s="2">
        <v>1.12E-2</v>
      </c>
      <c r="BE10" s="2">
        <v>1.5100000000000001E-2</v>
      </c>
      <c r="BF10" s="2">
        <v>2.07E-2</v>
      </c>
      <c r="BG10" s="2">
        <v>1.12E-2</v>
      </c>
      <c r="BH10" s="2">
        <v>1.5100000000000001E-2</v>
      </c>
      <c r="BI10" s="2">
        <v>2.07E-2</v>
      </c>
      <c r="BJ10" s="2">
        <v>1.12E-2</v>
      </c>
      <c r="BK10" s="2">
        <v>1.5100000000000001E-2</v>
      </c>
      <c r="BL10" s="2">
        <v>2.07E-2</v>
      </c>
      <c r="BM10" s="2">
        <v>1.0800000000000001E-2</v>
      </c>
      <c r="BN10" s="2">
        <v>1.4999999999999999E-2</v>
      </c>
      <c r="BO10" s="2"/>
      <c r="BP10" s="2"/>
      <c r="BQ10" s="2"/>
      <c r="BS10" t="s">
        <v>6</v>
      </c>
      <c r="BT10" s="2">
        <v>3.0300000000000001E-2</v>
      </c>
      <c r="BU10" s="2">
        <v>2.1700000000000001E-2</v>
      </c>
      <c r="BV10" s="2">
        <v>4.07E-2</v>
      </c>
      <c r="BW10" s="2">
        <v>3.0300000000000001E-2</v>
      </c>
      <c r="BX10" s="2">
        <v>2.1700000000000001E-2</v>
      </c>
      <c r="BY10" s="2">
        <v>4.07E-2</v>
      </c>
      <c r="BZ10" s="2">
        <v>3.0800000000000001E-2</v>
      </c>
      <c r="CA10" s="2">
        <v>2.2499999999999999E-2</v>
      </c>
      <c r="CB10" s="2">
        <v>4.0599999999999997E-2</v>
      </c>
      <c r="CC10" s="2">
        <v>2.6700000000000002E-2</v>
      </c>
      <c r="CD10" s="2">
        <v>1.7899999999999999E-2</v>
      </c>
      <c r="CE10" s="2">
        <v>3.7900000000000003E-2</v>
      </c>
      <c r="CF10" s="2">
        <v>2.7400000000000001E-2</v>
      </c>
      <c r="CG10" s="2">
        <v>2.07E-2</v>
      </c>
      <c r="CH10" s="2">
        <v>3.6499999999999998E-2</v>
      </c>
      <c r="CI10" s="2"/>
      <c r="CJ10" t="s">
        <v>6</v>
      </c>
      <c r="CK10" s="2">
        <v>2.0999999999999999E-3</v>
      </c>
      <c r="CL10" s="2">
        <v>2.5000000000000001E-3</v>
      </c>
      <c r="CM10" s="2">
        <v>5.4999999999999997E-3</v>
      </c>
      <c r="CN10" s="2">
        <v>2.0999999999999999E-3</v>
      </c>
      <c r="CO10" s="2">
        <v>2.5000000000000001E-3</v>
      </c>
      <c r="CP10" s="2">
        <v>5.4999999999999997E-3</v>
      </c>
      <c r="CQ10" s="2">
        <v>2.0999999999999999E-3</v>
      </c>
      <c r="CR10" s="2">
        <v>2.5000000000000001E-3</v>
      </c>
      <c r="CS10" s="2">
        <v>5.4999999999999997E-3</v>
      </c>
      <c r="CT10" s="2">
        <v>2.0999999999999999E-3</v>
      </c>
      <c r="CU10" s="2">
        <v>2.5000000000000001E-3</v>
      </c>
      <c r="CV10" s="2">
        <v>5.4999999999999997E-3</v>
      </c>
      <c r="CW10" s="2">
        <v>2.0999999999999999E-3</v>
      </c>
      <c r="CX10" s="2">
        <v>2.3999999999999998E-3</v>
      </c>
      <c r="CY10" s="2">
        <v>5.0000000000000001E-3</v>
      </c>
    </row>
    <row r="11" spans="1:103" x14ac:dyDescent="0.2">
      <c r="A11" t="s">
        <v>7</v>
      </c>
      <c r="B11" s="2">
        <v>0.17580000000000001</v>
      </c>
      <c r="C11" s="2">
        <v>0.13277400621226099</v>
      </c>
      <c r="D11" s="2">
        <v>0.49002923205223398</v>
      </c>
      <c r="E11" s="2">
        <v>0.17580000000000001</v>
      </c>
      <c r="F11" s="2">
        <v>0.13277400621226099</v>
      </c>
      <c r="G11" s="2">
        <v>0.49002923205223398</v>
      </c>
      <c r="H11" s="2">
        <v>0.17580000000000001</v>
      </c>
      <c r="I11" s="2">
        <v>0.13277400621226099</v>
      </c>
      <c r="J11" s="2">
        <v>0.49002923205223398</v>
      </c>
      <c r="K11" s="2">
        <v>0.17580000000000001</v>
      </c>
      <c r="L11" s="2">
        <v>0.13323802605663601</v>
      </c>
      <c r="M11" s="2">
        <v>0.48997531004620798</v>
      </c>
      <c r="N11" s="2">
        <v>0.1757</v>
      </c>
      <c r="O11" s="2">
        <v>0.13412466202638099</v>
      </c>
      <c r="P11" s="2">
        <v>0.48987423330228402</v>
      </c>
      <c r="R11" t="s">
        <v>7</v>
      </c>
      <c r="S11" s="2">
        <v>5.6300000000000003E-2</v>
      </c>
      <c r="T11" s="2">
        <v>6.5276346996549398E-2</v>
      </c>
      <c r="U11" s="2">
        <v>0.492592347620393</v>
      </c>
      <c r="V11" s="2">
        <v>5.6300000000000003E-2</v>
      </c>
      <c r="W11" s="2">
        <v>6.5276346996549398E-2</v>
      </c>
      <c r="X11" s="2">
        <v>0.492592347620393</v>
      </c>
      <c r="Y11" s="2">
        <v>5.7099999999999998E-2</v>
      </c>
      <c r="Z11" s="2">
        <v>6.6240161131358305E-2</v>
      </c>
      <c r="AA11" s="2">
        <v>0.49514813372591499</v>
      </c>
      <c r="AB11" s="2">
        <v>6.0600000000000001E-2</v>
      </c>
      <c r="AC11" s="2">
        <v>6.8444737979264605E-2</v>
      </c>
      <c r="AD11" s="2">
        <v>0.49822620865698303</v>
      </c>
      <c r="AE11" s="2">
        <v>6.0699999999999997E-2</v>
      </c>
      <c r="AF11" s="2">
        <v>6.8644188185153901E-2</v>
      </c>
      <c r="AG11" s="2">
        <v>0.50895026888204697</v>
      </c>
      <c r="AH11" s="2"/>
      <c r="AI11" t="s">
        <v>7</v>
      </c>
      <c r="AJ11" s="2">
        <v>0.1386</v>
      </c>
      <c r="AK11" s="2">
        <v>0.13600931673049599</v>
      </c>
      <c r="AL11" s="2">
        <v>0.50108683227336204</v>
      </c>
      <c r="AM11" s="2">
        <v>0.1386</v>
      </c>
      <c r="AN11" s="2">
        <v>0.13600931673049599</v>
      </c>
      <c r="AO11" s="2">
        <v>0.50108683227336204</v>
      </c>
      <c r="AP11" s="2">
        <v>0.1386</v>
      </c>
      <c r="AQ11" s="2">
        <v>0.13600931673049599</v>
      </c>
      <c r="AR11" s="2">
        <v>0.50108683227336204</v>
      </c>
      <c r="AS11" s="2">
        <v>0.1386</v>
      </c>
      <c r="AT11" s="2">
        <v>0.13600931673049599</v>
      </c>
      <c r="AU11" s="2">
        <v>0.50108683227336204</v>
      </c>
      <c r="AV11" s="2">
        <v>0.13869999999999999</v>
      </c>
      <c r="AW11" s="2">
        <v>0.13601459069392599</v>
      </c>
      <c r="AX11" s="2">
        <v>0.50111938430455305</v>
      </c>
      <c r="BB11" t="s">
        <v>7</v>
      </c>
      <c r="BC11" s="2">
        <v>2.0899999999999998E-2</v>
      </c>
      <c r="BD11" s="2">
        <v>9.7999999999999997E-3</v>
      </c>
      <c r="BE11" s="2">
        <v>1.0999999999999999E-2</v>
      </c>
      <c r="BF11" s="2">
        <v>2.0899999999999998E-2</v>
      </c>
      <c r="BG11" s="2">
        <v>9.7999999999999997E-3</v>
      </c>
      <c r="BH11" s="2">
        <v>1.0999999999999999E-2</v>
      </c>
      <c r="BI11" s="2">
        <v>2.0899999999999998E-2</v>
      </c>
      <c r="BJ11" s="2">
        <v>9.7999999999999997E-3</v>
      </c>
      <c r="BK11" s="2">
        <v>1.0999999999999999E-2</v>
      </c>
      <c r="BL11" s="2">
        <v>2.0899999999999998E-2</v>
      </c>
      <c r="BM11" s="2">
        <v>9.7999999999999997E-3</v>
      </c>
      <c r="BN11" s="2">
        <v>1.12E-2</v>
      </c>
      <c r="BO11" s="2"/>
      <c r="BP11" s="2"/>
      <c r="BQ11" s="2"/>
      <c r="BS11" t="s">
        <v>7</v>
      </c>
      <c r="BT11" s="2">
        <v>2.9600000000000001E-2</v>
      </c>
      <c r="BU11" s="2">
        <v>2.1999999999999999E-2</v>
      </c>
      <c r="BV11" s="2">
        <v>3.56E-2</v>
      </c>
      <c r="BW11" s="2">
        <v>2.9600000000000001E-2</v>
      </c>
      <c r="BX11" s="2">
        <v>2.1999999999999999E-2</v>
      </c>
      <c r="BY11" s="2">
        <v>3.56E-2</v>
      </c>
      <c r="BZ11" s="2">
        <v>3.0200000000000001E-2</v>
      </c>
      <c r="CA11" s="2">
        <v>2.2700000000000001E-2</v>
      </c>
      <c r="CB11" s="2">
        <v>3.32E-2</v>
      </c>
      <c r="CC11" s="2">
        <v>2.8500000000000001E-2</v>
      </c>
      <c r="CD11" s="2">
        <v>2.2100000000000002E-2</v>
      </c>
      <c r="CE11" s="2">
        <v>3.1899999999999998E-2</v>
      </c>
      <c r="CF11" s="2">
        <v>2.8500000000000001E-2</v>
      </c>
      <c r="CG11" s="2">
        <v>2.2200000000000001E-2</v>
      </c>
      <c r="CH11" s="2">
        <v>3.09E-2</v>
      </c>
      <c r="CI11" s="2"/>
      <c r="CJ11" t="s">
        <v>7</v>
      </c>
      <c r="CK11" s="2">
        <v>3.0000000000000001E-3</v>
      </c>
      <c r="CL11" s="2">
        <v>3.8E-3</v>
      </c>
      <c r="CM11" s="2">
        <v>6.7000000000000002E-3</v>
      </c>
      <c r="CN11" s="2">
        <v>3.0000000000000001E-3</v>
      </c>
      <c r="CO11" s="2">
        <v>3.8E-3</v>
      </c>
      <c r="CP11" s="2">
        <v>6.7000000000000002E-3</v>
      </c>
      <c r="CQ11" s="2">
        <v>3.0000000000000001E-3</v>
      </c>
      <c r="CR11" s="2">
        <v>3.8E-3</v>
      </c>
      <c r="CS11" s="2">
        <v>6.7000000000000002E-3</v>
      </c>
      <c r="CT11" s="2">
        <v>3.0000000000000001E-3</v>
      </c>
      <c r="CU11" s="2">
        <v>3.8E-3</v>
      </c>
      <c r="CV11" s="2">
        <v>6.7000000000000002E-3</v>
      </c>
      <c r="CW11" s="2">
        <v>3.0000000000000001E-3</v>
      </c>
      <c r="CX11" s="2">
        <v>3.8E-3</v>
      </c>
      <c r="CY11" s="2">
        <v>6.7999999999999996E-3</v>
      </c>
    </row>
    <row r="12" spans="1:103" x14ac:dyDescent="0.2">
      <c r="A12" t="s">
        <v>2</v>
      </c>
      <c r="B12" s="2">
        <v>0.41120000000000001</v>
      </c>
      <c r="C12" s="2">
        <v>0.55913693014389398</v>
      </c>
      <c r="D12" s="2">
        <v>0.45345443828419402</v>
      </c>
      <c r="E12" s="2">
        <v>0.41120000000000001</v>
      </c>
      <c r="F12" s="2">
        <v>0.55913693014389398</v>
      </c>
      <c r="G12" s="2">
        <v>0.45345443828419402</v>
      </c>
      <c r="H12" s="2">
        <v>0.41120000000000001</v>
      </c>
      <c r="I12" s="2">
        <v>0.55913031638728095</v>
      </c>
      <c r="J12" s="2">
        <v>0.45345443828419402</v>
      </c>
      <c r="K12" s="2">
        <v>0.4173</v>
      </c>
      <c r="L12" s="2">
        <v>0.52758691721637396</v>
      </c>
      <c r="M12" s="2">
        <v>0.46520798198583002</v>
      </c>
      <c r="N12" s="2">
        <v>0.41870000000000002</v>
      </c>
      <c r="O12" s="2">
        <v>0.35992949469908803</v>
      </c>
      <c r="P12" s="2">
        <v>0.488588150681738</v>
      </c>
      <c r="R12" t="s">
        <v>2</v>
      </c>
      <c r="S12" s="2">
        <v>0.73480000000000001</v>
      </c>
      <c r="T12" s="2">
        <v>0.72351545486495505</v>
      </c>
      <c r="U12" s="2">
        <v>0.92652089175500996</v>
      </c>
      <c r="V12" s="2">
        <v>0.72950000000000004</v>
      </c>
      <c r="W12" s="2">
        <v>0.71974828938038404</v>
      </c>
      <c r="X12" s="2">
        <v>0.92695491953278797</v>
      </c>
      <c r="Y12" s="2">
        <v>0.64610000000000001</v>
      </c>
      <c r="Z12" s="2">
        <v>0.64349917401507595</v>
      </c>
      <c r="AA12" s="2">
        <v>0.92069849460415099</v>
      </c>
      <c r="AB12" s="2">
        <v>0.40939999999999999</v>
      </c>
      <c r="AC12" s="2">
        <v>0.41371393120920802</v>
      </c>
      <c r="AD12" s="2">
        <v>0.88792064887626898</v>
      </c>
      <c r="AE12" s="2">
        <v>0.13639999999999999</v>
      </c>
      <c r="AF12" s="2">
        <v>0.14553296448733399</v>
      </c>
      <c r="AG12" s="2">
        <v>0.64069336485225103</v>
      </c>
      <c r="AH12" s="2"/>
      <c r="AI12" t="s">
        <v>2</v>
      </c>
      <c r="AJ12" s="2">
        <v>0.43540000000000001</v>
      </c>
      <c r="AK12" s="2">
        <v>0.42706157879865198</v>
      </c>
      <c r="AL12" s="2">
        <v>0.47889874941196198</v>
      </c>
      <c r="AM12" s="2">
        <v>0.43540000000000001</v>
      </c>
      <c r="AN12" s="2">
        <v>0.42706157879865198</v>
      </c>
      <c r="AO12" s="2">
        <v>0.47889874941196198</v>
      </c>
      <c r="AP12" s="2">
        <v>0.43540000000000001</v>
      </c>
      <c r="AQ12" s="2">
        <v>0.42706157879865198</v>
      </c>
      <c r="AR12" s="2">
        <v>0.47889874941196198</v>
      </c>
      <c r="AS12" s="2">
        <v>0.43540000000000001</v>
      </c>
      <c r="AT12" s="2">
        <v>0.42706157879865198</v>
      </c>
      <c r="AU12" s="2">
        <v>0.47889874941196198</v>
      </c>
      <c r="AV12" s="2">
        <v>0.41889999999999999</v>
      </c>
      <c r="AW12" s="2">
        <v>0.41078881038741299</v>
      </c>
      <c r="AX12" s="2">
        <v>0.47708466202352501</v>
      </c>
      <c r="BB12" t="s">
        <v>2</v>
      </c>
      <c r="BC12" s="2">
        <v>1.9900000000000001E-2</v>
      </c>
      <c r="BD12" s="2">
        <v>5.5100000000000003E-2</v>
      </c>
      <c r="BE12" s="2">
        <v>2.7199999999999998E-2</v>
      </c>
      <c r="BF12" s="2">
        <v>1.9900000000000001E-2</v>
      </c>
      <c r="BG12" s="2">
        <v>5.5100000000000003E-2</v>
      </c>
      <c r="BH12" s="2">
        <v>2.7199999999999998E-2</v>
      </c>
      <c r="BI12" s="2">
        <v>1.9900000000000001E-2</v>
      </c>
      <c r="BJ12" s="2">
        <v>5.5100000000000003E-2</v>
      </c>
      <c r="BK12" s="2">
        <v>2.7199999999999998E-2</v>
      </c>
      <c r="BL12" s="2">
        <v>1.4500000000000001E-2</v>
      </c>
      <c r="BM12" s="2">
        <v>2.6100000000000002E-2</v>
      </c>
      <c r="BN12" s="2">
        <v>1.8100000000000002E-2</v>
      </c>
      <c r="BO12" s="2"/>
      <c r="BP12" s="2"/>
      <c r="BQ12" s="2"/>
      <c r="BS12" t="s">
        <v>2</v>
      </c>
      <c r="BT12" s="2">
        <v>1.8700000000000001E-2</v>
      </c>
      <c r="BU12" s="2">
        <v>1.12E-2</v>
      </c>
      <c r="BV12" s="2">
        <v>1.8599999999999998E-2</v>
      </c>
      <c r="BW12" s="2">
        <v>1.9E-2</v>
      </c>
      <c r="BX12" s="2">
        <v>1.2500000000000001E-2</v>
      </c>
      <c r="BY12" s="2">
        <v>1.8599999999999998E-2</v>
      </c>
      <c r="BZ12" s="2">
        <v>2.5999999999999999E-2</v>
      </c>
      <c r="CA12" s="2">
        <v>2.1299999999999999E-2</v>
      </c>
      <c r="CB12" s="2">
        <v>1.9099999999999999E-2</v>
      </c>
      <c r="CC12" s="2">
        <v>3.0499999999999999E-2</v>
      </c>
      <c r="CD12" s="2">
        <v>2.3900000000000001E-2</v>
      </c>
      <c r="CE12" s="2">
        <v>2.5100000000000001E-2</v>
      </c>
      <c r="CF12" s="2">
        <v>2.1299999999999999E-2</v>
      </c>
      <c r="CG12" s="2">
        <v>1.8499999999999999E-2</v>
      </c>
      <c r="CH12" s="2">
        <v>4.1000000000000002E-2</v>
      </c>
      <c r="CI12" s="2"/>
      <c r="CJ12" t="s">
        <v>2</v>
      </c>
      <c r="CK12" s="2">
        <v>6.8999999999999999E-3</v>
      </c>
      <c r="CL12" s="2">
        <v>7.0000000000000001E-3</v>
      </c>
      <c r="CM12" s="2">
        <v>6.4000000000000003E-3</v>
      </c>
      <c r="CN12" s="2">
        <v>6.8999999999999999E-3</v>
      </c>
      <c r="CO12" s="2">
        <v>7.0000000000000001E-3</v>
      </c>
      <c r="CP12" s="2">
        <v>6.4000000000000003E-3</v>
      </c>
      <c r="CQ12" s="2">
        <v>6.8999999999999999E-3</v>
      </c>
      <c r="CR12" s="2">
        <v>7.0000000000000001E-3</v>
      </c>
      <c r="CS12" s="2">
        <v>6.4000000000000003E-3</v>
      </c>
      <c r="CT12" s="2">
        <v>6.8999999999999999E-3</v>
      </c>
      <c r="CU12" s="2">
        <v>7.0000000000000001E-3</v>
      </c>
      <c r="CV12" s="2">
        <v>6.4000000000000003E-3</v>
      </c>
      <c r="CW12" s="2">
        <v>6.8999999999999999E-3</v>
      </c>
      <c r="CX12" s="2">
        <v>6.7999999999999996E-3</v>
      </c>
      <c r="CY12" s="2">
        <v>6.3E-3</v>
      </c>
    </row>
    <row r="13" spans="1:103" x14ac:dyDescent="0.2">
      <c r="A13" t="s">
        <v>8</v>
      </c>
      <c r="B13" s="2">
        <v>0.38740000000000002</v>
      </c>
      <c r="C13" s="2">
        <v>0.55833386583655598</v>
      </c>
      <c r="D13" s="2">
        <v>0.41680359348431101</v>
      </c>
      <c r="E13" s="2">
        <v>0.38740000000000002</v>
      </c>
      <c r="F13" s="2">
        <v>0.55833386583655598</v>
      </c>
      <c r="G13" s="2">
        <v>0.41680359348431101</v>
      </c>
      <c r="H13" s="2">
        <v>0.38740000000000002</v>
      </c>
      <c r="I13" s="2">
        <v>0.55832725207994205</v>
      </c>
      <c r="J13" s="2">
        <v>0.41684768519506998</v>
      </c>
      <c r="K13" s="2">
        <v>0.40710000000000002</v>
      </c>
      <c r="L13" s="2">
        <v>0.526941318409063</v>
      </c>
      <c r="M13" s="2">
        <v>0.44458462833696299</v>
      </c>
      <c r="N13" s="2">
        <v>0.4506</v>
      </c>
      <c r="O13" s="2">
        <v>0.39302710008740899</v>
      </c>
      <c r="P13" s="2">
        <v>0.523122487186509</v>
      </c>
      <c r="R13" t="s">
        <v>8</v>
      </c>
      <c r="S13" s="2">
        <v>0.42870000000000003</v>
      </c>
      <c r="T13" s="2">
        <v>0.54683856834662103</v>
      </c>
      <c r="U13" s="2">
        <v>0.80319898116191601</v>
      </c>
      <c r="V13" s="2">
        <v>0.46110000000000001</v>
      </c>
      <c r="W13" s="2">
        <v>0.575370370508684</v>
      </c>
      <c r="X13" s="2">
        <v>0.81390032292455095</v>
      </c>
      <c r="Y13" s="2">
        <v>0.45710000000000001</v>
      </c>
      <c r="Z13" s="2">
        <v>0.57632556734033702</v>
      </c>
      <c r="AA13" s="2">
        <v>0.82036730217849596</v>
      </c>
      <c r="AB13" s="2">
        <v>0.29120000000000001</v>
      </c>
      <c r="AC13" s="2">
        <v>0.35551672195695</v>
      </c>
      <c r="AD13" s="2">
        <v>0.798862231914229</v>
      </c>
      <c r="AE13" s="2">
        <v>0.1171</v>
      </c>
      <c r="AF13" s="2">
        <v>0.14707387486861401</v>
      </c>
      <c r="AG13" s="2">
        <v>0.66123938726501896</v>
      </c>
      <c r="AH13" s="2"/>
      <c r="AI13" t="s">
        <v>8</v>
      </c>
      <c r="AJ13" s="2">
        <v>0.46329999999999999</v>
      </c>
      <c r="AK13" s="2">
        <v>0.45449236521173503</v>
      </c>
      <c r="AL13" s="2">
        <v>0.50618364722881704</v>
      </c>
      <c r="AM13" s="2">
        <v>0.46329999999999999</v>
      </c>
      <c r="AN13" s="2">
        <v>0.45449236521173503</v>
      </c>
      <c r="AO13" s="2">
        <v>0.50618364722881704</v>
      </c>
      <c r="AP13" s="2">
        <v>0.46329999999999999</v>
      </c>
      <c r="AQ13" s="2">
        <v>0.45449236521173503</v>
      </c>
      <c r="AR13" s="2">
        <v>0.50618364722881704</v>
      </c>
      <c r="AS13" s="2">
        <v>0.46329999999999999</v>
      </c>
      <c r="AT13" s="2">
        <v>0.45449236521173503</v>
      </c>
      <c r="AU13" s="2">
        <v>0.50618364722881704</v>
      </c>
      <c r="AV13" s="2">
        <v>0.45429999999999998</v>
      </c>
      <c r="AW13" s="2">
        <v>0.44559082097924602</v>
      </c>
      <c r="AX13" s="2">
        <v>0.50963757623502803</v>
      </c>
      <c r="BB13" t="s">
        <v>8</v>
      </c>
      <c r="BC13" s="2">
        <v>4.1700000000000001E-2</v>
      </c>
      <c r="BD13" s="2">
        <v>4.9299999999999997E-2</v>
      </c>
      <c r="BE13" s="2">
        <v>5.0900000000000001E-2</v>
      </c>
      <c r="BF13" s="2">
        <v>4.1700000000000001E-2</v>
      </c>
      <c r="BG13" s="2">
        <v>4.9299999999999997E-2</v>
      </c>
      <c r="BH13" s="2">
        <v>5.0900000000000001E-2</v>
      </c>
      <c r="BI13" s="2">
        <v>4.1700000000000001E-2</v>
      </c>
      <c r="BJ13" s="2">
        <v>4.9299999999999997E-2</v>
      </c>
      <c r="BK13" s="2">
        <v>5.0799999999999998E-2</v>
      </c>
      <c r="BL13" s="2">
        <v>2.2700000000000001E-2</v>
      </c>
      <c r="BM13" s="2">
        <v>1.84E-2</v>
      </c>
      <c r="BN13" s="2">
        <v>2.6599999999999999E-2</v>
      </c>
      <c r="BO13" s="2"/>
      <c r="BP13" s="2"/>
      <c r="BQ13" s="2"/>
      <c r="BS13" t="s">
        <v>8</v>
      </c>
      <c r="BT13" s="2">
        <v>5.2299999999999999E-2</v>
      </c>
      <c r="BU13" s="2">
        <v>5.9200000000000003E-2</v>
      </c>
      <c r="BV13" s="2">
        <v>2.8199999999999999E-2</v>
      </c>
      <c r="BW13" s="2">
        <v>3.6600000000000001E-2</v>
      </c>
      <c r="BX13" s="2">
        <v>4.1099999999999998E-2</v>
      </c>
      <c r="BY13" s="2">
        <v>3.0499999999999999E-2</v>
      </c>
      <c r="BZ13" s="2">
        <v>2.2200000000000001E-2</v>
      </c>
      <c r="CA13" s="2">
        <v>4.2099999999999999E-2</v>
      </c>
      <c r="CB13" s="2">
        <v>2.63E-2</v>
      </c>
      <c r="CC13" s="2">
        <v>2.3800000000000002E-2</v>
      </c>
      <c r="CD13" s="2">
        <v>3.3000000000000002E-2</v>
      </c>
      <c r="CE13" s="2">
        <v>2.9100000000000001E-2</v>
      </c>
      <c r="CF13" s="2">
        <v>2.1000000000000001E-2</v>
      </c>
      <c r="CG13" s="2">
        <v>1.9900000000000001E-2</v>
      </c>
      <c r="CH13" s="2">
        <v>6.0900000000000003E-2</v>
      </c>
      <c r="CI13" s="2"/>
      <c r="CJ13" t="s">
        <v>8</v>
      </c>
      <c r="CK13" s="2">
        <v>5.5999999999999999E-3</v>
      </c>
      <c r="CL13" s="2">
        <v>7.6E-3</v>
      </c>
      <c r="CM13" s="2">
        <v>7.7000000000000002E-3</v>
      </c>
      <c r="CN13" s="2">
        <v>5.5999999999999999E-3</v>
      </c>
      <c r="CO13" s="2">
        <v>7.6E-3</v>
      </c>
      <c r="CP13" s="2">
        <v>7.7000000000000002E-3</v>
      </c>
      <c r="CQ13" s="2">
        <v>5.5999999999999999E-3</v>
      </c>
      <c r="CR13" s="2">
        <v>7.6E-3</v>
      </c>
      <c r="CS13" s="2">
        <v>7.7000000000000002E-3</v>
      </c>
      <c r="CT13" s="2">
        <v>5.5999999999999999E-3</v>
      </c>
      <c r="CU13" s="2">
        <v>7.6E-3</v>
      </c>
      <c r="CV13" s="2">
        <v>7.7000000000000002E-3</v>
      </c>
      <c r="CW13" s="2">
        <v>7.7000000000000002E-3</v>
      </c>
      <c r="CX13" s="2">
        <v>9.1000000000000004E-3</v>
      </c>
      <c r="CY13" s="2">
        <v>5.7999999999999996E-3</v>
      </c>
    </row>
    <row r="14" spans="1:103" x14ac:dyDescent="0.2">
      <c r="A14" t="s">
        <v>9</v>
      </c>
      <c r="B14" s="2">
        <v>0.42209999999999998</v>
      </c>
      <c r="C14" s="2">
        <v>0.56132041956117396</v>
      </c>
      <c r="D14" s="2">
        <v>0.45688006734734399</v>
      </c>
      <c r="E14" s="2">
        <v>0.42209999999999998</v>
      </c>
      <c r="F14" s="2">
        <v>0.56132041956117396</v>
      </c>
      <c r="G14" s="2">
        <v>0.45688006734734399</v>
      </c>
      <c r="H14" s="2">
        <v>0.42209999999999998</v>
      </c>
      <c r="I14" s="2">
        <v>0.56130686136011598</v>
      </c>
      <c r="J14" s="2">
        <v>0.45688006734734399</v>
      </c>
      <c r="K14" s="2">
        <v>0.42659999999999998</v>
      </c>
      <c r="L14" s="2">
        <v>0.52897559932314397</v>
      </c>
      <c r="M14" s="2">
        <v>0.46794469069521699</v>
      </c>
      <c r="N14" s="2">
        <v>0.42709999999999998</v>
      </c>
      <c r="O14" s="2">
        <v>0.36474239791566798</v>
      </c>
      <c r="P14" s="2">
        <v>0.49049146286943301</v>
      </c>
      <c r="R14" t="s">
        <v>9</v>
      </c>
      <c r="S14" s="2">
        <v>0.71179999999999999</v>
      </c>
      <c r="T14" s="2">
        <v>0.70114426992808898</v>
      </c>
      <c r="U14" s="2">
        <v>0.92841492716356</v>
      </c>
      <c r="V14" s="2">
        <v>0.70669999999999999</v>
      </c>
      <c r="W14" s="2">
        <v>0.69751792909583699</v>
      </c>
      <c r="X14" s="2">
        <v>0.92841492716356</v>
      </c>
      <c r="Y14" s="2">
        <v>0.62649999999999995</v>
      </c>
      <c r="Z14" s="2">
        <v>0.62416916250806198</v>
      </c>
      <c r="AA14" s="2">
        <v>0.92069849460415099</v>
      </c>
      <c r="AB14" s="2">
        <v>0.39879999999999999</v>
      </c>
      <c r="AC14" s="2">
        <v>0.40302165144368102</v>
      </c>
      <c r="AD14" s="2">
        <v>0.88792064887626898</v>
      </c>
      <c r="AE14" s="2">
        <v>0.13569999999999999</v>
      </c>
      <c r="AF14" s="2">
        <v>0.144571230347602</v>
      </c>
      <c r="AG14" s="2">
        <v>0.64150297988600402</v>
      </c>
      <c r="AH14" s="2"/>
      <c r="AI14" t="s">
        <v>9</v>
      </c>
      <c r="AJ14" s="2">
        <v>0.44390000000000002</v>
      </c>
      <c r="AK14" s="2">
        <v>0.43537746398687199</v>
      </c>
      <c r="AL14" s="2">
        <v>0.48041866189378801</v>
      </c>
      <c r="AM14" s="2">
        <v>0.44390000000000002</v>
      </c>
      <c r="AN14" s="2">
        <v>0.43537746398687199</v>
      </c>
      <c r="AO14" s="2">
        <v>0.48041866189378801</v>
      </c>
      <c r="AP14" s="2">
        <v>0.44390000000000002</v>
      </c>
      <c r="AQ14" s="2">
        <v>0.43537746398687199</v>
      </c>
      <c r="AR14" s="2">
        <v>0.48041866189378801</v>
      </c>
      <c r="AS14" s="2">
        <v>0.44390000000000002</v>
      </c>
      <c r="AT14" s="2">
        <v>0.43537746398687199</v>
      </c>
      <c r="AU14" s="2">
        <v>0.48041866189378801</v>
      </c>
      <c r="AV14" s="2">
        <v>0.42670000000000002</v>
      </c>
      <c r="AW14" s="2">
        <v>0.41847230922259998</v>
      </c>
      <c r="AX14" s="2">
        <v>0.47860513888765799</v>
      </c>
      <c r="BB14" t="s">
        <v>9</v>
      </c>
      <c r="BC14" s="2">
        <v>1.8599999999999998E-2</v>
      </c>
      <c r="BD14" s="2">
        <v>5.1299999999999998E-2</v>
      </c>
      <c r="BE14" s="2">
        <v>2.64E-2</v>
      </c>
      <c r="BF14" s="2">
        <v>1.8599999999999998E-2</v>
      </c>
      <c r="BG14" s="2">
        <v>5.1299999999999998E-2</v>
      </c>
      <c r="BH14" s="2">
        <v>2.64E-2</v>
      </c>
      <c r="BI14" s="2">
        <v>1.8599999999999998E-2</v>
      </c>
      <c r="BJ14" s="2">
        <v>5.1299999999999998E-2</v>
      </c>
      <c r="BK14" s="2">
        <v>2.64E-2</v>
      </c>
      <c r="BL14" s="2">
        <v>1.4800000000000001E-2</v>
      </c>
      <c r="BM14" s="2">
        <v>2.2700000000000001E-2</v>
      </c>
      <c r="BN14" s="2">
        <v>1.8100000000000002E-2</v>
      </c>
      <c r="BO14" s="2"/>
      <c r="BP14" s="2"/>
      <c r="BQ14" s="2"/>
      <c r="BS14" t="s">
        <v>9</v>
      </c>
      <c r="BT14" s="2">
        <v>1.7999999999999999E-2</v>
      </c>
      <c r="BU14" s="2">
        <v>1.09E-2</v>
      </c>
      <c r="BV14" s="2">
        <v>1.7299999999999999E-2</v>
      </c>
      <c r="BW14" s="2">
        <v>1.8200000000000001E-2</v>
      </c>
      <c r="BX14" s="2">
        <v>1.2200000000000001E-2</v>
      </c>
      <c r="BY14" s="2">
        <v>1.7299999999999999E-2</v>
      </c>
      <c r="BZ14" s="2">
        <v>2.5700000000000001E-2</v>
      </c>
      <c r="CA14" s="2">
        <v>2.1499999999999998E-2</v>
      </c>
      <c r="CB14" s="2">
        <v>1.9099999999999999E-2</v>
      </c>
      <c r="CC14" s="2">
        <v>0.03</v>
      </c>
      <c r="CD14" s="2">
        <v>2.3599999999999999E-2</v>
      </c>
      <c r="CE14" s="2">
        <v>2.5100000000000001E-2</v>
      </c>
      <c r="CF14" s="2">
        <v>2.1299999999999999E-2</v>
      </c>
      <c r="CG14" s="2">
        <v>1.83E-2</v>
      </c>
      <c r="CH14" s="2">
        <v>4.1099999999999998E-2</v>
      </c>
      <c r="CI14" s="2"/>
      <c r="CJ14" t="s">
        <v>9</v>
      </c>
      <c r="CK14" s="2">
        <v>6.7999999999999996E-3</v>
      </c>
      <c r="CL14" s="2">
        <v>6.7999999999999996E-3</v>
      </c>
      <c r="CM14" s="2">
        <v>6.7999999999999996E-3</v>
      </c>
      <c r="CN14" s="2">
        <v>6.7999999999999996E-3</v>
      </c>
      <c r="CO14" s="2">
        <v>6.7999999999999996E-3</v>
      </c>
      <c r="CP14" s="2">
        <v>6.7999999999999996E-3</v>
      </c>
      <c r="CQ14" s="2">
        <v>6.7999999999999996E-3</v>
      </c>
      <c r="CR14" s="2">
        <v>6.7999999999999996E-3</v>
      </c>
      <c r="CS14" s="2">
        <v>6.7999999999999996E-3</v>
      </c>
      <c r="CT14" s="2">
        <v>6.7999999999999996E-3</v>
      </c>
      <c r="CU14" s="2">
        <v>6.7999999999999996E-3</v>
      </c>
      <c r="CV14" s="2">
        <v>6.7999999999999996E-3</v>
      </c>
      <c r="CW14" s="2">
        <v>6.8999999999999999E-3</v>
      </c>
      <c r="CX14" s="2">
        <v>6.7999999999999996E-3</v>
      </c>
      <c r="CY14" s="2">
        <v>6.1000000000000004E-3</v>
      </c>
    </row>
    <row r="15" spans="1:103" x14ac:dyDescent="0.2">
      <c r="A15" s="1" t="s">
        <v>85</v>
      </c>
      <c r="B15" s="15">
        <f t="shared" ref="B15:P15" si="0">AVERAGE(B10:B14)</f>
        <v>0.31501999999999997</v>
      </c>
      <c r="C15" s="15">
        <f t="shared" si="0"/>
        <v>0.38907867760259202</v>
      </c>
      <c r="D15" s="15">
        <f t="shared" si="0"/>
        <v>0.46283219219598237</v>
      </c>
      <c r="E15" s="15">
        <f t="shared" si="0"/>
        <v>0.31501999999999997</v>
      </c>
      <c r="F15" s="15">
        <f t="shared" si="0"/>
        <v>0.38907867760259202</v>
      </c>
      <c r="G15" s="15">
        <f t="shared" si="0"/>
        <v>0.46283219219598237</v>
      </c>
      <c r="H15" s="15">
        <f t="shared" si="0"/>
        <v>0.31501999999999997</v>
      </c>
      <c r="I15" s="15">
        <f t="shared" si="0"/>
        <v>0.38907332045973503</v>
      </c>
      <c r="J15" s="15">
        <f t="shared" si="0"/>
        <v>0.46284101053813415</v>
      </c>
      <c r="K15" s="15">
        <f t="shared" si="0"/>
        <v>0.32107999999999998</v>
      </c>
      <c r="L15" s="15">
        <f t="shared" si="0"/>
        <v>0.37028785475636561</v>
      </c>
      <c r="M15" s="15">
        <f t="shared" si="0"/>
        <v>0.47297705766417514</v>
      </c>
      <c r="N15" s="15">
        <f t="shared" si="0"/>
        <v>0.33013999999999999</v>
      </c>
      <c r="O15" s="15">
        <f t="shared" si="0"/>
        <v>0.2774132567745542</v>
      </c>
      <c r="P15" s="15">
        <f t="shared" si="0"/>
        <v>0.49779451322971069</v>
      </c>
      <c r="R15" s="1" t="s">
        <v>85</v>
      </c>
      <c r="S15" s="15">
        <f t="shared" ref="S15:AG15" si="1">AVERAGE(S10:S14)</f>
        <v>0.40122000000000002</v>
      </c>
      <c r="T15" s="15">
        <f t="shared" si="1"/>
        <v>0.42249505437873253</v>
      </c>
      <c r="U15" s="15">
        <f t="shared" si="1"/>
        <v>0.73369523194190767</v>
      </c>
      <c r="V15" s="15">
        <f t="shared" si="1"/>
        <v>0.40562000000000004</v>
      </c>
      <c r="W15" s="15">
        <f t="shared" si="1"/>
        <v>0.42672271354778052</v>
      </c>
      <c r="X15" s="15">
        <f t="shared" si="1"/>
        <v>0.73592230584999019</v>
      </c>
      <c r="Y15" s="15">
        <f t="shared" si="1"/>
        <v>0.37279999999999996</v>
      </c>
      <c r="Z15" s="15">
        <f t="shared" si="1"/>
        <v>0.39768726613942873</v>
      </c>
      <c r="AA15" s="15">
        <f t="shared" si="1"/>
        <v>0.73500944791810152</v>
      </c>
      <c r="AB15" s="15">
        <f t="shared" si="1"/>
        <v>0.24943999999999997</v>
      </c>
      <c r="AC15" s="15">
        <f t="shared" si="1"/>
        <v>0.26550036218593254</v>
      </c>
      <c r="AD15" s="15">
        <f t="shared" si="1"/>
        <v>0.71989573907137072</v>
      </c>
      <c r="AE15" s="15">
        <f t="shared" si="1"/>
        <v>0.10789999999999997</v>
      </c>
      <c r="AF15" s="15">
        <f t="shared" si="1"/>
        <v>0.11889989627178958</v>
      </c>
      <c r="AG15" s="15">
        <f t="shared" si="1"/>
        <v>0.59641781490308587</v>
      </c>
      <c r="AH15" s="6"/>
      <c r="AI15" s="1" t="s">
        <v>85</v>
      </c>
      <c r="AJ15" s="15">
        <f t="shared" ref="AJ15:AX15" si="2">AVERAGE(AJ10:AJ14)</f>
        <v>0.32321999999999995</v>
      </c>
      <c r="AK15" s="15">
        <f t="shared" si="2"/>
        <v>0.31705620718402217</v>
      </c>
      <c r="AL15" s="15">
        <f t="shared" si="2"/>
        <v>0.4880851175020634</v>
      </c>
      <c r="AM15" s="15">
        <f t="shared" si="2"/>
        <v>0.32321999999999995</v>
      </c>
      <c r="AN15" s="15">
        <f t="shared" si="2"/>
        <v>0.31705620718402217</v>
      </c>
      <c r="AO15" s="15">
        <f t="shared" si="2"/>
        <v>0.4880851175020634</v>
      </c>
      <c r="AP15" s="15">
        <f t="shared" si="2"/>
        <v>0.32321999999999995</v>
      </c>
      <c r="AQ15" s="15">
        <f t="shared" si="2"/>
        <v>0.31705620718402217</v>
      </c>
      <c r="AR15" s="15">
        <f t="shared" si="2"/>
        <v>0.4880851175020634</v>
      </c>
      <c r="AS15" s="15">
        <f t="shared" si="2"/>
        <v>0.32321999999999995</v>
      </c>
      <c r="AT15" s="15">
        <f t="shared" si="2"/>
        <v>0.31705620718402217</v>
      </c>
      <c r="AU15" s="15">
        <f t="shared" si="2"/>
        <v>0.4880851175020634</v>
      </c>
      <c r="AV15" s="15">
        <f t="shared" si="2"/>
        <v>0.31472</v>
      </c>
      <c r="AW15" s="15">
        <f t="shared" si="2"/>
        <v>0.30866176266499201</v>
      </c>
      <c r="AX15" s="15">
        <f t="shared" si="2"/>
        <v>0.48815291579735343</v>
      </c>
      <c r="BB15" s="1" t="s">
        <v>85</v>
      </c>
      <c r="BC15" s="15">
        <f t="shared" ref="BC15:BQ15" si="3">AVERAGE(BC10:BC14)</f>
        <v>2.436E-2</v>
      </c>
      <c r="BD15" s="15">
        <f t="shared" si="3"/>
        <v>3.5340000000000003E-2</v>
      </c>
      <c r="BE15" s="15">
        <f t="shared" si="3"/>
        <v>2.6119999999999997E-2</v>
      </c>
      <c r="BF15" s="15">
        <f t="shared" si="3"/>
        <v>2.436E-2</v>
      </c>
      <c r="BG15" s="15">
        <f t="shared" si="3"/>
        <v>3.5340000000000003E-2</v>
      </c>
      <c r="BH15" s="15">
        <f t="shared" si="3"/>
        <v>2.6119999999999997E-2</v>
      </c>
      <c r="BI15" s="15">
        <f t="shared" si="3"/>
        <v>2.436E-2</v>
      </c>
      <c r="BJ15" s="15">
        <f t="shared" si="3"/>
        <v>3.5340000000000003E-2</v>
      </c>
      <c r="BK15" s="15">
        <f t="shared" si="3"/>
        <v>2.6100000000000002E-2</v>
      </c>
      <c r="BL15" s="15">
        <f t="shared" si="3"/>
        <v>1.8719999999999997E-2</v>
      </c>
      <c r="BM15" s="15">
        <f t="shared" si="3"/>
        <v>1.7559999999999999E-2</v>
      </c>
      <c r="BN15" s="15">
        <f t="shared" si="3"/>
        <v>1.7800000000000003E-2</v>
      </c>
      <c r="BO15" s="15" t="e">
        <f t="shared" si="3"/>
        <v>#DIV/0!</v>
      </c>
      <c r="BP15" s="15" t="e">
        <f t="shared" si="3"/>
        <v>#DIV/0!</v>
      </c>
      <c r="BQ15" s="15" t="e">
        <f t="shared" si="3"/>
        <v>#DIV/0!</v>
      </c>
      <c r="BS15" s="1" t="s">
        <v>85</v>
      </c>
      <c r="BT15" s="15">
        <f t="shared" ref="BT15:CH15" si="4">AVERAGE(BT10:BT14)</f>
        <v>2.9780000000000001E-2</v>
      </c>
      <c r="BU15" s="15">
        <f t="shared" si="4"/>
        <v>2.5000000000000001E-2</v>
      </c>
      <c r="BV15" s="15">
        <f t="shared" si="4"/>
        <v>2.8080000000000004E-2</v>
      </c>
      <c r="BW15" s="15">
        <f t="shared" si="4"/>
        <v>2.6739999999999996E-2</v>
      </c>
      <c r="BX15" s="15">
        <f t="shared" si="4"/>
        <v>2.1899999999999999E-2</v>
      </c>
      <c r="BY15" s="15">
        <f t="shared" si="4"/>
        <v>2.8540000000000003E-2</v>
      </c>
      <c r="BZ15" s="15">
        <f t="shared" si="4"/>
        <v>2.6979999999999997E-2</v>
      </c>
      <c r="CA15" s="15">
        <f t="shared" si="4"/>
        <v>2.6019999999999998E-2</v>
      </c>
      <c r="CB15" s="15">
        <f t="shared" si="4"/>
        <v>2.7660000000000001E-2</v>
      </c>
      <c r="CC15" s="15">
        <f t="shared" si="4"/>
        <v>2.7900000000000001E-2</v>
      </c>
      <c r="CD15" s="15">
        <f t="shared" si="4"/>
        <v>2.41E-2</v>
      </c>
      <c r="CE15" s="15">
        <f t="shared" si="4"/>
        <v>2.9820000000000003E-2</v>
      </c>
      <c r="CF15" s="15">
        <f t="shared" si="4"/>
        <v>2.3900000000000001E-2</v>
      </c>
      <c r="CG15" s="15">
        <f t="shared" si="4"/>
        <v>1.992E-2</v>
      </c>
      <c r="CH15" s="15">
        <f t="shared" si="4"/>
        <v>4.2079999999999999E-2</v>
      </c>
      <c r="CI15" s="6"/>
      <c r="CJ15" s="1" t="s">
        <v>85</v>
      </c>
      <c r="CK15" s="15">
        <f t="shared" ref="CK15:CY15" si="5">AVERAGE(CK10:CK14)</f>
        <v>4.8800000000000007E-3</v>
      </c>
      <c r="CL15" s="15">
        <f t="shared" si="5"/>
        <v>5.5399999999999998E-3</v>
      </c>
      <c r="CM15" s="15">
        <f t="shared" si="5"/>
        <v>6.6199999999999991E-3</v>
      </c>
      <c r="CN15" s="15">
        <f t="shared" si="5"/>
        <v>4.8800000000000007E-3</v>
      </c>
      <c r="CO15" s="15">
        <f t="shared" si="5"/>
        <v>5.5399999999999998E-3</v>
      </c>
      <c r="CP15" s="15">
        <f t="shared" si="5"/>
        <v>6.6199999999999991E-3</v>
      </c>
      <c r="CQ15" s="15">
        <f t="shared" si="5"/>
        <v>4.8800000000000007E-3</v>
      </c>
      <c r="CR15" s="15">
        <f t="shared" si="5"/>
        <v>5.5399999999999998E-3</v>
      </c>
      <c r="CS15" s="15">
        <f t="shared" si="5"/>
        <v>6.6199999999999991E-3</v>
      </c>
      <c r="CT15" s="15">
        <f t="shared" si="5"/>
        <v>4.8800000000000007E-3</v>
      </c>
      <c r="CU15" s="15">
        <f t="shared" si="5"/>
        <v>5.5399999999999998E-3</v>
      </c>
      <c r="CV15" s="15">
        <f t="shared" si="5"/>
        <v>6.6199999999999991E-3</v>
      </c>
      <c r="CW15" s="15">
        <f t="shared" si="5"/>
        <v>5.3200000000000001E-3</v>
      </c>
      <c r="CX15" s="15">
        <f t="shared" si="5"/>
        <v>5.7800000000000004E-3</v>
      </c>
      <c r="CY15" s="15">
        <f t="shared" si="5"/>
        <v>6.0000000000000001E-3</v>
      </c>
    </row>
    <row r="16" spans="1:103" x14ac:dyDescent="0.2">
      <c r="A16" s="1" t="s">
        <v>83</v>
      </c>
      <c r="B16" s="9">
        <f t="shared" ref="B16:P16" si="6">STDEV(B10:B14)</f>
        <v>0.12643991458396361</v>
      </c>
      <c r="C16" s="9">
        <f t="shared" si="6"/>
        <v>0.23349478248564506</v>
      </c>
      <c r="D16" s="9">
        <f t="shared" si="6"/>
        <v>3.2205142271568343E-2</v>
      </c>
      <c r="E16" s="9">
        <f t="shared" si="6"/>
        <v>0.12643991458396361</v>
      </c>
      <c r="F16" s="9">
        <f t="shared" si="6"/>
        <v>0.23349478248564506</v>
      </c>
      <c r="G16" s="9">
        <f t="shared" si="6"/>
        <v>3.2205142271568343E-2</v>
      </c>
      <c r="H16" s="9">
        <f t="shared" si="6"/>
        <v>0.12643991458396361</v>
      </c>
      <c r="I16" s="9">
        <f t="shared" si="6"/>
        <v>0.2334898793687461</v>
      </c>
      <c r="J16" s="9">
        <f t="shared" si="6"/>
        <v>3.2189390142051959E-2</v>
      </c>
      <c r="K16" s="9">
        <f t="shared" si="6"/>
        <v>0.131528540629021</v>
      </c>
      <c r="L16" s="9">
        <f t="shared" si="6"/>
        <v>0.21573165080700543</v>
      </c>
      <c r="M16" s="9">
        <f t="shared" si="6"/>
        <v>2.101298341986613E-2</v>
      </c>
      <c r="N16" s="9">
        <f t="shared" si="6"/>
        <v>0.14015242773494857</v>
      </c>
      <c r="O16" s="9">
        <f t="shared" si="6"/>
        <v>0.13090643407119082</v>
      </c>
      <c r="P16" s="9">
        <f t="shared" si="6"/>
        <v>1.4518399221221678E-2</v>
      </c>
      <c r="R16" s="1" t="s">
        <v>83</v>
      </c>
      <c r="S16" s="9">
        <f t="shared" ref="S16:AG16" si="7">STDEV(S10:S14)</f>
        <v>0.32947172412818676</v>
      </c>
      <c r="T16" s="9">
        <f t="shared" si="7"/>
        <v>0.32847813959458083</v>
      </c>
      <c r="U16" s="9">
        <f t="shared" si="7"/>
        <v>0.21487882438529246</v>
      </c>
      <c r="V16" s="9">
        <f t="shared" si="7"/>
        <v>0.32798260929506606</v>
      </c>
      <c r="W16" s="9">
        <f t="shared" si="7"/>
        <v>0.32982955468439279</v>
      </c>
      <c r="X16" s="9">
        <f t="shared" si="7"/>
        <v>0.21589146266997453</v>
      </c>
      <c r="Y16" s="9">
        <f t="shared" si="7"/>
        <v>0.28862125701340857</v>
      </c>
      <c r="Z16" s="9">
        <f t="shared" si="7"/>
        <v>0.29814301728142184</v>
      </c>
      <c r="AA16" s="9">
        <f t="shared" si="7"/>
        <v>0.2126116554178985</v>
      </c>
      <c r="AB16" s="9">
        <f t="shared" si="7"/>
        <v>0.16704929811286248</v>
      </c>
      <c r="AC16" s="9">
        <f t="shared" si="7"/>
        <v>0.17302120271760485</v>
      </c>
      <c r="AD16" s="9">
        <f t="shared" si="7"/>
        <v>0.19314554515991178</v>
      </c>
      <c r="AE16" s="9">
        <f t="shared" si="7"/>
        <v>3.2528679653499697E-2</v>
      </c>
      <c r="AF16" s="9">
        <f t="shared" si="7"/>
        <v>3.7420438707805627E-2</v>
      </c>
      <c r="AG16" s="9">
        <f t="shared" si="7"/>
        <v>7.1232473244957489E-2</v>
      </c>
      <c r="AH16" s="2"/>
      <c r="AI16" s="1" t="s">
        <v>83</v>
      </c>
      <c r="AJ16" s="9">
        <f t="shared" ref="AJ16:AX16" si="8">STDEV(AJ10:AJ14)</f>
        <v>0.17052814137261935</v>
      </c>
      <c r="AK16" s="9">
        <f t="shared" si="8"/>
        <v>0.16724812248855925</v>
      </c>
      <c r="AL16" s="9">
        <f t="shared" si="8"/>
        <v>1.4515115095891455E-2</v>
      </c>
      <c r="AM16" s="9">
        <f t="shared" si="8"/>
        <v>0.17052814137261935</v>
      </c>
      <c r="AN16" s="9">
        <f t="shared" si="8"/>
        <v>0.16724812248855925</v>
      </c>
      <c r="AO16" s="9">
        <f t="shared" si="8"/>
        <v>1.4515115095891455E-2</v>
      </c>
      <c r="AP16" s="9">
        <f t="shared" si="8"/>
        <v>0.17052814137261935</v>
      </c>
      <c r="AQ16" s="9">
        <f t="shared" si="8"/>
        <v>0.16724812248855925</v>
      </c>
      <c r="AR16" s="9">
        <f t="shared" si="8"/>
        <v>1.4515115095891455E-2</v>
      </c>
      <c r="AS16" s="9">
        <f t="shared" si="8"/>
        <v>0.17052814137261935</v>
      </c>
      <c r="AT16" s="9">
        <f t="shared" si="8"/>
        <v>0.16724812248855925</v>
      </c>
      <c r="AU16" s="9">
        <f t="shared" si="8"/>
        <v>1.4515115095891455E-2</v>
      </c>
      <c r="AV16" s="9">
        <f t="shared" si="8"/>
        <v>0.16290939813282718</v>
      </c>
      <c r="AW16" s="9">
        <f t="shared" si="8"/>
        <v>0.15976405130952476</v>
      </c>
      <c r="AX16" s="9">
        <f t="shared" si="8"/>
        <v>1.6084123919962057E-2</v>
      </c>
      <c r="BB16" s="1" t="s">
        <v>83</v>
      </c>
      <c r="BC16" s="9">
        <f t="shared" ref="BC16:BQ16" si="9">STDEV(BC10:BC14)</f>
        <v>9.7353993241160886E-3</v>
      </c>
      <c r="BD16" s="9">
        <f t="shared" si="9"/>
        <v>2.2776588857860162E-2</v>
      </c>
      <c r="BE16" s="9">
        <f t="shared" si="9"/>
        <v>1.5535024943655549E-2</v>
      </c>
      <c r="BF16" s="9">
        <f t="shared" si="9"/>
        <v>9.7353993241160886E-3</v>
      </c>
      <c r="BG16" s="9">
        <f t="shared" si="9"/>
        <v>2.2776588857860162E-2</v>
      </c>
      <c r="BH16" s="9">
        <f t="shared" si="9"/>
        <v>1.5535024943655549E-2</v>
      </c>
      <c r="BI16" s="9">
        <f t="shared" si="9"/>
        <v>9.7353993241160886E-3</v>
      </c>
      <c r="BJ16" s="9">
        <f t="shared" si="9"/>
        <v>2.2776588857860162E-2</v>
      </c>
      <c r="BK16" s="9">
        <f t="shared" si="9"/>
        <v>1.549516053482506E-2</v>
      </c>
      <c r="BL16" s="9">
        <f t="shared" si="9"/>
        <v>3.7976308404056337E-3</v>
      </c>
      <c r="BM16" s="9">
        <f t="shared" si="9"/>
        <v>7.175862317519756E-3</v>
      </c>
      <c r="BN16" s="9">
        <f t="shared" si="9"/>
        <v>5.679348554191754E-3</v>
      </c>
      <c r="BO16" s="9" t="e">
        <f t="shared" si="9"/>
        <v>#DIV/0!</v>
      </c>
      <c r="BP16" s="9" t="e">
        <f t="shared" si="9"/>
        <v>#DIV/0!</v>
      </c>
      <c r="BQ16" s="9" t="e">
        <f t="shared" si="9"/>
        <v>#DIV/0!</v>
      </c>
      <c r="BS16" s="1" t="s">
        <v>83</v>
      </c>
      <c r="BT16" s="9">
        <f t="shared" ref="BT16:CH16" si="10">STDEV(BT10:BT14)</f>
        <v>1.3865316440673108E-2</v>
      </c>
      <c r="BU16" s="9">
        <f t="shared" si="10"/>
        <v>1.9866932324845727E-2</v>
      </c>
      <c r="BV16" s="9">
        <f t="shared" si="10"/>
        <v>1.0270199608576246E-2</v>
      </c>
      <c r="BW16" s="9">
        <f t="shared" si="10"/>
        <v>7.9201010094568976E-3</v>
      </c>
      <c r="BX16" s="9">
        <f t="shared" si="10"/>
        <v>1.1738185549734681E-2</v>
      </c>
      <c r="BY16" s="9">
        <f t="shared" si="10"/>
        <v>1.0328262196516867E-2</v>
      </c>
      <c r="BZ16" s="9">
        <f t="shared" si="10"/>
        <v>3.5499295767662769E-3</v>
      </c>
      <c r="CA16" s="9">
        <f t="shared" si="10"/>
        <v>9.0095504882319252E-3</v>
      </c>
      <c r="CB16" s="9">
        <f t="shared" si="10"/>
        <v>9.3076849968184907E-3</v>
      </c>
      <c r="CC16" s="9">
        <f t="shared" si="10"/>
        <v>2.7285527299284493E-3</v>
      </c>
      <c r="CD16" s="9">
        <f t="shared" si="10"/>
        <v>5.5213223053902699E-3</v>
      </c>
      <c r="CE16" s="9">
        <f t="shared" si="10"/>
        <v>5.3546241698180837E-3</v>
      </c>
      <c r="CF16" s="9">
        <f t="shared" si="10"/>
        <v>3.7195429826794588E-3</v>
      </c>
      <c r="CG16" s="9">
        <f t="shared" si="10"/>
        <v>1.6161683080669542E-3</v>
      </c>
      <c r="CH16" s="9">
        <f t="shared" si="10"/>
        <v>1.1318657164169259E-2</v>
      </c>
      <c r="CI16" s="2"/>
      <c r="CJ16" s="1" t="s">
        <v>83</v>
      </c>
      <c r="CK16" s="9">
        <f t="shared" ref="CK16:CY16" si="11">STDEV(CK10:CK14)</f>
        <v>2.2106560112328637E-3</v>
      </c>
      <c r="CL16" s="9">
        <f t="shared" si="11"/>
        <v>2.2489997776789575E-3</v>
      </c>
      <c r="CM16" s="9">
        <f t="shared" si="11"/>
        <v>7.9183331579316628E-4</v>
      </c>
      <c r="CN16" s="9">
        <f t="shared" si="11"/>
        <v>2.2106560112328637E-3</v>
      </c>
      <c r="CO16" s="9">
        <f t="shared" si="11"/>
        <v>2.2489997776789575E-3</v>
      </c>
      <c r="CP16" s="9">
        <f t="shared" si="11"/>
        <v>7.9183331579316628E-4</v>
      </c>
      <c r="CQ16" s="9">
        <f t="shared" si="11"/>
        <v>2.2106560112328637E-3</v>
      </c>
      <c r="CR16" s="9">
        <f t="shared" si="11"/>
        <v>2.2489997776789575E-3</v>
      </c>
      <c r="CS16" s="9">
        <f t="shared" si="11"/>
        <v>7.9183331579316628E-4</v>
      </c>
      <c r="CT16" s="9">
        <f t="shared" si="11"/>
        <v>2.2106560112328637E-3</v>
      </c>
      <c r="CU16" s="9">
        <f t="shared" si="11"/>
        <v>2.2489997776789575E-3</v>
      </c>
      <c r="CV16" s="9">
        <f t="shared" si="11"/>
        <v>7.9183331579316628E-4</v>
      </c>
      <c r="CW16" s="9">
        <f t="shared" si="11"/>
        <v>2.5694357357209765E-3</v>
      </c>
      <c r="CX16" s="9">
        <f t="shared" si="11"/>
        <v>2.6668333281253246E-3</v>
      </c>
      <c r="CY16" s="9">
        <f t="shared" si="11"/>
        <v>6.6708320320631664E-4</v>
      </c>
    </row>
    <row r="17" spans="1:103" x14ac:dyDescent="0.2">
      <c r="A17" s="4" t="s">
        <v>14</v>
      </c>
      <c r="R17" s="4" t="s">
        <v>14</v>
      </c>
      <c r="AH17" s="2"/>
      <c r="AI17" s="4" t="s">
        <v>14</v>
      </c>
      <c r="BB17" s="4" t="s">
        <v>14</v>
      </c>
      <c r="BS17" s="4" t="s">
        <v>14</v>
      </c>
      <c r="CI17" s="2"/>
      <c r="CJ17" s="4" t="s">
        <v>14</v>
      </c>
    </row>
    <row r="18" spans="1:103" x14ac:dyDescent="0.2">
      <c r="A18" s="1" t="s">
        <v>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R18" s="1" t="s">
        <v>5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1" t="s">
        <v>5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BB18" s="1" t="s">
        <v>5</v>
      </c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S18" s="1" t="s">
        <v>5</v>
      </c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1" t="s">
        <v>5</v>
      </c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</row>
    <row r="19" spans="1:103" x14ac:dyDescent="0.2">
      <c r="A19" s="5"/>
      <c r="B19" s="33">
        <v>0.1</v>
      </c>
      <c r="C19" s="33"/>
      <c r="D19" s="33"/>
      <c r="E19" s="33" t="s">
        <v>15</v>
      </c>
      <c r="F19" s="33"/>
      <c r="G19" s="33"/>
      <c r="H19" s="33" t="s">
        <v>16</v>
      </c>
      <c r="I19" s="33"/>
      <c r="J19" s="33"/>
      <c r="K19" s="33" t="s">
        <v>17</v>
      </c>
      <c r="L19" s="33"/>
      <c r="M19" s="33"/>
      <c r="N19" s="33" t="s">
        <v>18</v>
      </c>
      <c r="O19" s="33"/>
      <c r="P19" s="33"/>
      <c r="R19" s="5"/>
      <c r="S19" s="33">
        <v>0.1</v>
      </c>
      <c r="T19" s="33"/>
      <c r="U19" s="33"/>
      <c r="V19" s="33" t="s">
        <v>15</v>
      </c>
      <c r="W19" s="33"/>
      <c r="X19" s="33"/>
      <c r="Y19" s="33" t="s">
        <v>16</v>
      </c>
      <c r="Z19" s="33"/>
      <c r="AA19" s="33"/>
      <c r="AB19" s="33" t="s">
        <v>17</v>
      </c>
      <c r="AC19" s="33"/>
      <c r="AD19" s="33"/>
      <c r="AE19" s="33" t="s">
        <v>18</v>
      </c>
      <c r="AF19" s="33"/>
      <c r="AG19" s="33"/>
      <c r="AH19" s="3"/>
      <c r="AI19" s="5"/>
      <c r="AJ19" s="33">
        <v>0.1</v>
      </c>
      <c r="AK19" s="33"/>
      <c r="AL19" s="33"/>
      <c r="AM19" s="33" t="s">
        <v>15</v>
      </c>
      <c r="AN19" s="33"/>
      <c r="AO19" s="33"/>
      <c r="AP19" s="33" t="s">
        <v>16</v>
      </c>
      <c r="AQ19" s="33"/>
      <c r="AR19" s="33"/>
      <c r="AS19" s="33" t="s">
        <v>17</v>
      </c>
      <c r="AT19" s="33"/>
      <c r="AU19" s="33"/>
      <c r="AV19" s="33" t="s">
        <v>18</v>
      </c>
      <c r="AW19" s="33"/>
      <c r="AX19" s="33"/>
      <c r="BB19" s="5"/>
      <c r="BC19" s="33">
        <v>0.1</v>
      </c>
      <c r="BD19" s="33"/>
      <c r="BE19" s="33"/>
      <c r="BF19" s="33" t="s">
        <v>15</v>
      </c>
      <c r="BG19" s="33"/>
      <c r="BH19" s="33"/>
      <c r="BI19" s="33" t="s">
        <v>16</v>
      </c>
      <c r="BJ19" s="33"/>
      <c r="BK19" s="33"/>
      <c r="BL19" s="33" t="s">
        <v>17</v>
      </c>
      <c r="BM19" s="33"/>
      <c r="BN19" s="33"/>
      <c r="BO19" s="33" t="s">
        <v>18</v>
      </c>
      <c r="BP19" s="33"/>
      <c r="BQ19" s="33"/>
      <c r="BS19" s="5"/>
      <c r="BT19" s="33">
        <v>0.1</v>
      </c>
      <c r="BU19" s="33"/>
      <c r="BV19" s="33"/>
      <c r="BW19" s="33" t="s">
        <v>15</v>
      </c>
      <c r="BX19" s="33"/>
      <c r="BY19" s="33"/>
      <c r="BZ19" s="33" t="s">
        <v>16</v>
      </c>
      <c r="CA19" s="33"/>
      <c r="CB19" s="33"/>
      <c r="CC19" s="33" t="s">
        <v>17</v>
      </c>
      <c r="CD19" s="33"/>
      <c r="CE19" s="33"/>
      <c r="CF19" s="33" t="s">
        <v>18</v>
      </c>
      <c r="CG19" s="33"/>
      <c r="CH19" s="33"/>
      <c r="CI19" s="3"/>
      <c r="CJ19" s="5"/>
      <c r="CK19" s="33">
        <v>0.1</v>
      </c>
      <c r="CL19" s="33"/>
      <c r="CM19" s="33"/>
      <c r="CN19" s="33" t="s">
        <v>15</v>
      </c>
      <c r="CO19" s="33"/>
      <c r="CP19" s="33"/>
      <c r="CQ19" s="33" t="s">
        <v>16</v>
      </c>
      <c r="CR19" s="33"/>
      <c r="CS19" s="33"/>
      <c r="CT19" s="33" t="s">
        <v>17</v>
      </c>
      <c r="CU19" s="33"/>
      <c r="CV19" s="33"/>
      <c r="CW19" s="33" t="s">
        <v>18</v>
      </c>
      <c r="CX19" s="33"/>
      <c r="CY19" s="33"/>
    </row>
    <row r="20" spans="1:103" x14ac:dyDescent="0.2">
      <c r="A20" s="4" t="s">
        <v>0</v>
      </c>
      <c r="B20" s="1" t="s">
        <v>21</v>
      </c>
      <c r="C20" s="1" t="s">
        <v>3</v>
      </c>
      <c r="D20" s="1" t="s">
        <v>4</v>
      </c>
      <c r="E20" s="1" t="s">
        <v>21</v>
      </c>
      <c r="F20" s="1" t="s">
        <v>3</v>
      </c>
      <c r="G20" s="1" t="s">
        <v>4</v>
      </c>
      <c r="H20" s="1" t="s">
        <v>21</v>
      </c>
      <c r="I20" s="1" t="s">
        <v>3</v>
      </c>
      <c r="J20" s="1" t="s">
        <v>4</v>
      </c>
      <c r="K20" s="1" t="s">
        <v>21</v>
      </c>
      <c r="L20" s="1" t="s">
        <v>3</v>
      </c>
      <c r="M20" s="1" t="s">
        <v>4</v>
      </c>
      <c r="N20" s="1" t="s">
        <v>21</v>
      </c>
      <c r="O20" s="1" t="s">
        <v>3</v>
      </c>
      <c r="P20" s="1" t="s">
        <v>4</v>
      </c>
      <c r="R20" s="4" t="s">
        <v>0</v>
      </c>
      <c r="S20" s="1" t="s">
        <v>21</v>
      </c>
      <c r="T20" s="1" t="s">
        <v>3</v>
      </c>
      <c r="U20" s="1" t="s">
        <v>4</v>
      </c>
      <c r="V20" s="1" t="s">
        <v>21</v>
      </c>
      <c r="W20" s="1" t="s">
        <v>3</v>
      </c>
      <c r="X20" s="1" t="s">
        <v>4</v>
      </c>
      <c r="Y20" s="1" t="s">
        <v>21</v>
      </c>
      <c r="Z20" s="1" t="s">
        <v>3</v>
      </c>
      <c r="AA20" s="1" t="s">
        <v>4</v>
      </c>
      <c r="AB20" s="1" t="s">
        <v>21</v>
      </c>
      <c r="AC20" s="1" t="s">
        <v>3</v>
      </c>
      <c r="AD20" s="1" t="s">
        <v>4</v>
      </c>
      <c r="AE20" s="1" t="s">
        <v>21</v>
      </c>
      <c r="AF20" s="1" t="s">
        <v>3</v>
      </c>
      <c r="AG20" s="1" t="s">
        <v>4</v>
      </c>
      <c r="AH20" s="1"/>
      <c r="AI20" s="4" t="s">
        <v>0</v>
      </c>
      <c r="AJ20" s="1" t="s">
        <v>21</v>
      </c>
      <c r="AK20" s="1" t="s">
        <v>3</v>
      </c>
      <c r="AL20" s="1" t="s">
        <v>4</v>
      </c>
      <c r="AM20" s="1" t="s">
        <v>21</v>
      </c>
      <c r="AN20" s="1" t="s">
        <v>3</v>
      </c>
      <c r="AO20" s="1" t="s">
        <v>4</v>
      </c>
      <c r="AP20" s="1" t="s">
        <v>21</v>
      </c>
      <c r="AQ20" s="1" t="s">
        <v>3</v>
      </c>
      <c r="AR20" s="1" t="s">
        <v>4</v>
      </c>
      <c r="AS20" s="1" t="s">
        <v>21</v>
      </c>
      <c r="AT20" s="1" t="s">
        <v>3</v>
      </c>
      <c r="AU20" s="1" t="s">
        <v>4</v>
      </c>
      <c r="AV20" s="1" t="s">
        <v>21</v>
      </c>
      <c r="AW20" s="1" t="s">
        <v>3</v>
      </c>
      <c r="AX20" s="1" t="s">
        <v>4</v>
      </c>
      <c r="BB20" s="4" t="s">
        <v>0</v>
      </c>
      <c r="BC20" s="1" t="s">
        <v>21</v>
      </c>
      <c r="BD20" s="1" t="s">
        <v>3</v>
      </c>
      <c r="BE20" s="1" t="s">
        <v>4</v>
      </c>
      <c r="BF20" s="1" t="s">
        <v>21</v>
      </c>
      <c r="BG20" s="1" t="s">
        <v>3</v>
      </c>
      <c r="BH20" s="1" t="s">
        <v>4</v>
      </c>
      <c r="BI20" s="1" t="s">
        <v>21</v>
      </c>
      <c r="BJ20" s="1" t="s">
        <v>3</v>
      </c>
      <c r="BK20" s="1" t="s">
        <v>4</v>
      </c>
      <c r="BL20" s="1" t="s">
        <v>21</v>
      </c>
      <c r="BM20" s="1" t="s">
        <v>3</v>
      </c>
      <c r="BN20" s="1" t="s">
        <v>4</v>
      </c>
      <c r="BO20" s="1" t="s">
        <v>21</v>
      </c>
      <c r="BP20" s="1" t="s">
        <v>3</v>
      </c>
      <c r="BQ20" s="1" t="s">
        <v>4</v>
      </c>
      <c r="BS20" s="4" t="s">
        <v>0</v>
      </c>
      <c r="BT20" s="1" t="s">
        <v>21</v>
      </c>
      <c r="BU20" s="1" t="s">
        <v>3</v>
      </c>
      <c r="BV20" s="1" t="s">
        <v>4</v>
      </c>
      <c r="BW20" s="1" t="s">
        <v>21</v>
      </c>
      <c r="BX20" s="1" t="s">
        <v>3</v>
      </c>
      <c r="BY20" s="1" t="s">
        <v>4</v>
      </c>
      <c r="BZ20" s="1" t="s">
        <v>21</v>
      </c>
      <c r="CA20" s="1" t="s">
        <v>3</v>
      </c>
      <c r="CB20" s="1" t="s">
        <v>4</v>
      </c>
      <c r="CC20" s="1" t="s">
        <v>21</v>
      </c>
      <c r="CD20" s="1" t="s">
        <v>3</v>
      </c>
      <c r="CE20" s="1" t="s">
        <v>4</v>
      </c>
      <c r="CF20" s="1" t="s">
        <v>21</v>
      </c>
      <c r="CG20" s="1" t="s">
        <v>3</v>
      </c>
      <c r="CH20" s="1" t="s">
        <v>4</v>
      </c>
      <c r="CI20" s="1"/>
      <c r="CJ20" s="4" t="s">
        <v>0</v>
      </c>
      <c r="CK20" s="1" t="s">
        <v>21</v>
      </c>
      <c r="CL20" s="1" t="s">
        <v>3</v>
      </c>
      <c r="CM20" s="1" t="s">
        <v>4</v>
      </c>
      <c r="CN20" s="1" t="s">
        <v>21</v>
      </c>
      <c r="CO20" s="1" t="s">
        <v>3</v>
      </c>
      <c r="CP20" s="1" t="s">
        <v>4</v>
      </c>
      <c r="CQ20" s="1" t="s">
        <v>21</v>
      </c>
      <c r="CR20" s="1" t="s">
        <v>3</v>
      </c>
      <c r="CS20" s="1" t="s">
        <v>4</v>
      </c>
      <c r="CT20" s="1" t="s">
        <v>21</v>
      </c>
      <c r="CU20" s="1" t="s">
        <v>3</v>
      </c>
      <c r="CV20" s="1" t="s">
        <v>4</v>
      </c>
      <c r="CW20" s="1" t="s">
        <v>21</v>
      </c>
      <c r="CX20" s="1" t="s">
        <v>3</v>
      </c>
      <c r="CY20" s="1" t="s">
        <v>4</v>
      </c>
    </row>
    <row r="21" spans="1:103" x14ac:dyDescent="0.2">
      <c r="A21" t="s">
        <v>6</v>
      </c>
      <c r="B21" s="2">
        <v>0.27110000000000001</v>
      </c>
      <c r="C21" s="2">
        <v>0.187386881033384</v>
      </c>
      <c r="D21" s="2">
        <v>0.50088825691616701</v>
      </c>
      <c r="E21" s="2">
        <v>0.27110000000000001</v>
      </c>
      <c r="F21" s="2">
        <v>0.187386881033384</v>
      </c>
      <c r="G21" s="2">
        <v>0.50088825691616701</v>
      </c>
      <c r="H21" s="2">
        <v>0.27129999999999999</v>
      </c>
      <c r="I21" s="2">
        <v>0.18574679734914701</v>
      </c>
      <c r="J21" s="2">
        <v>0.50068394808282601</v>
      </c>
      <c r="K21" s="2">
        <v>0.27329999999999999</v>
      </c>
      <c r="L21" s="2">
        <v>0.17137670323017901</v>
      </c>
      <c r="M21" s="2">
        <v>0.49960188842564202</v>
      </c>
      <c r="N21" s="2">
        <v>0.27450000000000002</v>
      </c>
      <c r="O21" s="2">
        <v>0.15709317720548899</v>
      </c>
      <c r="P21" s="2">
        <v>0.49723249039684297</v>
      </c>
      <c r="R21" t="s">
        <v>6</v>
      </c>
      <c r="S21" s="2">
        <v>0.1696</v>
      </c>
      <c r="T21" s="2">
        <v>0.16561133825490901</v>
      </c>
      <c r="U21" s="2">
        <v>0.56276815981329498</v>
      </c>
      <c r="V21" s="2">
        <v>0.1696</v>
      </c>
      <c r="W21" s="2">
        <v>0.16559292040210899</v>
      </c>
      <c r="X21" s="2">
        <v>0.56276815981329498</v>
      </c>
      <c r="Y21" s="2">
        <v>0.1573</v>
      </c>
      <c r="Z21" s="2">
        <v>0.13348893457005701</v>
      </c>
      <c r="AA21" s="2">
        <v>0.54301112302234</v>
      </c>
      <c r="AB21" s="2">
        <v>0.1431</v>
      </c>
      <c r="AC21" s="2">
        <v>0.117467798680311</v>
      </c>
      <c r="AD21" s="2">
        <v>0.52299152645886504</v>
      </c>
      <c r="AE21" s="2">
        <v>0.13500000000000001</v>
      </c>
      <c r="AF21" s="2">
        <v>0.10099702285833</v>
      </c>
      <c r="AG21" s="2">
        <v>0.50904621602299405</v>
      </c>
      <c r="AH21" s="2"/>
      <c r="AI21" t="s">
        <v>6</v>
      </c>
      <c r="AJ21" s="2">
        <v>0.1598</v>
      </c>
      <c r="AK21" s="2">
        <v>0.157012349876375</v>
      </c>
      <c r="AL21" s="2">
        <v>0.51140916017454896</v>
      </c>
      <c r="AM21" s="2">
        <v>0.1598</v>
      </c>
      <c r="AN21" s="2">
        <v>0.157012349876375</v>
      </c>
      <c r="AO21" s="2">
        <v>0.51140916017454896</v>
      </c>
      <c r="AP21" s="2">
        <v>0.1598</v>
      </c>
      <c r="AQ21" s="2">
        <v>0.157012349876375</v>
      </c>
      <c r="AR21" s="2">
        <v>0.51140916017454896</v>
      </c>
      <c r="AS21" s="2">
        <v>0.1598</v>
      </c>
      <c r="AT21" s="2">
        <v>0.157012349876375</v>
      </c>
      <c r="AU21" s="2">
        <v>0.51140916017454896</v>
      </c>
      <c r="AV21" s="2">
        <v>0.15939999999999999</v>
      </c>
      <c r="AW21" s="2">
        <v>0.15657787813304899</v>
      </c>
      <c r="AX21" s="2">
        <v>0.51076626563380501</v>
      </c>
      <c r="BB21" t="s">
        <v>6</v>
      </c>
      <c r="BC21" s="2">
        <v>3.0800000000000001E-2</v>
      </c>
      <c r="BD21" s="2">
        <v>4.2799999999999998E-2</v>
      </c>
      <c r="BE21" s="2">
        <v>2.23E-2</v>
      </c>
      <c r="BF21" s="2">
        <v>3.0800000000000001E-2</v>
      </c>
      <c r="BG21" s="2">
        <v>4.2799999999999998E-2</v>
      </c>
      <c r="BH21" s="2">
        <v>2.23E-2</v>
      </c>
      <c r="BI21" s="2">
        <v>3.09E-2</v>
      </c>
      <c r="BJ21" s="2">
        <v>4.2200000000000001E-2</v>
      </c>
      <c r="BK21" s="2">
        <v>2.2100000000000002E-2</v>
      </c>
      <c r="BL21" s="2">
        <v>3.0700000000000002E-2</v>
      </c>
      <c r="BM21" s="2">
        <v>3.3700000000000001E-2</v>
      </c>
      <c r="BN21" s="2">
        <v>2.0899999999999998E-2</v>
      </c>
      <c r="BO21" s="2"/>
      <c r="BP21" s="2"/>
      <c r="BQ21" s="2"/>
      <c r="BS21" t="s">
        <v>6</v>
      </c>
      <c r="BT21" s="2">
        <v>5.7099999999999998E-2</v>
      </c>
      <c r="BU21" s="2">
        <v>2.12E-2</v>
      </c>
      <c r="BV21" s="2">
        <v>3.1300000000000001E-2</v>
      </c>
      <c r="BW21" s="2">
        <v>5.7099999999999998E-2</v>
      </c>
      <c r="BX21" s="2">
        <v>2.12E-2</v>
      </c>
      <c r="BY21" s="2">
        <v>3.1300000000000001E-2</v>
      </c>
      <c r="BZ21" s="2">
        <v>5.3400000000000003E-2</v>
      </c>
      <c r="CA21" s="2">
        <v>2.4799999999999999E-2</v>
      </c>
      <c r="CB21" s="2">
        <v>3.1099999999999999E-2</v>
      </c>
      <c r="CC21" s="2">
        <v>5.62E-2</v>
      </c>
      <c r="CD21" s="2">
        <v>2.87E-2</v>
      </c>
      <c r="CE21" s="2">
        <v>3.0700000000000002E-2</v>
      </c>
      <c r="CF21" s="2">
        <v>5.33E-2</v>
      </c>
      <c r="CG21" s="2">
        <v>2.29E-2</v>
      </c>
      <c r="CH21" s="2">
        <v>3.1399999999999997E-2</v>
      </c>
      <c r="CI21" s="2"/>
      <c r="CJ21" t="s">
        <v>6</v>
      </c>
      <c r="CK21" s="2">
        <v>4.1000000000000003E-3</v>
      </c>
      <c r="CL21" s="2">
        <v>3.8E-3</v>
      </c>
      <c r="CM21" s="2">
        <v>1.2E-2</v>
      </c>
      <c r="CN21" s="2">
        <v>4.1000000000000003E-3</v>
      </c>
      <c r="CO21" s="2">
        <v>3.8E-3</v>
      </c>
      <c r="CP21" s="2">
        <v>1.2E-2</v>
      </c>
      <c r="CQ21" s="2">
        <v>4.1000000000000003E-3</v>
      </c>
      <c r="CR21" s="2">
        <v>3.8E-3</v>
      </c>
      <c r="CS21" s="2">
        <v>1.2E-2</v>
      </c>
      <c r="CT21" s="2">
        <v>1.8800000000000001E-2</v>
      </c>
      <c r="CU21" s="2">
        <v>1.15E-2</v>
      </c>
      <c r="CV21" s="2">
        <v>1.11E-2</v>
      </c>
      <c r="CW21" s="2">
        <v>3.8999999999999998E-3</v>
      </c>
      <c r="CX21" s="2">
        <v>3.5999999999999999E-3</v>
      </c>
      <c r="CY21" s="2">
        <v>1.17E-2</v>
      </c>
    </row>
    <row r="22" spans="1:103" x14ac:dyDescent="0.2">
      <c r="A22" t="s">
        <v>7</v>
      </c>
      <c r="B22" s="2">
        <v>0.2641</v>
      </c>
      <c r="C22" s="2">
        <v>0.15822986863895999</v>
      </c>
      <c r="D22" s="2">
        <v>0.51949368020508202</v>
      </c>
      <c r="E22" s="2">
        <v>0.2641</v>
      </c>
      <c r="F22" s="2">
        <v>0.15822986863895999</v>
      </c>
      <c r="G22" s="2">
        <v>0.51949368020508202</v>
      </c>
      <c r="H22" s="2">
        <v>0.26429999999999998</v>
      </c>
      <c r="I22" s="2">
        <v>0.15577082921402099</v>
      </c>
      <c r="J22" s="2">
        <v>0.51964317870758103</v>
      </c>
      <c r="K22" s="2">
        <v>0.26540000000000002</v>
      </c>
      <c r="L22" s="2">
        <v>0.14896192094227301</v>
      </c>
      <c r="M22" s="2">
        <v>0.515763097707438</v>
      </c>
      <c r="N22" s="2">
        <v>0.26700000000000002</v>
      </c>
      <c r="O22" s="2">
        <v>0.138759754503439</v>
      </c>
      <c r="P22" s="2">
        <v>0.51463193290829601</v>
      </c>
      <c r="R22" t="s">
        <v>7</v>
      </c>
      <c r="S22" s="2">
        <v>0.1537</v>
      </c>
      <c r="T22" s="2">
        <v>0.19542493876083999</v>
      </c>
      <c r="U22" s="2">
        <v>0.574505861668129</v>
      </c>
      <c r="V22" s="2">
        <v>0.1537</v>
      </c>
      <c r="W22" s="2">
        <v>0.19542493876083999</v>
      </c>
      <c r="X22" s="2">
        <v>0.574505861668129</v>
      </c>
      <c r="Y22" s="2">
        <v>0.15260000000000001</v>
      </c>
      <c r="Z22" s="2">
        <v>0.19131054303596901</v>
      </c>
      <c r="AA22" s="2">
        <v>0.55971441622499896</v>
      </c>
      <c r="AB22" s="2">
        <v>0.14230000000000001</v>
      </c>
      <c r="AC22" s="2">
        <v>0.17006324599456099</v>
      </c>
      <c r="AD22" s="2">
        <v>0.522524559869187</v>
      </c>
      <c r="AE22" s="2">
        <v>0.13</v>
      </c>
      <c r="AF22" s="2">
        <v>0.15183172234942299</v>
      </c>
      <c r="AG22" s="2">
        <v>0.50597677053290402</v>
      </c>
      <c r="AH22" s="2"/>
      <c r="AI22" t="s">
        <v>7</v>
      </c>
      <c r="AJ22" s="2">
        <v>0.14460000000000001</v>
      </c>
      <c r="AK22" s="2">
        <v>0.14208542543656599</v>
      </c>
      <c r="AL22" s="2">
        <v>0.47780572479476402</v>
      </c>
      <c r="AM22" s="2">
        <v>0.14460000000000001</v>
      </c>
      <c r="AN22" s="2">
        <v>0.14208542543656599</v>
      </c>
      <c r="AO22" s="2">
        <v>0.47780572479476402</v>
      </c>
      <c r="AP22" s="2">
        <v>0.14460000000000001</v>
      </c>
      <c r="AQ22" s="2">
        <v>0.14208542543656599</v>
      </c>
      <c r="AR22" s="2">
        <v>0.47780572479476402</v>
      </c>
      <c r="AS22" s="2">
        <v>0.14460000000000001</v>
      </c>
      <c r="AT22" s="2">
        <v>0.14208542543656599</v>
      </c>
      <c r="AU22" s="2">
        <v>0.47780572479476402</v>
      </c>
      <c r="AV22" s="2">
        <v>0.1444</v>
      </c>
      <c r="AW22" s="2">
        <v>0.141839379352657</v>
      </c>
      <c r="AX22" s="2">
        <v>0.47657023142569899</v>
      </c>
      <c r="BB22" t="s">
        <v>7</v>
      </c>
      <c r="BC22" s="2">
        <v>2.2599999999999999E-2</v>
      </c>
      <c r="BD22" s="2">
        <v>3.6900000000000002E-2</v>
      </c>
      <c r="BE22" s="2">
        <v>1.6400000000000001E-2</v>
      </c>
      <c r="BF22" s="2">
        <v>2.2599999999999999E-2</v>
      </c>
      <c r="BG22" s="2">
        <v>3.6900000000000002E-2</v>
      </c>
      <c r="BH22" s="2">
        <v>1.6400000000000001E-2</v>
      </c>
      <c r="BI22" s="2">
        <v>2.2800000000000001E-2</v>
      </c>
      <c r="BJ22" s="2">
        <v>3.5999999999999997E-2</v>
      </c>
      <c r="BK22" s="2">
        <v>1.66E-2</v>
      </c>
      <c r="BL22" s="2">
        <v>2.3599999999999999E-2</v>
      </c>
      <c r="BM22" s="2">
        <v>3.4500000000000003E-2</v>
      </c>
      <c r="BN22" s="2">
        <v>1.84E-2</v>
      </c>
      <c r="BO22" s="2"/>
      <c r="BP22" s="2"/>
      <c r="BQ22" s="2"/>
      <c r="BS22" t="s">
        <v>7</v>
      </c>
      <c r="BT22" s="2">
        <v>4.0599999999999997E-2</v>
      </c>
      <c r="BU22" s="2">
        <v>2.41E-2</v>
      </c>
      <c r="BV22" s="2">
        <v>4.2000000000000003E-2</v>
      </c>
      <c r="BW22" s="2">
        <v>4.0599999999999997E-2</v>
      </c>
      <c r="BX22" s="2">
        <v>2.41E-2</v>
      </c>
      <c r="BY22" s="2">
        <v>4.2000000000000003E-2</v>
      </c>
      <c r="BZ22" s="2">
        <v>4.0500000000000001E-2</v>
      </c>
      <c r="CA22" s="2">
        <v>2.18E-2</v>
      </c>
      <c r="CB22" s="2">
        <v>4.7E-2</v>
      </c>
      <c r="CC22" s="2">
        <v>4.2000000000000003E-2</v>
      </c>
      <c r="CD22" s="2">
        <v>1.77E-2</v>
      </c>
      <c r="CE22" s="2">
        <v>4.0500000000000001E-2</v>
      </c>
      <c r="CF22" s="2">
        <v>3.6799999999999999E-2</v>
      </c>
      <c r="CG22" s="2">
        <v>1.84E-2</v>
      </c>
      <c r="CH22" s="2">
        <v>3.8300000000000001E-2</v>
      </c>
      <c r="CI22" s="2"/>
      <c r="CJ22" t="s">
        <v>7</v>
      </c>
      <c r="CK22" s="2">
        <v>3.3E-3</v>
      </c>
      <c r="CL22" s="2">
        <v>3.3E-3</v>
      </c>
      <c r="CM22" s="2">
        <v>6.7000000000000002E-3</v>
      </c>
      <c r="CN22" s="2">
        <v>3.3E-3</v>
      </c>
      <c r="CO22" s="2">
        <v>3.3E-3</v>
      </c>
      <c r="CP22" s="2">
        <v>6.7000000000000002E-3</v>
      </c>
      <c r="CQ22" s="2">
        <v>3.3E-3</v>
      </c>
      <c r="CR22" s="2">
        <v>3.3E-3</v>
      </c>
      <c r="CS22" s="2">
        <v>6.7000000000000002E-3</v>
      </c>
      <c r="CT22" s="2">
        <v>1.8599999999999998E-2</v>
      </c>
      <c r="CU22" s="2">
        <v>1.0200000000000001E-2</v>
      </c>
      <c r="CV22" s="2">
        <v>1.34E-2</v>
      </c>
      <c r="CW22" s="2">
        <v>3.3999999999999998E-3</v>
      </c>
      <c r="CX22" s="2">
        <v>3.3E-3</v>
      </c>
      <c r="CY22" s="2">
        <v>6.6E-3</v>
      </c>
    </row>
    <row r="23" spans="1:103" x14ac:dyDescent="0.2">
      <c r="A23" t="s">
        <v>2</v>
      </c>
      <c r="B23" s="2">
        <v>0.30149999999999999</v>
      </c>
      <c r="C23" s="2">
        <v>0.78620072621444403</v>
      </c>
      <c r="D23" s="2">
        <v>0.36222178847991798</v>
      </c>
      <c r="E23" s="2">
        <v>0.30149999999999999</v>
      </c>
      <c r="F23" s="2">
        <v>0.78620072621444403</v>
      </c>
      <c r="G23" s="2">
        <v>0.36222178847991798</v>
      </c>
      <c r="H23" s="2">
        <v>0.315</v>
      </c>
      <c r="I23" s="2">
        <v>0.78103254384815501</v>
      </c>
      <c r="J23" s="2">
        <v>0.37624731822240198</v>
      </c>
      <c r="K23" s="2">
        <v>0.39629999999999999</v>
      </c>
      <c r="L23" s="2">
        <v>0.67391473715125905</v>
      </c>
      <c r="M23" s="2">
        <v>0.46070023599325999</v>
      </c>
      <c r="N23" s="2">
        <v>0.43769999999999998</v>
      </c>
      <c r="O23" s="2">
        <v>0.33541634944256998</v>
      </c>
      <c r="P23" s="2">
        <v>0.50575400027991202</v>
      </c>
      <c r="R23" t="s">
        <v>2</v>
      </c>
      <c r="S23" s="2">
        <v>0.71220000000000006</v>
      </c>
      <c r="T23" s="2">
        <v>0.88449423878591704</v>
      </c>
      <c r="U23" s="2">
        <v>0.86862347520937799</v>
      </c>
      <c r="V23" s="2">
        <v>0.71189999999999998</v>
      </c>
      <c r="W23" s="2">
        <v>0.88420595188928996</v>
      </c>
      <c r="X23" s="2">
        <v>0.86862347520937799</v>
      </c>
      <c r="Y23" s="2">
        <v>0.70299999999999996</v>
      </c>
      <c r="Z23" s="2">
        <v>0.83741685845579505</v>
      </c>
      <c r="AA23" s="2">
        <v>0.87406827217818495</v>
      </c>
      <c r="AB23" s="2">
        <v>0.60650000000000004</v>
      </c>
      <c r="AC23" s="2">
        <v>0.65092461225744103</v>
      </c>
      <c r="AD23" s="2">
        <v>0.86872156870283301</v>
      </c>
      <c r="AE23" s="2">
        <v>0.34520000000000001</v>
      </c>
      <c r="AF23" s="2">
        <v>0.26794378424593501</v>
      </c>
      <c r="AG23" s="2">
        <v>0.65048857971521001</v>
      </c>
      <c r="AH23" s="2"/>
      <c r="AI23" t="s">
        <v>2</v>
      </c>
      <c r="AJ23" s="2">
        <v>0.46089999999999998</v>
      </c>
      <c r="AK23" s="2">
        <v>0.45281018806402601</v>
      </c>
      <c r="AL23" s="2">
        <v>0.50069926694532096</v>
      </c>
      <c r="AM23" s="2">
        <v>0.46089999999999998</v>
      </c>
      <c r="AN23" s="2">
        <v>0.45281018806402601</v>
      </c>
      <c r="AO23" s="2">
        <v>0.50069926694532096</v>
      </c>
      <c r="AP23" s="2">
        <v>0.46089999999999998</v>
      </c>
      <c r="AQ23" s="2">
        <v>0.45281018806402601</v>
      </c>
      <c r="AR23" s="2">
        <v>0.50069926694532096</v>
      </c>
      <c r="AS23" s="2">
        <v>0.46089999999999998</v>
      </c>
      <c r="AT23" s="2">
        <v>0.45281018806402601</v>
      </c>
      <c r="AU23" s="2">
        <v>0.50069926694532096</v>
      </c>
      <c r="AV23" s="2">
        <v>0.44629999999999997</v>
      </c>
      <c r="AW23" s="2">
        <v>0.43837238575241499</v>
      </c>
      <c r="AX23" s="2">
        <v>0.50362163267495996</v>
      </c>
      <c r="BB23" t="s">
        <v>2</v>
      </c>
      <c r="BC23" s="2">
        <v>3.0099999999999998E-2</v>
      </c>
      <c r="BD23" s="2">
        <v>2.9499999999999998E-2</v>
      </c>
      <c r="BE23" s="2">
        <v>3.6700000000000003E-2</v>
      </c>
      <c r="BF23" s="2">
        <v>3.0099999999999998E-2</v>
      </c>
      <c r="BG23" s="2">
        <v>2.9499999999999998E-2</v>
      </c>
      <c r="BH23" s="2">
        <v>3.6700000000000003E-2</v>
      </c>
      <c r="BI23" s="2">
        <v>2.87E-2</v>
      </c>
      <c r="BJ23" s="2">
        <v>2.4199999999999999E-2</v>
      </c>
      <c r="BK23" s="2">
        <v>2.81E-2</v>
      </c>
      <c r="BL23" s="2">
        <v>2.81E-2</v>
      </c>
      <c r="BM23" s="2">
        <v>1.9099999999999999E-2</v>
      </c>
      <c r="BN23" s="2">
        <v>1.9599999999999999E-2</v>
      </c>
      <c r="BO23" s="2"/>
      <c r="BP23" s="2"/>
      <c r="BQ23" s="2"/>
      <c r="BS23" t="s">
        <v>2</v>
      </c>
      <c r="BT23" s="2">
        <v>6.5699999999999995E-2</v>
      </c>
      <c r="BU23" s="2">
        <v>1.26E-2</v>
      </c>
      <c r="BV23" s="2">
        <v>3.5299999999999998E-2</v>
      </c>
      <c r="BW23" s="2">
        <v>6.5699999999999995E-2</v>
      </c>
      <c r="BX23" s="2">
        <v>1.2500000000000001E-2</v>
      </c>
      <c r="BY23" s="2">
        <v>3.5299999999999998E-2</v>
      </c>
      <c r="BZ23" s="2">
        <v>6.3700000000000007E-2</v>
      </c>
      <c r="CA23" s="2">
        <v>9.7999999999999997E-3</v>
      </c>
      <c r="CB23" s="2">
        <v>3.5499999999999997E-2</v>
      </c>
      <c r="CC23" s="2">
        <v>6.3E-2</v>
      </c>
      <c r="CD23" s="2">
        <v>1.44E-2</v>
      </c>
      <c r="CE23" s="2">
        <v>3.5299999999999998E-2</v>
      </c>
      <c r="CF23" s="2">
        <v>6.3500000000000001E-2</v>
      </c>
      <c r="CG23" s="2">
        <v>1.8100000000000002E-2</v>
      </c>
      <c r="CH23" s="2">
        <v>3.4099999999999998E-2</v>
      </c>
      <c r="CI23" s="2"/>
      <c r="CJ23" t="s">
        <v>2</v>
      </c>
      <c r="CK23" s="2">
        <v>1.2500000000000001E-2</v>
      </c>
      <c r="CL23" s="2">
        <v>1.21E-2</v>
      </c>
      <c r="CM23" s="2">
        <v>1.7899999999999999E-2</v>
      </c>
      <c r="CN23" s="2">
        <v>1.2500000000000001E-2</v>
      </c>
      <c r="CO23" s="2">
        <v>1.21E-2</v>
      </c>
      <c r="CP23" s="2">
        <v>1.7899999999999999E-2</v>
      </c>
      <c r="CQ23" s="2">
        <v>1.2500000000000001E-2</v>
      </c>
      <c r="CR23" s="2">
        <v>1.21E-2</v>
      </c>
      <c r="CS23" s="2">
        <v>1.7899999999999999E-2</v>
      </c>
      <c r="CT23" s="2">
        <v>1.38E-2</v>
      </c>
      <c r="CU23" s="2">
        <v>4.1700000000000001E-2</v>
      </c>
      <c r="CV23" s="2">
        <v>1.5699999999999999E-2</v>
      </c>
      <c r="CW23" s="2">
        <v>8.3999999999999995E-3</v>
      </c>
      <c r="CX23" s="2">
        <v>7.6E-3</v>
      </c>
      <c r="CY23" s="2">
        <v>8.6E-3</v>
      </c>
    </row>
    <row r="24" spans="1:103" x14ac:dyDescent="0.2">
      <c r="A24" t="s">
        <v>8</v>
      </c>
      <c r="B24" s="2">
        <v>0.44280000000000003</v>
      </c>
      <c r="C24" s="2">
        <v>0.78945999290841595</v>
      </c>
      <c r="D24" s="2">
        <v>0.51136269615494301</v>
      </c>
      <c r="E24" s="2">
        <v>0.44280000000000003</v>
      </c>
      <c r="F24" s="2">
        <v>0.78945999290841595</v>
      </c>
      <c r="G24" s="2">
        <v>0.51136269615494301</v>
      </c>
      <c r="H24" s="2">
        <v>0.47589999999999999</v>
      </c>
      <c r="I24" s="2">
        <v>0.77730029418705004</v>
      </c>
      <c r="J24" s="2">
        <v>0.55432829603407896</v>
      </c>
      <c r="K24" s="2">
        <v>0.64749999999999996</v>
      </c>
      <c r="L24" s="2">
        <v>0.57305410205889695</v>
      </c>
      <c r="M24" s="2">
        <v>0.75559007028880099</v>
      </c>
      <c r="N24" s="2">
        <v>0.71350000000000002</v>
      </c>
      <c r="O24" s="2">
        <v>0.36079482221981402</v>
      </c>
      <c r="P24" s="2">
        <v>0.83912674741543702</v>
      </c>
      <c r="R24" t="s">
        <v>8</v>
      </c>
      <c r="S24" s="2">
        <v>0.56599999999999995</v>
      </c>
      <c r="T24" s="2">
        <v>0.66031876065534501</v>
      </c>
      <c r="U24" s="2">
        <v>0.87875449528051497</v>
      </c>
      <c r="V24" s="2">
        <v>0.56759999999999999</v>
      </c>
      <c r="W24" s="2">
        <v>0.65792339476439798</v>
      </c>
      <c r="X24" s="2">
        <v>0.87595601205034301</v>
      </c>
      <c r="Y24" s="2">
        <v>0.60070000000000001</v>
      </c>
      <c r="Z24" s="2">
        <v>0.71814516371967696</v>
      </c>
      <c r="AA24" s="2">
        <v>0.89139847630075797</v>
      </c>
      <c r="AB24" s="2">
        <v>0.53169999999999995</v>
      </c>
      <c r="AC24" s="2">
        <v>0.47188777850711799</v>
      </c>
      <c r="AD24" s="2">
        <v>0.93853850182857501</v>
      </c>
      <c r="AE24" s="2">
        <v>0.38379999999999997</v>
      </c>
      <c r="AF24" s="2">
        <v>0.23970276641942301</v>
      </c>
      <c r="AG24" s="2">
        <v>0.91300237747752699</v>
      </c>
      <c r="AH24" s="2"/>
      <c r="AI24" t="s">
        <v>8</v>
      </c>
      <c r="AJ24" s="2">
        <v>0.68799999999999994</v>
      </c>
      <c r="AK24" s="2">
        <v>0.67586189614899495</v>
      </c>
      <c r="AL24" s="2">
        <v>0.82076297991996505</v>
      </c>
      <c r="AM24" s="2">
        <v>0.68799999999999994</v>
      </c>
      <c r="AN24" s="2">
        <v>0.67586189614899495</v>
      </c>
      <c r="AO24" s="2">
        <v>0.82076297991996505</v>
      </c>
      <c r="AP24" s="2">
        <v>0.68799999999999994</v>
      </c>
      <c r="AQ24" s="2">
        <v>0.67586189614899495</v>
      </c>
      <c r="AR24" s="2">
        <v>0.82076297991996505</v>
      </c>
      <c r="AS24" s="2">
        <v>0.68799999999999994</v>
      </c>
      <c r="AT24" s="2">
        <v>0.67586189614899495</v>
      </c>
      <c r="AU24" s="2">
        <v>0.82076297991996505</v>
      </c>
      <c r="AV24" s="2">
        <v>0.68200000000000005</v>
      </c>
      <c r="AW24" s="2">
        <v>0.66998899545220403</v>
      </c>
      <c r="AX24" s="2">
        <v>0.82906053302099003</v>
      </c>
      <c r="BB24" t="s">
        <v>8</v>
      </c>
      <c r="BC24" s="2">
        <v>4.2500000000000003E-2</v>
      </c>
      <c r="BD24" s="2">
        <v>1.4200000000000001E-2</v>
      </c>
      <c r="BE24" s="2">
        <v>4.65E-2</v>
      </c>
      <c r="BF24" s="2">
        <v>4.2500000000000003E-2</v>
      </c>
      <c r="BG24" s="2">
        <v>1.4200000000000001E-2</v>
      </c>
      <c r="BH24" s="2">
        <v>4.65E-2</v>
      </c>
      <c r="BI24" s="2">
        <v>2.2599999999999999E-2</v>
      </c>
      <c r="BJ24" s="2">
        <v>1.2699999999999999E-2</v>
      </c>
      <c r="BK24" s="2">
        <v>2.1899999999999999E-2</v>
      </c>
      <c r="BL24" s="2">
        <v>2.4E-2</v>
      </c>
      <c r="BM24" s="2">
        <v>3.5700000000000003E-2</v>
      </c>
      <c r="BN24" s="2">
        <v>1.8800000000000001E-2</v>
      </c>
      <c r="BO24" s="2"/>
      <c r="BP24" s="2"/>
      <c r="BQ24" s="2"/>
      <c r="BS24" t="s">
        <v>8</v>
      </c>
      <c r="BT24" s="2">
        <v>5.8000000000000003E-2</v>
      </c>
      <c r="BU24" s="2">
        <v>3.8800000000000001E-2</v>
      </c>
      <c r="BV24" s="2">
        <v>2.5399999999999999E-2</v>
      </c>
      <c r="BW24" s="2">
        <v>6.1499999999999999E-2</v>
      </c>
      <c r="BX24" s="2">
        <v>4.7899999999999998E-2</v>
      </c>
      <c r="BY24" s="2">
        <v>2.6800000000000001E-2</v>
      </c>
      <c r="BZ24" s="2">
        <v>4.6199999999999998E-2</v>
      </c>
      <c r="CA24" s="2">
        <v>8.2000000000000007E-3</v>
      </c>
      <c r="CB24" s="2">
        <v>3.6700000000000003E-2</v>
      </c>
      <c r="CC24" s="2">
        <v>3.7999999999999999E-2</v>
      </c>
      <c r="CD24" s="2">
        <v>1.72E-2</v>
      </c>
      <c r="CE24" s="2">
        <v>2.1299999999999999E-2</v>
      </c>
      <c r="CF24" s="2">
        <v>5.3600000000000002E-2</v>
      </c>
      <c r="CG24" s="2">
        <v>1.55E-2</v>
      </c>
      <c r="CH24" s="2">
        <v>1.84E-2</v>
      </c>
      <c r="CI24" s="2"/>
      <c r="CJ24" t="s">
        <v>8</v>
      </c>
      <c r="CK24" s="2">
        <v>7.4000000000000003E-3</v>
      </c>
      <c r="CL24" s="2">
        <v>7.4999999999999997E-3</v>
      </c>
      <c r="CM24" s="2">
        <v>1.7299999999999999E-2</v>
      </c>
      <c r="CN24" s="2">
        <v>7.4000000000000003E-3</v>
      </c>
      <c r="CO24" s="2">
        <v>7.4999999999999997E-3</v>
      </c>
      <c r="CP24" s="2">
        <v>1.7299999999999999E-2</v>
      </c>
      <c r="CQ24" s="2">
        <v>7.4000000000000003E-3</v>
      </c>
      <c r="CR24" s="2">
        <v>7.4999999999999997E-3</v>
      </c>
      <c r="CS24" s="2">
        <v>1.7299999999999999E-2</v>
      </c>
      <c r="CT24" s="2">
        <v>1.04E-2</v>
      </c>
      <c r="CU24" s="2">
        <v>4.3799999999999999E-2</v>
      </c>
      <c r="CV24" s="2">
        <v>1.2500000000000001E-2</v>
      </c>
      <c r="CW24" s="2">
        <v>8.8000000000000005E-3</v>
      </c>
      <c r="CX24" s="2">
        <v>9.1999999999999998E-3</v>
      </c>
      <c r="CY24" s="2">
        <v>1.3299999999999999E-2</v>
      </c>
    </row>
    <row r="25" spans="1:103" x14ac:dyDescent="0.2">
      <c r="A25" t="s">
        <v>9</v>
      </c>
      <c r="B25" s="2">
        <v>0.36849999999999999</v>
      </c>
      <c r="C25" s="2">
        <v>0.79581319427184805</v>
      </c>
      <c r="D25" s="2">
        <v>0.43413323307233898</v>
      </c>
      <c r="E25" s="2">
        <v>0.36849999999999999</v>
      </c>
      <c r="F25" s="2">
        <v>0.79581319427184805</v>
      </c>
      <c r="G25" s="2">
        <v>0.43413323307233898</v>
      </c>
      <c r="H25" s="2">
        <v>0.37580000000000002</v>
      </c>
      <c r="I25" s="2">
        <v>0.78719228644497097</v>
      </c>
      <c r="J25" s="2">
        <v>0.44084800981205502</v>
      </c>
      <c r="K25" s="2">
        <v>0.43009999999999998</v>
      </c>
      <c r="L25" s="2">
        <v>0.66269612153909396</v>
      </c>
      <c r="M25" s="2">
        <v>0.49798426560619602</v>
      </c>
      <c r="N25" s="2">
        <v>0.45810000000000001</v>
      </c>
      <c r="O25" s="2">
        <v>0.33715718428844299</v>
      </c>
      <c r="P25" s="2">
        <v>0.52683358304015004</v>
      </c>
      <c r="R25" t="s">
        <v>9</v>
      </c>
      <c r="S25" s="2">
        <v>0.73329999999999995</v>
      </c>
      <c r="T25" s="2">
        <v>0.86100945057081701</v>
      </c>
      <c r="U25" s="2">
        <v>0.89962799998265797</v>
      </c>
      <c r="V25" s="2">
        <v>0.73309999999999997</v>
      </c>
      <c r="W25" s="2">
        <v>0.86086942299787095</v>
      </c>
      <c r="X25" s="2">
        <v>0.89962799998265797</v>
      </c>
      <c r="Y25" s="2">
        <v>0.71389999999999998</v>
      </c>
      <c r="Z25" s="2">
        <v>0.81010115811833905</v>
      </c>
      <c r="AA25" s="2">
        <v>0.89584798407562505</v>
      </c>
      <c r="AB25" s="2">
        <v>0.60840000000000005</v>
      </c>
      <c r="AC25" s="2">
        <v>0.62726529132838404</v>
      </c>
      <c r="AD25" s="2">
        <v>0.88128442903298698</v>
      </c>
      <c r="AE25" s="2">
        <v>0.34960000000000002</v>
      </c>
      <c r="AF25" s="2">
        <v>0.26558111730042799</v>
      </c>
      <c r="AG25" s="2">
        <v>0.67424622252885902</v>
      </c>
      <c r="AH25" s="2"/>
      <c r="AI25" t="s">
        <v>9</v>
      </c>
      <c r="AJ25" s="2">
        <v>0.4819</v>
      </c>
      <c r="AK25" s="2">
        <v>0.47336337791192801</v>
      </c>
      <c r="AL25" s="2">
        <v>0.52570223980426201</v>
      </c>
      <c r="AM25" s="2">
        <v>0.4819</v>
      </c>
      <c r="AN25" s="2">
        <v>0.47336337791192801</v>
      </c>
      <c r="AO25" s="2">
        <v>0.52570223980426201</v>
      </c>
      <c r="AP25" s="2">
        <v>0.4819</v>
      </c>
      <c r="AQ25" s="2">
        <v>0.47336337791192801</v>
      </c>
      <c r="AR25" s="2">
        <v>0.52570223980426201</v>
      </c>
      <c r="AS25" s="2">
        <v>0.4819</v>
      </c>
      <c r="AT25" s="2">
        <v>0.47336337791192801</v>
      </c>
      <c r="AU25" s="2">
        <v>0.52570223980426201</v>
      </c>
      <c r="AV25" s="2">
        <v>0.46710000000000002</v>
      </c>
      <c r="AW25" s="2">
        <v>0.458862618696048</v>
      </c>
      <c r="AX25" s="2">
        <v>0.52903690080919896</v>
      </c>
      <c r="BB25" t="s">
        <v>9</v>
      </c>
      <c r="BC25" s="2">
        <v>2.6599999999999999E-2</v>
      </c>
      <c r="BD25" s="2">
        <v>2.4799999999999999E-2</v>
      </c>
      <c r="BE25" s="2">
        <v>2.7199999999999998E-2</v>
      </c>
      <c r="BF25" s="2">
        <v>2.6599999999999999E-2</v>
      </c>
      <c r="BG25" s="2">
        <v>2.4799999999999999E-2</v>
      </c>
      <c r="BH25" s="2">
        <v>2.7199999999999998E-2</v>
      </c>
      <c r="BI25" s="2">
        <v>2.63E-2</v>
      </c>
      <c r="BJ25" s="2">
        <v>1.7399999999999999E-2</v>
      </c>
      <c r="BK25" s="2">
        <v>2.1899999999999999E-2</v>
      </c>
      <c r="BL25" s="2">
        <v>2.7900000000000001E-2</v>
      </c>
      <c r="BM25" s="2">
        <v>1.8800000000000001E-2</v>
      </c>
      <c r="BN25" s="2">
        <v>2.0299999999999999E-2</v>
      </c>
      <c r="BO25" s="2"/>
      <c r="BP25" s="2"/>
      <c r="BQ25" s="2"/>
      <c r="BS25" t="s">
        <v>9</v>
      </c>
      <c r="BT25" s="2">
        <v>5.8599999999999999E-2</v>
      </c>
      <c r="BU25" s="2">
        <v>9.9000000000000008E-3</v>
      </c>
      <c r="BV25" s="2">
        <v>2.93E-2</v>
      </c>
      <c r="BW25" s="2">
        <v>5.8599999999999999E-2</v>
      </c>
      <c r="BX25" s="2">
        <v>9.7999999999999997E-3</v>
      </c>
      <c r="BY25" s="2">
        <v>2.93E-2</v>
      </c>
      <c r="BZ25" s="2">
        <v>6.0400000000000002E-2</v>
      </c>
      <c r="CA25" s="2">
        <v>8.8999999999999999E-3</v>
      </c>
      <c r="CB25" s="2">
        <v>2.8299999999999999E-2</v>
      </c>
      <c r="CC25" s="2">
        <v>6.2199999999999998E-2</v>
      </c>
      <c r="CD25" s="2">
        <v>1.3599999999999999E-2</v>
      </c>
      <c r="CE25" s="2">
        <v>3.3700000000000001E-2</v>
      </c>
      <c r="CF25" s="2">
        <v>6.3399999999999998E-2</v>
      </c>
      <c r="CG25" s="2">
        <v>1.7500000000000002E-2</v>
      </c>
      <c r="CH25" s="2">
        <v>3.1600000000000003E-2</v>
      </c>
      <c r="CI25" s="2"/>
      <c r="CJ25" t="s">
        <v>9</v>
      </c>
      <c r="CK25" s="2">
        <v>1.2699999999999999E-2</v>
      </c>
      <c r="CL25" s="2">
        <v>1.23E-2</v>
      </c>
      <c r="CM25" s="2">
        <v>2.0799999999999999E-2</v>
      </c>
      <c r="CN25" s="2">
        <v>1.2699999999999999E-2</v>
      </c>
      <c r="CO25" s="2">
        <v>1.23E-2</v>
      </c>
      <c r="CP25" s="2">
        <v>2.0799999999999999E-2</v>
      </c>
      <c r="CQ25" s="2">
        <v>1.2699999999999999E-2</v>
      </c>
      <c r="CR25" s="2">
        <v>1.23E-2</v>
      </c>
      <c r="CS25" s="2">
        <v>2.0799999999999999E-2</v>
      </c>
      <c r="CT25" s="2">
        <v>1.4E-2</v>
      </c>
      <c r="CU25" s="2">
        <v>4.3099999999999999E-2</v>
      </c>
      <c r="CV25" s="2">
        <v>1.6199999999999999E-2</v>
      </c>
      <c r="CW25" s="2">
        <v>7.7999999999999996E-3</v>
      </c>
      <c r="CX25" s="2">
        <v>7.1000000000000004E-3</v>
      </c>
      <c r="CY25" s="2">
        <v>1.12E-2</v>
      </c>
    </row>
    <row r="26" spans="1:103" x14ac:dyDescent="0.2">
      <c r="A26" s="1" t="s">
        <v>85</v>
      </c>
      <c r="B26" s="15">
        <f t="shared" ref="B26:P26" si="12">AVERAGE(B21:B25)</f>
        <v>0.3296</v>
      </c>
      <c r="C26" s="15">
        <f t="shared" si="12"/>
        <v>0.54341813261341032</v>
      </c>
      <c r="D26" s="15">
        <f t="shared" si="12"/>
        <v>0.46561993096568977</v>
      </c>
      <c r="E26" s="15">
        <f t="shared" si="12"/>
        <v>0.3296</v>
      </c>
      <c r="F26" s="15">
        <f t="shared" si="12"/>
        <v>0.54341813261341032</v>
      </c>
      <c r="G26" s="15">
        <f t="shared" si="12"/>
        <v>0.46561993096568977</v>
      </c>
      <c r="H26" s="15">
        <f t="shared" si="12"/>
        <v>0.34046000000000004</v>
      </c>
      <c r="I26" s="15">
        <f t="shared" si="12"/>
        <v>0.53740855020866873</v>
      </c>
      <c r="J26" s="15">
        <f t="shared" si="12"/>
        <v>0.47835015017178861</v>
      </c>
      <c r="K26" s="15">
        <f t="shared" si="12"/>
        <v>0.40251999999999999</v>
      </c>
      <c r="L26" s="15">
        <f t="shared" si="12"/>
        <v>0.44600071698434035</v>
      </c>
      <c r="M26" s="15">
        <f t="shared" si="12"/>
        <v>0.54592791160426735</v>
      </c>
      <c r="N26" s="15">
        <f t="shared" si="12"/>
        <v>0.43016000000000004</v>
      </c>
      <c r="O26" s="15">
        <f t="shared" si="12"/>
        <v>0.26584425753195101</v>
      </c>
      <c r="P26" s="15">
        <f t="shared" si="12"/>
        <v>0.57671575080812754</v>
      </c>
      <c r="R26" s="1" t="s">
        <v>85</v>
      </c>
      <c r="S26" s="15">
        <f t="shared" ref="S26:AG26" si="13">AVERAGE(S21:S25)</f>
        <v>0.46695999999999999</v>
      </c>
      <c r="T26" s="15">
        <f t="shared" si="13"/>
        <v>0.55337174540556566</v>
      </c>
      <c r="U26" s="15">
        <f t="shared" si="13"/>
        <v>0.75685599839079498</v>
      </c>
      <c r="V26" s="15">
        <f t="shared" si="13"/>
        <v>0.46718000000000004</v>
      </c>
      <c r="W26" s="15">
        <f t="shared" si="13"/>
        <v>0.55280332576290159</v>
      </c>
      <c r="X26" s="15">
        <f t="shared" si="13"/>
        <v>0.75629630174476059</v>
      </c>
      <c r="Y26" s="15">
        <f t="shared" si="13"/>
        <v>0.46549999999999991</v>
      </c>
      <c r="Z26" s="15">
        <f t="shared" si="13"/>
        <v>0.53809253157996739</v>
      </c>
      <c r="AA26" s="15">
        <f t="shared" si="13"/>
        <v>0.75280805436038134</v>
      </c>
      <c r="AB26" s="15">
        <f t="shared" si="13"/>
        <v>0.40639999999999998</v>
      </c>
      <c r="AC26" s="15">
        <f t="shared" si="13"/>
        <v>0.40752174535356306</v>
      </c>
      <c r="AD26" s="15">
        <f t="shared" si="13"/>
        <v>0.74681211717848939</v>
      </c>
      <c r="AE26" s="15">
        <f t="shared" si="13"/>
        <v>0.26871999999999996</v>
      </c>
      <c r="AF26" s="15">
        <f t="shared" si="13"/>
        <v>0.20521128263470781</v>
      </c>
      <c r="AG26" s="15">
        <f t="shared" si="13"/>
        <v>0.65055203325549882</v>
      </c>
      <c r="AH26" s="6"/>
      <c r="AI26" s="1" t="s">
        <v>85</v>
      </c>
      <c r="AJ26" s="15">
        <f t="shared" ref="AJ26:AX26" si="14">AVERAGE(AJ21:AJ25)</f>
        <v>0.38704</v>
      </c>
      <c r="AK26" s="15">
        <f t="shared" si="14"/>
        <v>0.38022664748757801</v>
      </c>
      <c r="AL26" s="15">
        <f t="shared" si="14"/>
        <v>0.56727587432777216</v>
      </c>
      <c r="AM26" s="15">
        <f t="shared" si="14"/>
        <v>0.38704</v>
      </c>
      <c r="AN26" s="15">
        <f t="shared" si="14"/>
        <v>0.38022664748757801</v>
      </c>
      <c r="AO26" s="15">
        <f t="shared" si="14"/>
        <v>0.56727587432777216</v>
      </c>
      <c r="AP26" s="15">
        <f t="shared" si="14"/>
        <v>0.38704</v>
      </c>
      <c r="AQ26" s="15">
        <f t="shared" si="14"/>
        <v>0.38022664748757801</v>
      </c>
      <c r="AR26" s="15">
        <f t="shared" si="14"/>
        <v>0.56727587432777216</v>
      </c>
      <c r="AS26" s="15">
        <f t="shared" si="14"/>
        <v>0.38704</v>
      </c>
      <c r="AT26" s="15">
        <f t="shared" si="14"/>
        <v>0.38022664748757801</v>
      </c>
      <c r="AU26" s="15">
        <f t="shared" si="14"/>
        <v>0.56727587432777216</v>
      </c>
      <c r="AV26" s="15">
        <f t="shared" si="14"/>
        <v>0.37984000000000007</v>
      </c>
      <c r="AW26" s="15">
        <f t="shared" si="14"/>
        <v>0.37312825147727463</v>
      </c>
      <c r="AX26" s="15">
        <f t="shared" si="14"/>
        <v>0.56981111271293061</v>
      </c>
      <c r="BB26" s="1" t="s">
        <v>85</v>
      </c>
      <c r="BC26" s="15">
        <f t="shared" ref="BC26:BQ26" si="15">AVERAGE(BC21:BC25)</f>
        <v>3.0520000000000002E-2</v>
      </c>
      <c r="BD26" s="15">
        <f t="shared" si="15"/>
        <v>2.964E-2</v>
      </c>
      <c r="BE26" s="15">
        <f t="shared" si="15"/>
        <v>2.9819999999999996E-2</v>
      </c>
      <c r="BF26" s="15">
        <f t="shared" si="15"/>
        <v>3.0520000000000002E-2</v>
      </c>
      <c r="BG26" s="15">
        <f t="shared" si="15"/>
        <v>2.964E-2</v>
      </c>
      <c r="BH26" s="15">
        <f t="shared" si="15"/>
        <v>2.9819999999999996E-2</v>
      </c>
      <c r="BI26" s="15">
        <f t="shared" si="15"/>
        <v>2.6259999999999999E-2</v>
      </c>
      <c r="BJ26" s="15">
        <f t="shared" si="15"/>
        <v>2.6500000000000003E-2</v>
      </c>
      <c r="BK26" s="15">
        <f t="shared" si="15"/>
        <v>2.2120000000000001E-2</v>
      </c>
      <c r="BL26" s="15">
        <f t="shared" si="15"/>
        <v>2.6860000000000002E-2</v>
      </c>
      <c r="BM26" s="15">
        <f t="shared" si="15"/>
        <v>2.8360000000000007E-2</v>
      </c>
      <c r="BN26" s="15">
        <f t="shared" si="15"/>
        <v>1.9599999999999999E-2</v>
      </c>
      <c r="BO26" s="15" t="e">
        <f t="shared" si="15"/>
        <v>#DIV/0!</v>
      </c>
      <c r="BP26" s="15" t="e">
        <f t="shared" si="15"/>
        <v>#DIV/0!</v>
      </c>
      <c r="BQ26" s="15" t="e">
        <f t="shared" si="15"/>
        <v>#DIV/0!</v>
      </c>
      <c r="BS26" s="1" t="s">
        <v>85</v>
      </c>
      <c r="BT26" s="15">
        <f t="shared" ref="BT26:CH26" si="16">AVERAGE(BT21:BT25)</f>
        <v>5.5999999999999994E-2</v>
      </c>
      <c r="BU26" s="15">
        <f t="shared" si="16"/>
        <v>2.1320000000000002E-2</v>
      </c>
      <c r="BV26" s="15">
        <f t="shared" si="16"/>
        <v>3.2660000000000002E-2</v>
      </c>
      <c r="BW26" s="15">
        <f t="shared" si="16"/>
        <v>5.6699999999999993E-2</v>
      </c>
      <c r="BX26" s="15">
        <f t="shared" si="16"/>
        <v>2.3100000000000002E-2</v>
      </c>
      <c r="BY26" s="15">
        <f t="shared" si="16"/>
        <v>3.2939999999999997E-2</v>
      </c>
      <c r="BZ26" s="15">
        <f t="shared" si="16"/>
        <v>5.2839999999999998E-2</v>
      </c>
      <c r="CA26" s="15">
        <f t="shared" si="16"/>
        <v>1.4700000000000001E-2</v>
      </c>
      <c r="CB26" s="15">
        <f t="shared" si="16"/>
        <v>3.5720000000000002E-2</v>
      </c>
      <c r="CC26" s="15">
        <f t="shared" si="16"/>
        <v>5.2280000000000007E-2</v>
      </c>
      <c r="CD26" s="15">
        <f t="shared" si="16"/>
        <v>1.8319999999999996E-2</v>
      </c>
      <c r="CE26" s="15">
        <f t="shared" si="16"/>
        <v>3.2300000000000002E-2</v>
      </c>
      <c r="CF26" s="15">
        <f t="shared" si="16"/>
        <v>5.4120000000000001E-2</v>
      </c>
      <c r="CG26" s="15">
        <f t="shared" si="16"/>
        <v>1.8480000000000003E-2</v>
      </c>
      <c r="CH26" s="15">
        <f t="shared" si="16"/>
        <v>3.0759999999999999E-2</v>
      </c>
      <c r="CI26" s="6"/>
      <c r="CJ26" s="1" t="s">
        <v>85</v>
      </c>
      <c r="CK26" s="15">
        <f t="shared" ref="CK26:CY26" si="17">AVERAGE(CK21:CK25)</f>
        <v>8.0000000000000002E-3</v>
      </c>
      <c r="CL26" s="15">
        <f t="shared" si="17"/>
        <v>7.7999999999999996E-3</v>
      </c>
      <c r="CM26" s="15">
        <f t="shared" si="17"/>
        <v>1.494E-2</v>
      </c>
      <c r="CN26" s="15">
        <f t="shared" si="17"/>
        <v>8.0000000000000002E-3</v>
      </c>
      <c r="CO26" s="15">
        <f t="shared" si="17"/>
        <v>7.7999999999999996E-3</v>
      </c>
      <c r="CP26" s="15">
        <f t="shared" si="17"/>
        <v>1.494E-2</v>
      </c>
      <c r="CQ26" s="15">
        <f t="shared" si="17"/>
        <v>8.0000000000000002E-3</v>
      </c>
      <c r="CR26" s="15">
        <f t="shared" si="17"/>
        <v>7.7999999999999996E-3</v>
      </c>
      <c r="CS26" s="15">
        <f t="shared" si="17"/>
        <v>1.494E-2</v>
      </c>
      <c r="CT26" s="15">
        <f t="shared" si="17"/>
        <v>1.512E-2</v>
      </c>
      <c r="CU26" s="15">
        <f t="shared" si="17"/>
        <v>3.0059999999999996E-2</v>
      </c>
      <c r="CV26" s="15">
        <f t="shared" si="17"/>
        <v>1.3779999999999997E-2</v>
      </c>
      <c r="CW26" s="15">
        <f t="shared" si="17"/>
        <v>6.4600000000000005E-3</v>
      </c>
      <c r="CX26" s="15">
        <f t="shared" si="17"/>
        <v>6.1600000000000005E-3</v>
      </c>
      <c r="CY26" s="15">
        <f t="shared" si="17"/>
        <v>1.0280000000000001E-2</v>
      </c>
    </row>
    <row r="27" spans="1:103" x14ac:dyDescent="0.2">
      <c r="A27" s="1" t="s">
        <v>83</v>
      </c>
      <c r="B27" s="9">
        <f t="shared" ref="B27:P27" si="18">STDEV(B21:B25)</f>
        <v>7.5547269970528727E-2</v>
      </c>
      <c r="C27" s="9">
        <f t="shared" si="18"/>
        <v>0.33849353861186521</v>
      </c>
      <c r="D27" s="9">
        <f t="shared" si="18"/>
        <v>6.6935088431540168E-2</v>
      </c>
      <c r="E27" s="9">
        <f t="shared" si="18"/>
        <v>7.5547269970528727E-2</v>
      </c>
      <c r="F27" s="9">
        <f t="shared" si="18"/>
        <v>0.33849353861186521</v>
      </c>
      <c r="G27" s="9">
        <f t="shared" si="18"/>
        <v>6.6935088431540168E-2</v>
      </c>
      <c r="H27" s="9">
        <f t="shared" si="18"/>
        <v>8.7784639886485674E-2</v>
      </c>
      <c r="I27" s="9">
        <f t="shared" si="18"/>
        <v>0.33489026281165157</v>
      </c>
      <c r="J27" s="9">
        <f t="shared" si="18"/>
        <v>7.0370430947782003E-2</v>
      </c>
      <c r="K27" s="9">
        <f t="shared" si="18"/>
        <v>0.15517268445187132</v>
      </c>
      <c r="L27" s="9">
        <f t="shared" si="18"/>
        <v>0.26395769400003549</v>
      </c>
      <c r="M27" s="9">
        <f t="shared" si="18"/>
        <v>0.11892916703534008</v>
      </c>
      <c r="N27" s="9">
        <f t="shared" si="18"/>
        <v>0.18163856418723406</v>
      </c>
      <c r="O27" s="9">
        <f t="shared" si="18"/>
        <v>0.10830360983378724</v>
      </c>
      <c r="P27" s="9">
        <f t="shared" si="18"/>
        <v>0.14710142841788679</v>
      </c>
      <c r="R27" s="1" t="s">
        <v>83</v>
      </c>
      <c r="S27" s="9">
        <f t="shared" ref="S27:AG27" si="19">STDEV(S21:S25)</f>
        <v>0.2861133394303732</v>
      </c>
      <c r="T27" s="9">
        <f t="shared" si="19"/>
        <v>0.35149849824480012</v>
      </c>
      <c r="U27" s="9">
        <f t="shared" si="19"/>
        <v>0.17223292245050983</v>
      </c>
      <c r="V27" s="9">
        <f t="shared" si="19"/>
        <v>0.28614203990326198</v>
      </c>
      <c r="W27" s="9">
        <f t="shared" si="19"/>
        <v>0.35122423723733687</v>
      </c>
      <c r="X27" s="9">
        <f t="shared" si="19"/>
        <v>0.17174160948313225</v>
      </c>
      <c r="Y27" s="9">
        <f t="shared" si="19"/>
        <v>0.28691527495063773</v>
      </c>
      <c r="Z27" s="9">
        <f t="shared" si="19"/>
        <v>0.34639735644317649</v>
      </c>
      <c r="AA27" s="9">
        <f t="shared" si="19"/>
        <v>0.18416817888752654</v>
      </c>
      <c r="AB27" s="9">
        <f t="shared" si="19"/>
        <v>0.24270341983581528</v>
      </c>
      <c r="AC27" s="9">
        <f t="shared" si="19"/>
        <v>0.25109410523601433</v>
      </c>
      <c r="AD27" s="9">
        <f t="shared" si="19"/>
        <v>0.20621850595382291</v>
      </c>
      <c r="AE27" s="9">
        <f t="shared" si="19"/>
        <v>0.1252581813695218</v>
      </c>
      <c r="AF27" s="9">
        <f t="shared" si="19"/>
        <v>7.496588481874436E-2</v>
      </c>
      <c r="AG27" s="9">
        <f t="shared" si="19"/>
        <v>0.16610802563082344</v>
      </c>
      <c r="AH27" s="2"/>
      <c r="AI27" s="1" t="s">
        <v>83</v>
      </c>
      <c r="AJ27" s="9">
        <f t="shared" ref="AJ27:AX27" si="20">STDEV(AJ21:AJ25)</f>
        <v>0.23208070363561034</v>
      </c>
      <c r="AK27" s="9">
        <f t="shared" si="20"/>
        <v>0.22796868505666559</v>
      </c>
      <c r="AL27" s="9">
        <f t="shared" si="20"/>
        <v>0.14277825626412433</v>
      </c>
      <c r="AM27" s="9">
        <f t="shared" si="20"/>
        <v>0.23208070363561034</v>
      </c>
      <c r="AN27" s="9">
        <f t="shared" si="20"/>
        <v>0.22796868505666559</v>
      </c>
      <c r="AO27" s="9">
        <f t="shared" si="20"/>
        <v>0.14277825626412433</v>
      </c>
      <c r="AP27" s="9">
        <f t="shared" si="20"/>
        <v>0.23208070363561034</v>
      </c>
      <c r="AQ27" s="9">
        <f t="shared" si="20"/>
        <v>0.22796868505666559</v>
      </c>
      <c r="AR27" s="9">
        <f t="shared" si="20"/>
        <v>0.14277825626412433</v>
      </c>
      <c r="AS27" s="9">
        <f t="shared" si="20"/>
        <v>0.23208070363561034</v>
      </c>
      <c r="AT27" s="9">
        <f t="shared" si="20"/>
        <v>0.22796868505666559</v>
      </c>
      <c r="AU27" s="9">
        <f t="shared" si="20"/>
        <v>0.14277825626412433</v>
      </c>
      <c r="AV27" s="9">
        <f t="shared" si="20"/>
        <v>0.22768272442150722</v>
      </c>
      <c r="AW27" s="9">
        <f t="shared" si="20"/>
        <v>0.22367503585406315</v>
      </c>
      <c r="AX27" s="9">
        <f t="shared" si="20"/>
        <v>0.14614547672092798</v>
      </c>
      <c r="BB27" s="1" t="s">
        <v>83</v>
      </c>
      <c r="BC27" s="9">
        <f t="shared" ref="BC27:BQ27" si="21">STDEV(BC21:BC25)</f>
        <v>7.4476170685662951E-3</v>
      </c>
      <c r="BD27" s="9">
        <f t="shared" si="21"/>
        <v>1.1042327653171684E-2</v>
      </c>
      <c r="BE27" s="9">
        <f t="shared" si="21"/>
        <v>1.1927573097659079E-2</v>
      </c>
      <c r="BF27" s="9">
        <f t="shared" si="21"/>
        <v>7.4476170685662951E-3</v>
      </c>
      <c r="BG27" s="9">
        <f t="shared" si="21"/>
        <v>1.1042327653171684E-2</v>
      </c>
      <c r="BH27" s="9">
        <f t="shared" si="21"/>
        <v>1.1927573097659079E-2</v>
      </c>
      <c r="BI27" s="9">
        <f t="shared" si="21"/>
        <v>3.6349690507623315E-3</v>
      </c>
      <c r="BJ27" s="9">
        <f t="shared" si="21"/>
        <v>1.2402419118865473E-2</v>
      </c>
      <c r="BK27" s="9">
        <f t="shared" si="21"/>
        <v>4.0721001952309568E-3</v>
      </c>
      <c r="BL27" s="9">
        <f t="shared" si="21"/>
        <v>3.0071581268699531E-3</v>
      </c>
      <c r="BM27" s="9">
        <f t="shared" si="21"/>
        <v>8.6202088141761092E-3</v>
      </c>
      <c r="BN27" s="9">
        <f t="shared" si="21"/>
        <v>1.0319883720275138E-3</v>
      </c>
      <c r="BO27" s="9" t="e">
        <f t="shared" si="21"/>
        <v>#DIV/0!</v>
      </c>
      <c r="BP27" s="9" t="e">
        <f t="shared" si="21"/>
        <v>#DIV/0!</v>
      </c>
      <c r="BQ27" s="9" t="e">
        <f t="shared" si="21"/>
        <v>#DIV/0!</v>
      </c>
      <c r="BS27" s="1" t="s">
        <v>83</v>
      </c>
      <c r="BT27" s="9">
        <f t="shared" ref="BT27:CH27" si="22">STDEV(BT21:BT25)</f>
        <v>9.2630988335437956E-3</v>
      </c>
      <c r="BU27" s="9">
        <f t="shared" si="22"/>
        <v>1.1398991183433729E-2</v>
      </c>
      <c r="BV27" s="9">
        <f t="shared" si="22"/>
        <v>6.3255829770859839E-3</v>
      </c>
      <c r="BW27" s="9">
        <f t="shared" si="22"/>
        <v>9.5788830246537962E-3</v>
      </c>
      <c r="BX27" s="9">
        <f t="shared" si="22"/>
        <v>1.5073984211216352E-2</v>
      </c>
      <c r="BY27" s="9">
        <f t="shared" si="22"/>
        <v>5.9433155729777887E-3</v>
      </c>
      <c r="BZ27" s="9">
        <f t="shared" si="22"/>
        <v>9.6406949956940498E-3</v>
      </c>
      <c r="CA27" s="9">
        <f t="shared" si="22"/>
        <v>7.9422918606659038E-3</v>
      </c>
      <c r="CB27" s="9">
        <f t="shared" si="22"/>
        <v>7.1527617044047946E-3</v>
      </c>
      <c r="CC27" s="9">
        <f t="shared" si="22"/>
        <v>1.1600517229847982E-2</v>
      </c>
      <c r="CD27" s="9">
        <f t="shared" si="22"/>
        <v>6.0627551492700221E-3</v>
      </c>
      <c r="CE27" s="9">
        <f t="shared" si="22"/>
        <v>7.1021123618258747E-3</v>
      </c>
      <c r="CF27" s="9">
        <f t="shared" si="22"/>
        <v>1.0897568536146041E-2</v>
      </c>
      <c r="CG27" s="9">
        <f t="shared" si="22"/>
        <v>2.7169836215921507E-3</v>
      </c>
      <c r="CH27" s="9">
        <f t="shared" si="22"/>
        <v>7.4480198710798222E-3</v>
      </c>
      <c r="CI27" s="2"/>
      <c r="CJ27" s="1" t="s">
        <v>83</v>
      </c>
      <c r="CK27" s="9">
        <f t="shared" ref="CK27:CY27" si="23">STDEV(CK21:CK25)</f>
        <v>4.4721359549995789E-3</v>
      </c>
      <c r="CL27" s="9">
        <f t="shared" si="23"/>
        <v>4.3324358044868937E-3</v>
      </c>
      <c r="CM27" s="9">
        <f t="shared" si="23"/>
        <v>5.5949083996076239E-3</v>
      </c>
      <c r="CN27" s="9">
        <f t="shared" si="23"/>
        <v>4.4721359549995789E-3</v>
      </c>
      <c r="CO27" s="9">
        <f t="shared" si="23"/>
        <v>4.3324358044868937E-3</v>
      </c>
      <c r="CP27" s="9">
        <f t="shared" si="23"/>
        <v>5.5949083996076239E-3</v>
      </c>
      <c r="CQ27" s="9">
        <f t="shared" si="23"/>
        <v>4.4721359549995789E-3</v>
      </c>
      <c r="CR27" s="9">
        <f t="shared" si="23"/>
        <v>4.3324358044868937E-3</v>
      </c>
      <c r="CS27" s="9">
        <f t="shared" si="23"/>
        <v>5.5949083996076239E-3</v>
      </c>
      <c r="CT27" s="9">
        <f t="shared" si="23"/>
        <v>3.5681928199019735E-3</v>
      </c>
      <c r="CU27" s="9">
        <f t="shared" si="23"/>
        <v>1.755855916640087E-2</v>
      </c>
      <c r="CV27" s="9">
        <f t="shared" si="23"/>
        <v>2.1510462570572481E-3</v>
      </c>
      <c r="CW27" s="9">
        <f t="shared" si="23"/>
        <v>2.5957657829627058E-3</v>
      </c>
      <c r="CX27" s="9">
        <f t="shared" si="23"/>
        <v>2.5948024973010946E-3</v>
      </c>
      <c r="CY27" s="9">
        <f t="shared" si="23"/>
        <v>2.6621419947102745E-3</v>
      </c>
    </row>
    <row r="29" spans="1:103" ht="19" x14ac:dyDescent="0.25">
      <c r="A29" s="7" t="s">
        <v>11</v>
      </c>
      <c r="R29" s="7" t="s">
        <v>11</v>
      </c>
      <c r="AI29" s="7" t="s">
        <v>11</v>
      </c>
      <c r="BB29" s="7" t="s">
        <v>11</v>
      </c>
      <c r="BS29" s="7" t="s">
        <v>11</v>
      </c>
      <c r="CJ29" s="7" t="s">
        <v>11</v>
      </c>
    </row>
    <row r="30" spans="1:103" x14ac:dyDescent="0.2">
      <c r="A30" s="1" t="s">
        <v>14</v>
      </c>
      <c r="R30" s="1" t="s">
        <v>14</v>
      </c>
      <c r="AI30" s="1" t="s">
        <v>14</v>
      </c>
      <c r="BB30" s="1" t="s">
        <v>14</v>
      </c>
      <c r="BS30" s="1" t="s">
        <v>14</v>
      </c>
      <c r="CJ30" s="1" t="s">
        <v>14</v>
      </c>
    </row>
    <row r="31" spans="1:103" x14ac:dyDescent="0.2">
      <c r="A31" s="1" t="s">
        <v>1</v>
      </c>
      <c r="R31" s="1" t="s">
        <v>1</v>
      </c>
      <c r="AI31" s="1" t="s">
        <v>1</v>
      </c>
      <c r="BB31" s="1" t="s">
        <v>1</v>
      </c>
      <c r="BS31" s="1" t="s">
        <v>1</v>
      </c>
      <c r="CJ31" s="1" t="s">
        <v>1</v>
      </c>
    </row>
    <row r="32" spans="1:103" x14ac:dyDescent="0.2">
      <c r="B32" s="33">
        <v>0.1</v>
      </c>
      <c r="C32" s="33"/>
      <c r="D32" s="33"/>
      <c r="E32" s="33" t="s">
        <v>15</v>
      </c>
      <c r="F32" s="33"/>
      <c r="G32" s="33"/>
      <c r="H32" s="33" t="s">
        <v>16</v>
      </c>
      <c r="I32" s="33"/>
      <c r="J32" s="33"/>
      <c r="K32" s="33" t="s">
        <v>17</v>
      </c>
      <c r="L32" s="33"/>
      <c r="M32" s="33"/>
      <c r="N32" s="33" t="s">
        <v>18</v>
      </c>
      <c r="O32" s="33"/>
      <c r="P32" s="33"/>
      <c r="S32" s="33">
        <v>0.1</v>
      </c>
      <c r="T32" s="33"/>
      <c r="U32" s="33"/>
      <c r="V32" s="33" t="s">
        <v>15</v>
      </c>
      <c r="W32" s="33"/>
      <c r="X32" s="33"/>
      <c r="Y32" s="33" t="s">
        <v>16</v>
      </c>
      <c r="Z32" s="33"/>
      <c r="AA32" s="33"/>
      <c r="AB32" s="33" t="s">
        <v>17</v>
      </c>
      <c r="AC32" s="33"/>
      <c r="AD32" s="33"/>
      <c r="AE32" s="33" t="s">
        <v>18</v>
      </c>
      <c r="AF32" s="33"/>
      <c r="AG32" s="33"/>
      <c r="AH32" s="3"/>
      <c r="AJ32" s="33">
        <v>0.1</v>
      </c>
      <c r="AK32" s="33"/>
      <c r="AL32" s="33"/>
      <c r="AM32" s="33" t="s">
        <v>15</v>
      </c>
      <c r="AN32" s="33"/>
      <c r="AO32" s="33"/>
      <c r="AP32" s="33" t="s">
        <v>16</v>
      </c>
      <c r="AQ32" s="33"/>
      <c r="AR32" s="33"/>
      <c r="AS32" s="33" t="s">
        <v>17</v>
      </c>
      <c r="AT32" s="33"/>
      <c r="AU32" s="33"/>
      <c r="AV32" s="33" t="s">
        <v>18</v>
      </c>
      <c r="AW32" s="33"/>
      <c r="AX32" s="33"/>
      <c r="BC32" s="33">
        <v>0.1</v>
      </c>
      <c r="BD32" s="33"/>
      <c r="BE32" s="33"/>
      <c r="BF32" s="33" t="s">
        <v>15</v>
      </c>
      <c r="BG32" s="33"/>
      <c r="BH32" s="33"/>
      <c r="BI32" s="33" t="s">
        <v>16</v>
      </c>
      <c r="BJ32" s="33"/>
      <c r="BK32" s="33"/>
      <c r="BL32" s="33" t="s">
        <v>17</v>
      </c>
      <c r="BM32" s="33"/>
      <c r="BN32" s="33"/>
      <c r="BO32" s="33" t="s">
        <v>18</v>
      </c>
      <c r="BP32" s="33"/>
      <c r="BQ32" s="33"/>
      <c r="BT32" s="33">
        <v>0.1</v>
      </c>
      <c r="BU32" s="33"/>
      <c r="BV32" s="33"/>
      <c r="BW32" s="33" t="s">
        <v>15</v>
      </c>
      <c r="BX32" s="33"/>
      <c r="BY32" s="33"/>
      <c r="BZ32" s="33" t="s">
        <v>16</v>
      </c>
      <c r="CA32" s="33"/>
      <c r="CB32" s="33"/>
      <c r="CC32" s="33" t="s">
        <v>17</v>
      </c>
      <c r="CD32" s="33"/>
      <c r="CE32" s="33"/>
      <c r="CF32" s="33" t="s">
        <v>18</v>
      </c>
      <c r="CG32" s="33"/>
      <c r="CH32" s="33"/>
      <c r="CI32" s="3"/>
      <c r="CK32" s="33">
        <v>0.1</v>
      </c>
      <c r="CL32" s="33"/>
      <c r="CM32" s="33"/>
      <c r="CN32" s="33" t="s">
        <v>15</v>
      </c>
      <c r="CO32" s="33"/>
      <c r="CP32" s="33"/>
      <c r="CQ32" s="33" t="s">
        <v>16</v>
      </c>
      <c r="CR32" s="33"/>
      <c r="CS32" s="33"/>
      <c r="CT32" s="33" t="s">
        <v>17</v>
      </c>
      <c r="CU32" s="33"/>
      <c r="CV32" s="33"/>
      <c r="CW32" s="33" t="s">
        <v>18</v>
      </c>
      <c r="CX32" s="33"/>
      <c r="CY32" s="33"/>
    </row>
    <row r="33" spans="1:103" x14ac:dyDescent="0.2">
      <c r="A33" s="1" t="s">
        <v>0</v>
      </c>
      <c r="B33" s="1" t="s">
        <v>21</v>
      </c>
      <c r="C33" s="1" t="s">
        <v>3</v>
      </c>
      <c r="D33" s="1" t="s">
        <v>4</v>
      </c>
      <c r="E33" s="1" t="s">
        <v>21</v>
      </c>
      <c r="F33" s="1" t="s">
        <v>3</v>
      </c>
      <c r="G33" s="1" t="s">
        <v>4</v>
      </c>
      <c r="H33" s="1" t="s">
        <v>21</v>
      </c>
      <c r="I33" s="1" t="s">
        <v>3</v>
      </c>
      <c r="J33" s="1" t="s">
        <v>4</v>
      </c>
      <c r="K33" s="1" t="s">
        <v>21</v>
      </c>
      <c r="L33" s="1" t="s">
        <v>3</v>
      </c>
      <c r="M33" s="1" t="s">
        <v>4</v>
      </c>
      <c r="N33" s="1" t="s">
        <v>21</v>
      </c>
      <c r="O33" s="1" t="s">
        <v>3</v>
      </c>
      <c r="P33" s="1" t="s">
        <v>4</v>
      </c>
      <c r="R33" s="1" t="s">
        <v>0</v>
      </c>
      <c r="S33" s="1" t="s">
        <v>21</v>
      </c>
      <c r="T33" s="1" t="s">
        <v>3</v>
      </c>
      <c r="U33" s="1" t="s">
        <v>4</v>
      </c>
      <c r="V33" s="1" t="s">
        <v>21</v>
      </c>
      <c r="W33" s="1" t="s">
        <v>3</v>
      </c>
      <c r="X33" s="1" t="s">
        <v>4</v>
      </c>
      <c r="Y33" s="1" t="s">
        <v>21</v>
      </c>
      <c r="Z33" s="1" t="s">
        <v>3</v>
      </c>
      <c r="AA33" s="1" t="s">
        <v>4</v>
      </c>
      <c r="AB33" s="1" t="s">
        <v>21</v>
      </c>
      <c r="AC33" s="1" t="s">
        <v>3</v>
      </c>
      <c r="AD33" s="1" t="s">
        <v>4</v>
      </c>
      <c r="AE33" s="1" t="s">
        <v>21</v>
      </c>
      <c r="AF33" s="1" t="s">
        <v>3</v>
      </c>
      <c r="AG33" s="1" t="s">
        <v>4</v>
      </c>
      <c r="AH33" s="1"/>
      <c r="AI33" s="1" t="s">
        <v>0</v>
      </c>
      <c r="AJ33" s="1" t="s">
        <v>21</v>
      </c>
      <c r="AK33" s="1" t="s">
        <v>3</v>
      </c>
      <c r="AL33" s="1" t="s">
        <v>4</v>
      </c>
      <c r="AM33" s="1" t="s">
        <v>21</v>
      </c>
      <c r="AN33" s="1" t="s">
        <v>3</v>
      </c>
      <c r="AO33" s="1" t="s">
        <v>4</v>
      </c>
      <c r="AP33" s="1" t="s">
        <v>21</v>
      </c>
      <c r="AQ33" s="1" t="s">
        <v>3</v>
      </c>
      <c r="AR33" s="1" t="s">
        <v>4</v>
      </c>
      <c r="AS33" s="1" t="s">
        <v>21</v>
      </c>
      <c r="AT33" s="1" t="s">
        <v>3</v>
      </c>
      <c r="AU33" s="1" t="s">
        <v>4</v>
      </c>
      <c r="AV33" s="1" t="s">
        <v>21</v>
      </c>
      <c r="AW33" s="1" t="s">
        <v>3</v>
      </c>
      <c r="AX33" s="1" t="s">
        <v>4</v>
      </c>
      <c r="BB33" s="1" t="s">
        <v>0</v>
      </c>
      <c r="BC33" s="1" t="s">
        <v>21</v>
      </c>
      <c r="BD33" s="1" t="s">
        <v>3</v>
      </c>
      <c r="BE33" s="1" t="s">
        <v>4</v>
      </c>
      <c r="BF33" s="1" t="s">
        <v>21</v>
      </c>
      <c r="BG33" s="1" t="s">
        <v>3</v>
      </c>
      <c r="BH33" s="1" t="s">
        <v>4</v>
      </c>
      <c r="BI33" s="1" t="s">
        <v>21</v>
      </c>
      <c r="BJ33" s="1" t="s">
        <v>3</v>
      </c>
      <c r="BK33" s="1" t="s">
        <v>4</v>
      </c>
      <c r="BL33" s="1" t="s">
        <v>21</v>
      </c>
      <c r="BM33" s="1" t="s">
        <v>3</v>
      </c>
      <c r="BN33" s="1" t="s">
        <v>4</v>
      </c>
      <c r="BO33" s="1" t="s">
        <v>21</v>
      </c>
      <c r="BP33" s="1" t="s">
        <v>3</v>
      </c>
      <c r="BQ33" s="1" t="s">
        <v>4</v>
      </c>
      <c r="BS33" s="1" t="s">
        <v>0</v>
      </c>
      <c r="BT33" s="1" t="s">
        <v>21</v>
      </c>
      <c r="BU33" s="1" t="s">
        <v>3</v>
      </c>
      <c r="BV33" s="1" t="s">
        <v>4</v>
      </c>
      <c r="BW33" s="1" t="s">
        <v>21</v>
      </c>
      <c r="BX33" s="1" t="s">
        <v>3</v>
      </c>
      <c r="BY33" s="1" t="s">
        <v>4</v>
      </c>
      <c r="BZ33" s="1" t="s">
        <v>21</v>
      </c>
      <c r="CA33" s="1" t="s">
        <v>3</v>
      </c>
      <c r="CB33" s="1" t="s">
        <v>4</v>
      </c>
      <c r="CC33" s="1" t="s">
        <v>21</v>
      </c>
      <c r="CD33" s="1" t="s">
        <v>3</v>
      </c>
      <c r="CE33" s="1" t="s">
        <v>4</v>
      </c>
      <c r="CF33" s="1" t="s">
        <v>21</v>
      </c>
      <c r="CG33" s="1" t="s">
        <v>3</v>
      </c>
      <c r="CH33" s="1" t="s">
        <v>4</v>
      </c>
      <c r="CI33" s="1"/>
      <c r="CJ33" s="1" t="s">
        <v>0</v>
      </c>
      <c r="CK33" s="1" t="s">
        <v>21</v>
      </c>
      <c r="CL33" s="1" t="s">
        <v>3</v>
      </c>
      <c r="CM33" s="1" t="s">
        <v>4</v>
      </c>
      <c r="CN33" s="1" t="s">
        <v>21</v>
      </c>
      <c r="CO33" s="1" t="s">
        <v>3</v>
      </c>
      <c r="CP33" s="1" t="s">
        <v>4</v>
      </c>
      <c r="CQ33" s="1" t="s">
        <v>21</v>
      </c>
      <c r="CR33" s="1" t="s">
        <v>3</v>
      </c>
      <c r="CS33" s="1" t="s">
        <v>4</v>
      </c>
      <c r="CT33" s="1" t="s">
        <v>21</v>
      </c>
      <c r="CU33" s="1" t="s">
        <v>3</v>
      </c>
      <c r="CV33" s="1" t="s">
        <v>4</v>
      </c>
      <c r="CW33" s="1" t="s">
        <v>21</v>
      </c>
      <c r="CX33" s="1" t="s">
        <v>3</v>
      </c>
      <c r="CY33" s="1" t="s">
        <v>4</v>
      </c>
    </row>
    <row r="34" spans="1:103" x14ac:dyDescent="0.2">
      <c r="A34" t="s">
        <v>6</v>
      </c>
      <c r="B34" s="2">
        <v>0.17860000000000001</v>
      </c>
      <c r="C34" s="2">
        <v>0.13823709752867799</v>
      </c>
      <c r="D34" s="2">
        <v>0.49322369050543202</v>
      </c>
      <c r="E34" s="2">
        <v>0.17860000000000001</v>
      </c>
      <c r="F34" s="2">
        <v>0.13823709752867799</v>
      </c>
      <c r="G34" s="2">
        <v>0.49322369050543202</v>
      </c>
      <c r="H34" s="2">
        <v>0.17860000000000001</v>
      </c>
      <c r="I34" s="2">
        <v>0.13739702442189899</v>
      </c>
      <c r="J34" s="2">
        <v>0.49305877110813101</v>
      </c>
      <c r="K34" s="2">
        <v>0.1784</v>
      </c>
      <c r="L34" s="2">
        <v>0.13635052541454401</v>
      </c>
      <c r="M34" s="2">
        <v>0.49309488492847198</v>
      </c>
      <c r="N34" s="2">
        <v>0.17860000000000001</v>
      </c>
      <c r="O34" s="2">
        <v>0.13600544371815501</v>
      </c>
      <c r="P34" s="2">
        <v>0.49356032749654599</v>
      </c>
      <c r="R34" t="s">
        <v>6</v>
      </c>
      <c r="S34" s="2">
        <v>9.6000000000000002E-2</v>
      </c>
      <c r="T34" s="2">
        <v>0.100945328021666</v>
      </c>
      <c r="U34" s="2">
        <v>0.54633010531266901</v>
      </c>
      <c r="V34" s="2">
        <v>8.2600000000000007E-2</v>
      </c>
      <c r="W34" s="2">
        <v>8.8249539270619404E-2</v>
      </c>
      <c r="X34" s="2">
        <v>0.53717892394815603</v>
      </c>
      <c r="Y34" s="2">
        <v>8.4500000000000006E-2</v>
      </c>
      <c r="Z34" s="2">
        <v>8.6031608112523097E-2</v>
      </c>
      <c r="AA34" s="2">
        <v>0.53141734404749996</v>
      </c>
      <c r="AB34" s="2">
        <v>7.3899999999999993E-2</v>
      </c>
      <c r="AC34" s="2">
        <v>7.3359775570682295E-2</v>
      </c>
      <c r="AD34" s="2">
        <v>0.52016060954437104</v>
      </c>
      <c r="AE34" s="2">
        <v>7.2900000000000006E-2</v>
      </c>
      <c r="AF34" s="2">
        <v>7.1887677942458997E-2</v>
      </c>
      <c r="AG34" s="2">
        <v>0.50808738218448801</v>
      </c>
      <c r="AH34" s="2"/>
      <c r="AI34" t="s">
        <v>6</v>
      </c>
      <c r="AJ34" s="2">
        <v>0.13919999999999999</v>
      </c>
      <c r="AK34" s="2">
        <v>0.136548058887802</v>
      </c>
      <c r="AL34" s="2">
        <v>0.48449889936714402</v>
      </c>
      <c r="AM34" s="2">
        <v>0.13919999999999999</v>
      </c>
      <c r="AN34" s="2">
        <v>0.13656068515042899</v>
      </c>
      <c r="AO34" s="2">
        <v>0.48456535338096601</v>
      </c>
      <c r="AP34" s="2">
        <v>0.13919999999999999</v>
      </c>
      <c r="AQ34" s="2">
        <v>0.136574841769525</v>
      </c>
      <c r="AR34" s="2">
        <v>0.48469559606104601</v>
      </c>
      <c r="AS34" s="2">
        <v>0.13900000000000001</v>
      </c>
      <c r="AT34" s="2">
        <v>0.13635602307596401</v>
      </c>
      <c r="AU34" s="2">
        <v>0.48414940305629001</v>
      </c>
      <c r="AV34" s="2">
        <v>0.13869999999999999</v>
      </c>
      <c r="AW34" s="2">
        <v>0.135998494733759</v>
      </c>
      <c r="AX34" s="2">
        <v>0.48307344990943102</v>
      </c>
      <c r="BB34" t="s">
        <v>6</v>
      </c>
      <c r="BC34" s="2">
        <v>1.7299999999999999E-2</v>
      </c>
      <c r="BD34" s="2">
        <v>1.0699999999999999E-2</v>
      </c>
      <c r="BE34" s="2">
        <v>1.0699999999999999E-2</v>
      </c>
      <c r="BF34" s="2">
        <v>1.7299999999999999E-2</v>
      </c>
      <c r="BG34" s="2">
        <v>1.0699999999999999E-2</v>
      </c>
      <c r="BH34" s="2">
        <v>1.0699999999999999E-2</v>
      </c>
      <c r="BI34" s="2">
        <v>1.7299999999999999E-2</v>
      </c>
      <c r="BJ34" s="2">
        <v>1.0800000000000001E-2</v>
      </c>
      <c r="BK34" s="2">
        <v>1.0500000000000001E-2</v>
      </c>
      <c r="BL34" s="2">
        <v>1.7299999999999999E-2</v>
      </c>
      <c r="BM34" s="2">
        <v>9.7000000000000003E-3</v>
      </c>
      <c r="BN34" s="2">
        <v>1.04E-2</v>
      </c>
      <c r="BO34" s="2">
        <v>1.7600000000000001E-2</v>
      </c>
      <c r="BP34" s="2">
        <v>9.4000000000000004E-3</v>
      </c>
      <c r="BQ34" s="2">
        <v>0.01</v>
      </c>
      <c r="BS34" t="s">
        <v>6</v>
      </c>
      <c r="BT34" s="2">
        <v>3.4000000000000002E-2</v>
      </c>
      <c r="BU34" s="2">
        <v>2.9499999999999998E-2</v>
      </c>
      <c r="BV34" s="2">
        <v>3.15E-2</v>
      </c>
      <c r="BW34" s="2">
        <v>3.5200000000000002E-2</v>
      </c>
      <c r="BX34" s="2">
        <v>2.47E-2</v>
      </c>
      <c r="BY34" s="2">
        <v>3.61E-2</v>
      </c>
      <c r="BZ34" s="2">
        <v>3.4099999999999998E-2</v>
      </c>
      <c r="CA34" s="2">
        <v>2.4500000000000001E-2</v>
      </c>
      <c r="CB34" s="2">
        <v>3.9300000000000002E-2</v>
      </c>
      <c r="CC34" s="2">
        <v>3.5400000000000001E-2</v>
      </c>
      <c r="CD34" s="2">
        <v>2.4899999999999999E-2</v>
      </c>
      <c r="CE34" s="2">
        <v>3.5499999999999997E-2</v>
      </c>
      <c r="CF34" s="2">
        <v>3.5299999999999998E-2</v>
      </c>
      <c r="CG34" s="2">
        <v>2.5600000000000001E-2</v>
      </c>
      <c r="CH34" s="2">
        <v>3.3500000000000002E-2</v>
      </c>
      <c r="CI34" s="2"/>
      <c r="CJ34" t="s">
        <v>6</v>
      </c>
      <c r="CK34" s="2">
        <v>3.5000000000000001E-3</v>
      </c>
      <c r="CL34" s="2">
        <v>3.5000000000000001E-3</v>
      </c>
      <c r="CM34" s="2">
        <v>7.9000000000000008E-3</v>
      </c>
      <c r="CN34" s="2">
        <v>3.5000000000000001E-3</v>
      </c>
      <c r="CO34" s="2">
        <v>3.5000000000000001E-3</v>
      </c>
      <c r="CP34" s="2">
        <v>7.9000000000000008E-3</v>
      </c>
      <c r="CQ34" s="2">
        <v>3.3999999999999998E-3</v>
      </c>
      <c r="CR34" s="2">
        <v>3.3999999999999998E-3</v>
      </c>
      <c r="CS34" s="2">
        <v>7.7999999999999996E-3</v>
      </c>
      <c r="CT34" s="2">
        <v>3.5000000000000001E-3</v>
      </c>
      <c r="CU34" s="2">
        <v>3.5000000000000001E-3</v>
      </c>
      <c r="CV34" s="2">
        <v>7.7999999999999996E-3</v>
      </c>
      <c r="CW34" s="2">
        <v>3.3999999999999998E-3</v>
      </c>
      <c r="CX34" s="2">
        <v>3.5000000000000001E-3</v>
      </c>
      <c r="CY34" s="2">
        <v>7.6E-3</v>
      </c>
    </row>
    <row r="35" spans="1:103" x14ac:dyDescent="0.2">
      <c r="A35" t="s">
        <v>7</v>
      </c>
      <c r="B35" s="2">
        <v>0.17899999999999999</v>
      </c>
      <c r="C35" s="2">
        <v>0.13819419061611399</v>
      </c>
      <c r="D35" s="2">
        <v>0.49276608435437502</v>
      </c>
      <c r="E35" s="2">
        <v>0.17899999999999999</v>
      </c>
      <c r="F35" s="2">
        <v>0.13817134115374799</v>
      </c>
      <c r="G35" s="2">
        <v>0.49271337509863</v>
      </c>
      <c r="H35" s="2">
        <v>0.1789</v>
      </c>
      <c r="I35" s="2">
        <v>0.13779243831964999</v>
      </c>
      <c r="J35" s="2">
        <v>0.49250523239627297</v>
      </c>
      <c r="K35" s="2">
        <v>0.1789</v>
      </c>
      <c r="L35" s="2">
        <v>0.136800736405776</v>
      </c>
      <c r="M35" s="2">
        <v>0.49253833090643501</v>
      </c>
      <c r="N35" s="2">
        <v>0.17899999999999999</v>
      </c>
      <c r="O35" s="2">
        <v>0.13614489353113299</v>
      </c>
      <c r="P35" s="2">
        <v>0.49233397393624501</v>
      </c>
      <c r="R35" t="s">
        <v>7</v>
      </c>
      <c r="S35" s="2">
        <v>7.46E-2</v>
      </c>
      <c r="T35" s="2">
        <v>7.7832330330147401E-2</v>
      </c>
      <c r="U35" s="2">
        <v>0.51039140927322801</v>
      </c>
      <c r="V35" s="2">
        <v>6.7299999999999999E-2</v>
      </c>
      <c r="W35" s="2">
        <v>6.5724741545251E-2</v>
      </c>
      <c r="X35" s="2">
        <v>0.499550004175419</v>
      </c>
      <c r="Y35" s="2">
        <v>6.6199999999999995E-2</v>
      </c>
      <c r="Z35" s="2">
        <v>6.2879167678094594E-2</v>
      </c>
      <c r="AA35" s="2">
        <v>0.49245566770243199</v>
      </c>
      <c r="AB35" s="2">
        <v>6.2700000000000006E-2</v>
      </c>
      <c r="AC35" s="2">
        <v>5.7071204269165697E-2</v>
      </c>
      <c r="AD35" s="2">
        <v>0.485812358693678</v>
      </c>
      <c r="AE35" s="2">
        <v>6.13E-2</v>
      </c>
      <c r="AF35" s="2">
        <v>5.4955962233640299E-2</v>
      </c>
      <c r="AG35" s="2">
        <v>0.47122080586972098</v>
      </c>
      <c r="AH35" s="2"/>
      <c r="AI35" t="s">
        <v>7</v>
      </c>
      <c r="AJ35" s="2">
        <v>0.13600000000000001</v>
      </c>
      <c r="AK35" s="2">
        <v>0.133426979978405</v>
      </c>
      <c r="AL35" s="2">
        <v>0.48136070956592403</v>
      </c>
      <c r="AM35" s="2">
        <v>0.13600000000000001</v>
      </c>
      <c r="AN35" s="2">
        <v>0.133426979978405</v>
      </c>
      <c r="AO35" s="2">
        <v>0.48136070956592403</v>
      </c>
      <c r="AP35" s="2">
        <v>0.13589999999999999</v>
      </c>
      <c r="AQ35" s="2">
        <v>0.13328595742852001</v>
      </c>
      <c r="AR35" s="2">
        <v>0.48121410726071701</v>
      </c>
      <c r="AS35" s="2">
        <v>0.13539999999999999</v>
      </c>
      <c r="AT35" s="2">
        <v>0.13275096113946</v>
      </c>
      <c r="AU35" s="2">
        <v>0.47933691676993401</v>
      </c>
      <c r="AV35" s="2">
        <v>0.13539999999999999</v>
      </c>
      <c r="AW35" s="2">
        <v>0.132796145112859</v>
      </c>
      <c r="AX35" s="2">
        <v>0.47899094292076499</v>
      </c>
      <c r="BB35" t="s">
        <v>7</v>
      </c>
      <c r="BC35" s="2">
        <v>2.1999999999999999E-2</v>
      </c>
      <c r="BD35" s="2">
        <v>1.18E-2</v>
      </c>
      <c r="BE35" s="2">
        <v>1.7399999999999999E-2</v>
      </c>
      <c r="BF35" s="2">
        <v>2.1899999999999999E-2</v>
      </c>
      <c r="BG35" s="2">
        <v>1.17E-2</v>
      </c>
      <c r="BH35" s="2">
        <v>1.7399999999999999E-2</v>
      </c>
      <c r="BI35" s="2">
        <v>2.1999999999999999E-2</v>
      </c>
      <c r="BJ35" s="2">
        <v>1.18E-2</v>
      </c>
      <c r="BK35" s="2">
        <v>1.7000000000000001E-2</v>
      </c>
      <c r="BL35" s="2">
        <v>2.1899999999999999E-2</v>
      </c>
      <c r="BM35" s="2">
        <v>1.2E-2</v>
      </c>
      <c r="BN35" s="2">
        <v>1.7299999999999999E-2</v>
      </c>
      <c r="BO35" s="2">
        <v>2.1700000000000001E-2</v>
      </c>
      <c r="BP35" s="2">
        <v>1.17E-2</v>
      </c>
      <c r="BQ35" s="2">
        <v>1.7000000000000001E-2</v>
      </c>
      <c r="BS35" t="s">
        <v>7</v>
      </c>
      <c r="BT35" s="2">
        <v>3.5000000000000003E-2</v>
      </c>
      <c r="BU35" s="2">
        <v>2.1999999999999999E-2</v>
      </c>
      <c r="BV35" s="2">
        <v>2.7699999999999999E-2</v>
      </c>
      <c r="BW35" s="2">
        <v>3.1899999999999998E-2</v>
      </c>
      <c r="BX35" s="2">
        <v>2.1600000000000001E-2</v>
      </c>
      <c r="BY35" s="2">
        <v>2.8400000000000002E-2</v>
      </c>
      <c r="BZ35" s="2">
        <v>0.03</v>
      </c>
      <c r="CA35" s="2">
        <v>2.23E-2</v>
      </c>
      <c r="CB35" s="2">
        <v>3.04E-2</v>
      </c>
      <c r="CC35" s="2">
        <v>3.1E-2</v>
      </c>
      <c r="CD35" s="2">
        <v>2.0500000000000001E-2</v>
      </c>
      <c r="CE35" s="2">
        <v>3.27E-2</v>
      </c>
      <c r="CF35" s="2">
        <v>0.03</v>
      </c>
      <c r="CG35" s="2">
        <v>2.0799999999999999E-2</v>
      </c>
      <c r="CH35" s="2">
        <v>3.5799999999999998E-2</v>
      </c>
      <c r="CI35" s="2"/>
      <c r="CJ35" t="s">
        <v>7</v>
      </c>
      <c r="CK35" s="2">
        <v>2.5000000000000001E-3</v>
      </c>
      <c r="CL35" s="2">
        <v>2.2000000000000001E-3</v>
      </c>
      <c r="CM35" s="2">
        <v>6.0000000000000001E-3</v>
      </c>
      <c r="CN35" s="2">
        <v>2.5000000000000001E-3</v>
      </c>
      <c r="CO35" s="2">
        <v>2.2000000000000001E-3</v>
      </c>
      <c r="CP35" s="2">
        <v>6.0000000000000001E-3</v>
      </c>
      <c r="CQ35" s="2">
        <v>2.7000000000000001E-3</v>
      </c>
      <c r="CR35" s="2">
        <v>2.3999999999999998E-3</v>
      </c>
      <c r="CS35" s="2">
        <v>6.1000000000000004E-3</v>
      </c>
      <c r="CT35" s="2">
        <v>2.7000000000000001E-3</v>
      </c>
      <c r="CU35" s="2">
        <v>2.3999999999999998E-3</v>
      </c>
      <c r="CV35" s="2">
        <v>6.4999999999999997E-3</v>
      </c>
      <c r="CW35" s="2">
        <v>2.8E-3</v>
      </c>
      <c r="CX35" s="2">
        <v>2.5999999999999999E-3</v>
      </c>
      <c r="CY35" s="2">
        <v>6.8999999999999999E-3</v>
      </c>
    </row>
    <row r="36" spans="1:103" x14ac:dyDescent="0.2">
      <c r="A36" t="s">
        <v>2</v>
      </c>
      <c r="B36" s="2">
        <v>0.41830000000000001</v>
      </c>
      <c r="C36" s="2">
        <v>0.56232557832276797</v>
      </c>
      <c r="D36" s="2">
        <v>0.45495601023773302</v>
      </c>
      <c r="E36" s="2">
        <v>0.41839999999999999</v>
      </c>
      <c r="F36" s="2">
        <v>0.56146246980555203</v>
      </c>
      <c r="G36" s="2">
        <v>0.45525520077300002</v>
      </c>
      <c r="H36" s="2">
        <v>0.42149999999999999</v>
      </c>
      <c r="I36" s="2">
        <v>0.52792316126122296</v>
      </c>
      <c r="J36" s="2">
        <v>0.46468632520866798</v>
      </c>
      <c r="K36" s="2">
        <v>0.42230000000000001</v>
      </c>
      <c r="L36" s="2">
        <v>0.42460175810144102</v>
      </c>
      <c r="M36" s="2">
        <v>0.48472309396819102</v>
      </c>
      <c r="N36" s="2">
        <v>0.42109999999999997</v>
      </c>
      <c r="O36" s="2">
        <v>0.33355736361653998</v>
      </c>
      <c r="P36" s="2">
        <v>0.49262619649219103</v>
      </c>
      <c r="R36" t="s">
        <v>2</v>
      </c>
      <c r="S36" s="2">
        <v>0.74519999999999997</v>
      </c>
      <c r="T36" s="2">
        <v>0.728738655911772</v>
      </c>
      <c r="U36" s="2">
        <v>0.93088673022708002</v>
      </c>
      <c r="V36" s="2">
        <v>0.61980000000000002</v>
      </c>
      <c r="W36" s="2">
        <v>0.60941836886824696</v>
      </c>
      <c r="X36" s="2">
        <v>0.92375346037675199</v>
      </c>
      <c r="Y36" s="2">
        <v>0.48399999999999999</v>
      </c>
      <c r="Z36" s="2">
        <v>0.47508427698408001</v>
      </c>
      <c r="AA36" s="2">
        <v>0.89884831944536803</v>
      </c>
      <c r="AB36" s="2">
        <v>0.29370000000000002</v>
      </c>
      <c r="AC36" s="2">
        <v>0.28696391333629701</v>
      </c>
      <c r="AD36" s="2">
        <v>0.83436940222269296</v>
      </c>
      <c r="AE36" s="2">
        <v>0.123</v>
      </c>
      <c r="AF36" s="2">
        <v>0.118063473715664</v>
      </c>
      <c r="AG36" s="2">
        <v>0.57754157001667406</v>
      </c>
      <c r="AH36" s="2"/>
      <c r="AI36" t="s">
        <v>2</v>
      </c>
      <c r="AJ36" s="2">
        <v>0.44290000000000002</v>
      </c>
      <c r="AK36" s="2">
        <v>0.43435257360664697</v>
      </c>
      <c r="AL36" s="2">
        <v>0.482234111821921</v>
      </c>
      <c r="AM36" s="2">
        <v>0.44280000000000003</v>
      </c>
      <c r="AN36" s="2">
        <v>0.43427626350232001</v>
      </c>
      <c r="AO36" s="2">
        <v>0.48211180168929102</v>
      </c>
      <c r="AP36" s="2">
        <v>0.43959999999999999</v>
      </c>
      <c r="AQ36" s="2">
        <v>0.43112562337834198</v>
      </c>
      <c r="AR36" s="2">
        <v>0.48265207998645798</v>
      </c>
      <c r="AS36" s="2">
        <v>0.4244</v>
      </c>
      <c r="AT36" s="2">
        <v>0.41629006865178098</v>
      </c>
      <c r="AU36" s="2">
        <v>0.478436958604681</v>
      </c>
      <c r="AV36" s="2">
        <v>0.41170000000000001</v>
      </c>
      <c r="AW36" s="2">
        <v>0.40384004109600402</v>
      </c>
      <c r="AX36" s="2">
        <v>0.47436679266110798</v>
      </c>
      <c r="BB36" t="s">
        <v>2</v>
      </c>
      <c r="BC36" s="2">
        <v>1.9599999999999999E-2</v>
      </c>
      <c r="BD36" s="2">
        <v>5.4199999999999998E-2</v>
      </c>
      <c r="BE36" s="2">
        <v>2.5600000000000001E-2</v>
      </c>
      <c r="BF36" s="2">
        <v>1.9400000000000001E-2</v>
      </c>
      <c r="BG36" s="2">
        <v>5.3400000000000003E-2</v>
      </c>
      <c r="BH36" s="2">
        <v>2.53E-2</v>
      </c>
      <c r="BI36" s="2">
        <v>1.67E-2</v>
      </c>
      <c r="BJ36" s="2">
        <v>3.85E-2</v>
      </c>
      <c r="BK36" s="2">
        <v>2.01E-2</v>
      </c>
      <c r="BL36" s="2">
        <v>1.4E-2</v>
      </c>
      <c r="BM36" s="2">
        <v>1.61E-2</v>
      </c>
      <c r="BN36" s="2">
        <v>1.43E-2</v>
      </c>
      <c r="BO36" s="2">
        <v>1.4E-2</v>
      </c>
      <c r="BP36" s="2">
        <v>4.0300000000000002E-2</v>
      </c>
      <c r="BQ36" s="2">
        <v>1.3299999999999999E-2</v>
      </c>
      <c r="BS36" t="s">
        <v>2</v>
      </c>
      <c r="BT36" s="2">
        <v>1.41E-2</v>
      </c>
      <c r="BU36" s="2">
        <v>6.3E-3</v>
      </c>
      <c r="BV36" s="2">
        <v>2.3400000000000001E-2</v>
      </c>
      <c r="BW36" s="2">
        <v>2.18E-2</v>
      </c>
      <c r="BX36" s="2">
        <v>1.6199999999999999E-2</v>
      </c>
      <c r="BY36" s="2">
        <v>2.9000000000000001E-2</v>
      </c>
      <c r="BZ36" s="2">
        <v>2.2200000000000001E-2</v>
      </c>
      <c r="CA36" s="2">
        <v>1.54E-2</v>
      </c>
      <c r="CB36" s="2">
        <v>3.1800000000000002E-2</v>
      </c>
      <c r="CC36" s="2">
        <v>2.1299999999999999E-2</v>
      </c>
      <c r="CD36" s="2">
        <v>1.3599999999999999E-2</v>
      </c>
      <c r="CE36" s="2">
        <v>2.2100000000000002E-2</v>
      </c>
      <c r="CF36" s="2">
        <v>2.06E-2</v>
      </c>
      <c r="CG36" s="2">
        <v>1.38E-2</v>
      </c>
      <c r="CH36" s="2">
        <v>3.73E-2</v>
      </c>
      <c r="CI36" s="2"/>
      <c r="CJ36" t="s">
        <v>2</v>
      </c>
      <c r="CK36" s="2">
        <v>5.4000000000000003E-3</v>
      </c>
      <c r="CL36" s="2">
        <v>5.5999999999999999E-3</v>
      </c>
      <c r="CM36" s="2">
        <v>6.7000000000000002E-3</v>
      </c>
      <c r="CN36" s="2">
        <v>5.4000000000000003E-3</v>
      </c>
      <c r="CO36" s="2">
        <v>5.5999999999999999E-3</v>
      </c>
      <c r="CP36" s="2">
        <v>6.8999999999999999E-3</v>
      </c>
      <c r="CQ36" s="2">
        <v>5.8999999999999999E-3</v>
      </c>
      <c r="CR36" s="2">
        <v>6.3E-3</v>
      </c>
      <c r="CS36" s="2">
        <v>6.7000000000000002E-3</v>
      </c>
      <c r="CT36" s="2">
        <v>4.7000000000000002E-3</v>
      </c>
      <c r="CU36" s="2">
        <v>5.4999999999999997E-3</v>
      </c>
      <c r="CV36" s="2">
        <v>5.4000000000000003E-3</v>
      </c>
      <c r="CW36" s="2">
        <v>5.0000000000000001E-3</v>
      </c>
      <c r="CX36" s="2">
        <v>6.0000000000000001E-3</v>
      </c>
      <c r="CY36" s="2">
        <v>4.8999999999999998E-3</v>
      </c>
    </row>
    <row r="37" spans="1:103" x14ac:dyDescent="0.2">
      <c r="A37" t="s">
        <v>8</v>
      </c>
      <c r="B37" s="2">
        <v>0.38819999999999999</v>
      </c>
      <c r="C37" s="2">
        <v>0.55918233621718905</v>
      </c>
      <c r="D37" s="2">
        <v>0.414544843764522</v>
      </c>
      <c r="E37" s="2">
        <v>0.38900000000000001</v>
      </c>
      <c r="F37" s="2">
        <v>0.55841053324144596</v>
      </c>
      <c r="G37" s="2">
        <v>0.41541546584119898</v>
      </c>
      <c r="H37" s="2">
        <v>0.40789999999999998</v>
      </c>
      <c r="I37" s="2">
        <v>0.529862088097103</v>
      </c>
      <c r="J37" s="2">
        <v>0.44292544007590401</v>
      </c>
      <c r="K37" s="2">
        <v>0.436</v>
      </c>
      <c r="L37" s="2">
        <v>0.44416224521671099</v>
      </c>
      <c r="M37" s="2">
        <v>0.494493565289021</v>
      </c>
      <c r="N37" s="2">
        <v>0.4501</v>
      </c>
      <c r="O37" s="2">
        <v>0.36809732952017199</v>
      </c>
      <c r="P37" s="2">
        <v>0.52148927233459297</v>
      </c>
      <c r="R37" t="s">
        <v>8</v>
      </c>
      <c r="S37" s="2">
        <v>0.4108</v>
      </c>
      <c r="T37" s="2">
        <v>0.53733071818098599</v>
      </c>
      <c r="U37" s="2">
        <v>0.80269670033037599</v>
      </c>
      <c r="V37" s="2">
        <v>0.44729999999999998</v>
      </c>
      <c r="W37" s="2">
        <v>0.53834840058147604</v>
      </c>
      <c r="X37" s="2">
        <v>0.82686750164323297</v>
      </c>
      <c r="Y37" s="2">
        <v>0.34920000000000001</v>
      </c>
      <c r="Z37" s="2">
        <v>0.40558493335650397</v>
      </c>
      <c r="AA37" s="2">
        <v>0.82232845655311104</v>
      </c>
      <c r="AB37" s="2">
        <v>0.21790000000000001</v>
      </c>
      <c r="AC37" s="2">
        <v>0.248078989386604</v>
      </c>
      <c r="AD37" s="2">
        <v>0.77896863060269095</v>
      </c>
      <c r="AE37" s="2">
        <v>0.1103</v>
      </c>
      <c r="AF37" s="2">
        <v>0.12478089269793501</v>
      </c>
      <c r="AG37" s="2">
        <v>0.63532121339830805</v>
      </c>
      <c r="AH37" s="2"/>
      <c r="AI37" t="s">
        <v>8</v>
      </c>
      <c r="AJ37" s="2">
        <v>0.46400000000000002</v>
      </c>
      <c r="AK37" s="2">
        <v>0.45511116900793802</v>
      </c>
      <c r="AL37" s="2">
        <v>0.51004609928326095</v>
      </c>
      <c r="AM37" s="2">
        <v>0.46400000000000002</v>
      </c>
      <c r="AN37" s="2">
        <v>0.455104921545671</v>
      </c>
      <c r="AO37" s="2">
        <v>0.51001543022846896</v>
      </c>
      <c r="AP37" s="2">
        <v>0.4622</v>
      </c>
      <c r="AQ37" s="2">
        <v>0.45338882068751002</v>
      </c>
      <c r="AR37" s="2">
        <v>0.51078583915304498</v>
      </c>
      <c r="AS37" s="2">
        <v>0.45369999999999999</v>
      </c>
      <c r="AT37" s="2">
        <v>0.44503320659659701</v>
      </c>
      <c r="AU37" s="2">
        <v>0.51444767655502499</v>
      </c>
      <c r="AV37" s="2">
        <v>0.44429999999999997</v>
      </c>
      <c r="AW37" s="2">
        <v>0.43585004528323201</v>
      </c>
      <c r="AX37" s="2">
        <v>0.51965158143003198</v>
      </c>
      <c r="BB37" t="s">
        <v>8</v>
      </c>
      <c r="BC37" s="2">
        <v>3.8399999999999997E-2</v>
      </c>
      <c r="BD37" s="2">
        <v>4.9200000000000001E-2</v>
      </c>
      <c r="BE37" s="2">
        <v>4.4600000000000001E-2</v>
      </c>
      <c r="BF37" s="2">
        <v>3.7400000000000003E-2</v>
      </c>
      <c r="BG37" s="2">
        <v>4.8399999999999999E-2</v>
      </c>
      <c r="BH37" s="2">
        <v>4.3700000000000003E-2</v>
      </c>
      <c r="BI37" s="2">
        <v>2.3E-2</v>
      </c>
      <c r="BJ37" s="2">
        <v>2.8500000000000001E-2</v>
      </c>
      <c r="BK37" s="2">
        <v>2.6800000000000001E-2</v>
      </c>
      <c r="BL37" s="2">
        <v>8.5000000000000006E-3</v>
      </c>
      <c r="BM37" s="2">
        <v>1.47E-2</v>
      </c>
      <c r="BN37" s="2">
        <v>1.2999999999999999E-2</v>
      </c>
      <c r="BO37" s="2">
        <v>1.18E-2</v>
      </c>
      <c r="BP37" s="2">
        <v>3.7699999999999997E-2</v>
      </c>
      <c r="BQ37" s="2">
        <v>1.5900000000000001E-2</v>
      </c>
      <c r="BS37" t="s">
        <v>8</v>
      </c>
      <c r="BT37" s="2">
        <v>3.4799999999999998E-2</v>
      </c>
      <c r="BU37" s="2">
        <v>5.2900000000000003E-2</v>
      </c>
      <c r="BV37" s="2">
        <v>2.0799999999999999E-2</v>
      </c>
      <c r="BW37" s="2">
        <v>2.3E-2</v>
      </c>
      <c r="BX37" s="2">
        <v>2.76E-2</v>
      </c>
      <c r="BY37" s="2">
        <v>2.5399999999999999E-2</v>
      </c>
      <c r="BZ37" s="2">
        <v>2.1399999999999999E-2</v>
      </c>
      <c r="CA37" s="2">
        <v>1.9800000000000002E-2</v>
      </c>
      <c r="CB37" s="2">
        <v>3.1300000000000001E-2</v>
      </c>
      <c r="CC37" s="2">
        <v>2.12E-2</v>
      </c>
      <c r="CD37" s="2">
        <v>1.43E-2</v>
      </c>
      <c r="CE37" s="2">
        <v>3.85E-2</v>
      </c>
      <c r="CF37" s="2">
        <v>1.9199999999999998E-2</v>
      </c>
      <c r="CG37" s="2">
        <v>1.1599999999999999E-2</v>
      </c>
      <c r="CH37" s="2">
        <v>2.87E-2</v>
      </c>
      <c r="CI37" s="2"/>
      <c r="CJ37" t="s">
        <v>8</v>
      </c>
      <c r="CK37" s="2">
        <v>2.8E-3</v>
      </c>
      <c r="CL37" s="2">
        <v>3.5000000000000001E-3</v>
      </c>
      <c r="CM37" s="2">
        <v>5.1999999999999998E-3</v>
      </c>
      <c r="CN37" s="2">
        <v>2.8E-3</v>
      </c>
      <c r="CO37" s="2">
        <v>3.3999999999999998E-3</v>
      </c>
      <c r="CP37" s="2">
        <v>5.1999999999999998E-3</v>
      </c>
      <c r="CQ37" s="2">
        <v>3.0000000000000001E-3</v>
      </c>
      <c r="CR37" s="2">
        <v>4.1000000000000003E-3</v>
      </c>
      <c r="CS37" s="2">
        <v>5.1999999999999998E-3</v>
      </c>
      <c r="CT37" s="2">
        <v>3.0000000000000001E-3</v>
      </c>
      <c r="CU37" s="2">
        <v>4.4999999999999997E-3</v>
      </c>
      <c r="CV37" s="2">
        <v>5.0000000000000001E-3</v>
      </c>
      <c r="CW37" s="2">
        <v>3.2000000000000002E-3</v>
      </c>
      <c r="CX37" s="2">
        <v>4.7999999999999996E-3</v>
      </c>
      <c r="CY37" s="2">
        <v>3.5000000000000001E-3</v>
      </c>
    </row>
    <row r="38" spans="1:103" x14ac:dyDescent="0.2">
      <c r="A38" t="s">
        <v>9</v>
      </c>
      <c r="B38" s="2">
        <v>0.42820000000000003</v>
      </c>
      <c r="C38" s="2">
        <v>0.56401110418510103</v>
      </c>
      <c r="D38" s="2">
        <v>0.45758396626829401</v>
      </c>
      <c r="E38" s="2">
        <v>0.4284</v>
      </c>
      <c r="F38" s="2">
        <v>0.56315551031356903</v>
      </c>
      <c r="G38" s="2">
        <v>0.45806945657890002</v>
      </c>
      <c r="H38" s="2">
        <v>0.43099999999999999</v>
      </c>
      <c r="I38" s="2">
        <v>0.52924171569743095</v>
      </c>
      <c r="J38" s="2">
        <v>0.46771456179561399</v>
      </c>
      <c r="K38" s="2">
        <v>0.4304</v>
      </c>
      <c r="L38" s="2">
        <v>0.42730742151773199</v>
      </c>
      <c r="M38" s="2">
        <v>0.48667814472758397</v>
      </c>
      <c r="N38" s="2">
        <v>0.42880000000000001</v>
      </c>
      <c r="O38" s="2">
        <v>0.338483916657075</v>
      </c>
      <c r="P38" s="2">
        <v>0.49417537873870998</v>
      </c>
      <c r="R38" t="s">
        <v>9</v>
      </c>
      <c r="S38" s="2">
        <v>0.72250000000000003</v>
      </c>
      <c r="T38" s="2">
        <v>0.706886555149845</v>
      </c>
      <c r="U38" s="2">
        <v>0.93192121298569996</v>
      </c>
      <c r="V38" s="2">
        <v>0.60170000000000001</v>
      </c>
      <c r="W38" s="2">
        <v>0.59178605498608905</v>
      </c>
      <c r="X38" s="2">
        <v>0.92472053856605296</v>
      </c>
      <c r="Y38" s="2">
        <v>0.47039999999999998</v>
      </c>
      <c r="Z38" s="2">
        <v>0.46205488051799598</v>
      </c>
      <c r="AA38" s="2">
        <v>0.90032078216782996</v>
      </c>
      <c r="AB38" s="2">
        <v>0.28799999999999998</v>
      </c>
      <c r="AC38" s="2">
        <v>0.28155709295661102</v>
      </c>
      <c r="AD38" s="2">
        <v>0.83480343000047097</v>
      </c>
      <c r="AE38" s="2">
        <v>0.123</v>
      </c>
      <c r="AF38" s="2">
        <v>0.118043597371095</v>
      </c>
      <c r="AG38" s="2">
        <v>0.58029376549521905</v>
      </c>
      <c r="AH38" s="2"/>
      <c r="AI38" t="s">
        <v>9</v>
      </c>
      <c r="AJ38" s="2">
        <v>0.4511</v>
      </c>
      <c r="AK38" s="2">
        <v>0.44248524711102499</v>
      </c>
      <c r="AL38" s="2">
        <v>0.48388573319514</v>
      </c>
      <c r="AM38" s="2">
        <v>0.4511</v>
      </c>
      <c r="AN38" s="2">
        <v>0.44241732565988701</v>
      </c>
      <c r="AO38" s="2">
        <v>0.48376342306251002</v>
      </c>
      <c r="AP38" s="2">
        <v>0.44769999999999999</v>
      </c>
      <c r="AQ38" s="2">
        <v>0.43910829042057498</v>
      </c>
      <c r="AR38" s="2">
        <v>0.48430124200700497</v>
      </c>
      <c r="AS38" s="2">
        <v>0.43169999999999997</v>
      </c>
      <c r="AT38" s="2">
        <v>0.42344876889880201</v>
      </c>
      <c r="AU38" s="2">
        <v>0.48018597694840698</v>
      </c>
      <c r="AV38" s="2">
        <v>0.41870000000000002</v>
      </c>
      <c r="AW38" s="2">
        <v>0.41069195056317898</v>
      </c>
      <c r="AX38" s="2">
        <v>0.47530549555222301</v>
      </c>
      <c r="BB38" t="s">
        <v>9</v>
      </c>
      <c r="BC38" s="2">
        <v>1.9199999999999998E-2</v>
      </c>
      <c r="BD38" s="2">
        <v>5.0200000000000002E-2</v>
      </c>
      <c r="BE38" s="2">
        <v>2.4799999999999999E-2</v>
      </c>
      <c r="BF38" s="2">
        <v>1.9099999999999999E-2</v>
      </c>
      <c r="BG38" s="2">
        <v>4.9399999999999999E-2</v>
      </c>
      <c r="BH38" s="2">
        <v>2.4400000000000002E-2</v>
      </c>
      <c r="BI38" s="2">
        <v>1.7000000000000001E-2</v>
      </c>
      <c r="BJ38" s="2">
        <v>3.4299999999999997E-2</v>
      </c>
      <c r="BK38" s="2">
        <v>2.0299999999999999E-2</v>
      </c>
      <c r="BL38" s="2">
        <v>1.4500000000000001E-2</v>
      </c>
      <c r="BM38" s="2">
        <v>1.66E-2</v>
      </c>
      <c r="BN38" s="2">
        <v>1.43E-2</v>
      </c>
      <c r="BO38" s="2">
        <v>1.3599999999999999E-2</v>
      </c>
      <c r="BP38" s="2">
        <v>4.1500000000000002E-2</v>
      </c>
      <c r="BQ38" s="2">
        <v>1.38E-2</v>
      </c>
      <c r="BS38" t="s">
        <v>9</v>
      </c>
      <c r="BT38" s="2">
        <v>1.3100000000000001E-2</v>
      </c>
      <c r="BU38" s="2">
        <v>5.4999999999999997E-3</v>
      </c>
      <c r="BV38" s="2">
        <v>2.24E-2</v>
      </c>
      <c r="BW38" s="2">
        <v>2.12E-2</v>
      </c>
      <c r="BX38" s="2">
        <v>1.6E-2</v>
      </c>
      <c r="BY38" s="2">
        <v>2.7400000000000001E-2</v>
      </c>
      <c r="BZ38" s="2">
        <v>2.1100000000000001E-2</v>
      </c>
      <c r="CA38" s="2">
        <v>1.47E-2</v>
      </c>
      <c r="CB38" s="2">
        <v>3.09E-2</v>
      </c>
      <c r="CC38" s="2">
        <v>2.0799999999999999E-2</v>
      </c>
      <c r="CD38" s="2">
        <v>1.3599999999999999E-2</v>
      </c>
      <c r="CE38" s="2">
        <v>2.1600000000000001E-2</v>
      </c>
      <c r="CF38" s="2">
        <v>2.0199999999999999E-2</v>
      </c>
      <c r="CG38" s="2">
        <v>1.3599999999999999E-2</v>
      </c>
      <c r="CH38" s="2">
        <v>3.7199999999999997E-2</v>
      </c>
      <c r="CI38" s="2"/>
      <c r="CJ38" t="s">
        <v>9</v>
      </c>
      <c r="CK38" s="2">
        <v>5.1999999999999998E-3</v>
      </c>
      <c r="CL38" s="2">
        <v>5.7000000000000002E-3</v>
      </c>
      <c r="CM38" s="2">
        <v>6.7999999999999996E-3</v>
      </c>
      <c r="CN38" s="2">
        <v>5.1999999999999998E-3</v>
      </c>
      <c r="CO38" s="2">
        <v>5.7000000000000002E-3</v>
      </c>
      <c r="CP38" s="2">
        <v>7.0000000000000001E-3</v>
      </c>
      <c r="CQ38" s="2">
        <v>5.5999999999999999E-3</v>
      </c>
      <c r="CR38" s="2">
        <v>6.0000000000000001E-3</v>
      </c>
      <c r="CS38" s="2">
        <v>6.4999999999999997E-3</v>
      </c>
      <c r="CT38" s="2">
        <v>5.1000000000000004E-3</v>
      </c>
      <c r="CU38" s="2">
        <v>5.7999999999999996E-3</v>
      </c>
      <c r="CV38" s="2">
        <v>5.7000000000000002E-3</v>
      </c>
      <c r="CW38" s="2">
        <v>5.0000000000000001E-3</v>
      </c>
      <c r="CX38" s="2">
        <v>6.1000000000000004E-3</v>
      </c>
      <c r="CY38" s="2">
        <v>5.0000000000000001E-3</v>
      </c>
    </row>
    <row r="39" spans="1:103" x14ac:dyDescent="0.2">
      <c r="A39" s="1" t="s">
        <v>85</v>
      </c>
      <c r="B39" s="15">
        <f t="shared" ref="B39:P39" si="24">AVERAGE(B34:B38)</f>
        <v>0.31845999999999997</v>
      </c>
      <c r="C39" s="15">
        <f t="shared" si="24"/>
        <v>0.39239006137397003</v>
      </c>
      <c r="D39" s="15">
        <f t="shared" si="24"/>
        <v>0.46261491902607121</v>
      </c>
      <c r="E39" s="15">
        <f t="shared" si="24"/>
        <v>0.31867999999999996</v>
      </c>
      <c r="F39" s="15">
        <f t="shared" si="24"/>
        <v>0.3918873904085986</v>
      </c>
      <c r="G39" s="15">
        <f t="shared" si="24"/>
        <v>0.46293543775943224</v>
      </c>
      <c r="H39" s="15">
        <f t="shared" si="24"/>
        <v>0.32358000000000003</v>
      </c>
      <c r="I39" s="15">
        <f t="shared" si="24"/>
        <v>0.37244328555946116</v>
      </c>
      <c r="J39" s="15">
        <f t="shared" si="24"/>
        <v>0.47217806611691798</v>
      </c>
      <c r="K39" s="15">
        <f t="shared" si="24"/>
        <v>0.32919999999999999</v>
      </c>
      <c r="L39" s="15">
        <f t="shared" si="24"/>
        <v>0.31384453733124079</v>
      </c>
      <c r="M39" s="15">
        <f t="shared" si="24"/>
        <v>0.49030560396394057</v>
      </c>
      <c r="N39" s="15">
        <f t="shared" si="24"/>
        <v>0.33151999999999998</v>
      </c>
      <c r="O39" s="15">
        <f t="shared" si="24"/>
        <v>0.26245778940861497</v>
      </c>
      <c r="P39" s="15">
        <f t="shared" si="24"/>
        <v>0.49883702979965694</v>
      </c>
      <c r="R39" s="1" t="s">
        <v>85</v>
      </c>
      <c r="S39" s="15">
        <f t="shared" ref="S39:AG39" si="25">AVERAGE(S34:S38)</f>
        <v>0.40982000000000002</v>
      </c>
      <c r="T39" s="15">
        <f t="shared" si="25"/>
        <v>0.43034671751888326</v>
      </c>
      <c r="U39" s="15">
        <f t="shared" si="25"/>
        <v>0.74444523162581056</v>
      </c>
      <c r="V39" s="15">
        <f t="shared" si="25"/>
        <v>0.36374000000000006</v>
      </c>
      <c r="W39" s="15">
        <f t="shared" si="25"/>
        <v>0.37870542105033644</v>
      </c>
      <c r="X39" s="15">
        <f t="shared" si="25"/>
        <v>0.74241408574192247</v>
      </c>
      <c r="Y39" s="15">
        <f t="shared" si="25"/>
        <v>0.29086000000000001</v>
      </c>
      <c r="Z39" s="15">
        <f t="shared" si="25"/>
        <v>0.29832697332983954</v>
      </c>
      <c r="AA39" s="15">
        <f t="shared" si="25"/>
        <v>0.72907411398324817</v>
      </c>
      <c r="AB39" s="15">
        <f t="shared" si="25"/>
        <v>0.18723999999999999</v>
      </c>
      <c r="AC39" s="15">
        <f t="shared" si="25"/>
        <v>0.18940619510387199</v>
      </c>
      <c r="AD39" s="15">
        <f t="shared" si="25"/>
        <v>0.69082288621278087</v>
      </c>
      <c r="AE39" s="15">
        <f t="shared" si="25"/>
        <v>9.8099999999999993E-2</v>
      </c>
      <c r="AF39" s="15">
        <f t="shared" si="25"/>
        <v>9.7546320792158664E-2</v>
      </c>
      <c r="AG39" s="15">
        <f t="shared" si="25"/>
        <v>0.55449294739288202</v>
      </c>
      <c r="AH39" s="6"/>
      <c r="AI39" s="1" t="s">
        <v>85</v>
      </c>
      <c r="AJ39" s="15">
        <f t="shared" ref="AJ39:AX39" si="26">AVERAGE(AJ34:AJ38)</f>
        <v>0.32663999999999999</v>
      </c>
      <c r="AK39" s="15">
        <f t="shared" si="26"/>
        <v>0.32038480571836336</v>
      </c>
      <c r="AL39" s="15">
        <f t="shared" si="26"/>
        <v>0.48840511064667796</v>
      </c>
      <c r="AM39" s="15">
        <f t="shared" si="26"/>
        <v>0.32662000000000002</v>
      </c>
      <c r="AN39" s="15">
        <f t="shared" si="26"/>
        <v>0.32035723516734238</v>
      </c>
      <c r="AO39" s="15">
        <f t="shared" si="26"/>
        <v>0.48836334358543204</v>
      </c>
      <c r="AP39" s="15">
        <f t="shared" si="26"/>
        <v>0.32491999999999999</v>
      </c>
      <c r="AQ39" s="15">
        <f t="shared" si="26"/>
        <v>0.31869670673689438</v>
      </c>
      <c r="AR39" s="15">
        <f t="shared" si="26"/>
        <v>0.48872977289365416</v>
      </c>
      <c r="AS39" s="15">
        <f t="shared" si="26"/>
        <v>0.31683999999999996</v>
      </c>
      <c r="AT39" s="15">
        <f t="shared" si="26"/>
        <v>0.31077580567252083</v>
      </c>
      <c r="AU39" s="15">
        <f t="shared" si="26"/>
        <v>0.48731138638686744</v>
      </c>
      <c r="AV39" s="15">
        <f t="shared" si="26"/>
        <v>0.30975999999999998</v>
      </c>
      <c r="AW39" s="15">
        <f t="shared" si="26"/>
        <v>0.3038353353578066</v>
      </c>
      <c r="AX39" s="15">
        <f t="shared" si="26"/>
        <v>0.48627765249471178</v>
      </c>
      <c r="BB39" s="1" t="s">
        <v>85</v>
      </c>
      <c r="BC39" s="15">
        <f t="shared" ref="BC39:BQ39" si="27">AVERAGE(BC34:BC38)</f>
        <v>2.3299999999999998E-2</v>
      </c>
      <c r="BD39" s="15">
        <f t="shared" si="27"/>
        <v>3.5219999999999994E-2</v>
      </c>
      <c r="BE39" s="15">
        <f t="shared" si="27"/>
        <v>2.462E-2</v>
      </c>
      <c r="BF39" s="15">
        <f t="shared" si="27"/>
        <v>2.3020000000000002E-2</v>
      </c>
      <c r="BG39" s="15">
        <f t="shared" si="27"/>
        <v>3.4720000000000001E-2</v>
      </c>
      <c r="BH39" s="15">
        <f t="shared" si="27"/>
        <v>2.4300000000000002E-2</v>
      </c>
      <c r="BI39" s="15">
        <f t="shared" si="27"/>
        <v>1.9200000000000002E-2</v>
      </c>
      <c r="BJ39" s="15">
        <f t="shared" si="27"/>
        <v>2.478E-2</v>
      </c>
      <c r="BK39" s="15">
        <f t="shared" si="27"/>
        <v>1.8940000000000002E-2</v>
      </c>
      <c r="BL39" s="15">
        <f t="shared" si="27"/>
        <v>1.524E-2</v>
      </c>
      <c r="BM39" s="15">
        <f t="shared" si="27"/>
        <v>1.3819999999999999E-2</v>
      </c>
      <c r="BN39" s="15">
        <f t="shared" si="27"/>
        <v>1.3860000000000001E-2</v>
      </c>
      <c r="BO39" s="15">
        <f t="shared" si="27"/>
        <v>1.5740000000000001E-2</v>
      </c>
      <c r="BP39" s="15">
        <f t="shared" si="27"/>
        <v>2.8119999999999999E-2</v>
      </c>
      <c r="BQ39" s="15">
        <f t="shared" si="27"/>
        <v>1.4000000000000002E-2</v>
      </c>
      <c r="BS39" s="1" t="s">
        <v>85</v>
      </c>
      <c r="BT39" s="15">
        <f t="shared" ref="BT39:CH39" si="28">AVERAGE(BT34:BT38)</f>
        <v>2.6200000000000001E-2</v>
      </c>
      <c r="BU39" s="15">
        <f t="shared" si="28"/>
        <v>2.324E-2</v>
      </c>
      <c r="BV39" s="15">
        <f t="shared" si="28"/>
        <v>2.5159999999999998E-2</v>
      </c>
      <c r="BW39" s="15">
        <f t="shared" si="28"/>
        <v>2.6619999999999998E-2</v>
      </c>
      <c r="BX39" s="15">
        <f t="shared" si="28"/>
        <v>2.1219999999999999E-2</v>
      </c>
      <c r="BY39" s="15">
        <f t="shared" si="28"/>
        <v>2.9260000000000001E-2</v>
      </c>
      <c r="BZ39" s="15">
        <f t="shared" si="28"/>
        <v>2.5759999999999998E-2</v>
      </c>
      <c r="CA39" s="15">
        <f t="shared" si="28"/>
        <v>1.9340000000000003E-2</v>
      </c>
      <c r="CB39" s="15">
        <f t="shared" si="28"/>
        <v>3.2740000000000005E-2</v>
      </c>
      <c r="CC39" s="15">
        <f t="shared" si="28"/>
        <v>2.5939999999999998E-2</v>
      </c>
      <c r="CD39" s="15">
        <f t="shared" si="28"/>
        <v>1.738E-2</v>
      </c>
      <c r="CE39" s="15">
        <f t="shared" si="28"/>
        <v>3.0080000000000003E-2</v>
      </c>
      <c r="CF39" s="15">
        <f t="shared" si="28"/>
        <v>2.5059999999999999E-2</v>
      </c>
      <c r="CG39" s="15">
        <f t="shared" si="28"/>
        <v>1.7080000000000001E-2</v>
      </c>
      <c r="CH39" s="15">
        <f t="shared" si="28"/>
        <v>3.4499999999999996E-2</v>
      </c>
      <c r="CI39" s="6"/>
      <c r="CJ39" s="1" t="s">
        <v>85</v>
      </c>
      <c r="CK39" s="15">
        <f t="shared" ref="CK39:CY39" si="29">AVERAGE(CK34:CK38)</f>
        <v>3.8800000000000002E-3</v>
      </c>
      <c r="CL39" s="15">
        <f t="shared" si="29"/>
        <v>4.1000000000000003E-3</v>
      </c>
      <c r="CM39" s="15">
        <f t="shared" si="29"/>
        <v>6.5199999999999998E-3</v>
      </c>
      <c r="CN39" s="15">
        <f t="shared" si="29"/>
        <v>3.8800000000000002E-3</v>
      </c>
      <c r="CO39" s="15">
        <f t="shared" si="29"/>
        <v>4.0800000000000003E-3</v>
      </c>
      <c r="CP39" s="15">
        <f t="shared" si="29"/>
        <v>6.6E-3</v>
      </c>
      <c r="CQ39" s="15">
        <f t="shared" si="29"/>
        <v>4.1200000000000004E-3</v>
      </c>
      <c r="CR39" s="15">
        <f t="shared" si="29"/>
        <v>4.4399999999999995E-3</v>
      </c>
      <c r="CS39" s="15">
        <f t="shared" si="29"/>
        <v>6.4600000000000005E-3</v>
      </c>
      <c r="CT39" s="15">
        <f t="shared" si="29"/>
        <v>3.8E-3</v>
      </c>
      <c r="CU39" s="15">
        <f t="shared" si="29"/>
        <v>4.3400000000000001E-3</v>
      </c>
      <c r="CV39" s="15">
        <f t="shared" si="29"/>
        <v>6.0800000000000003E-3</v>
      </c>
      <c r="CW39" s="15">
        <f t="shared" si="29"/>
        <v>3.8800000000000002E-3</v>
      </c>
      <c r="CX39" s="15">
        <f t="shared" si="29"/>
        <v>4.5999999999999999E-3</v>
      </c>
      <c r="CY39" s="15">
        <f t="shared" si="29"/>
        <v>5.5799999999999999E-3</v>
      </c>
    </row>
    <row r="40" spans="1:103" x14ac:dyDescent="0.2">
      <c r="A40" s="1" t="s">
        <v>83</v>
      </c>
      <c r="B40" s="9">
        <f t="shared" ref="B40:P40" si="30">STDEV(B34:B38)</f>
        <v>0.12833985351401969</v>
      </c>
      <c r="C40" s="9">
        <f t="shared" si="30"/>
        <v>0.23203490844337524</v>
      </c>
      <c r="D40" s="9">
        <f t="shared" si="30"/>
        <v>3.2560294713272014E-2</v>
      </c>
      <c r="E40" s="9">
        <f t="shared" si="30"/>
        <v>0.12851105788997308</v>
      </c>
      <c r="F40" s="9">
        <f t="shared" si="30"/>
        <v>0.23158623570646131</v>
      </c>
      <c r="G40" s="9">
        <f t="shared" si="30"/>
        <v>3.2190508502932522E-2</v>
      </c>
      <c r="H40" s="9">
        <f t="shared" si="30"/>
        <v>0.13246579558512439</v>
      </c>
      <c r="I40" s="9">
        <f t="shared" si="30"/>
        <v>0.2143876068126726</v>
      </c>
      <c r="J40" s="9">
        <f t="shared" si="30"/>
        <v>2.1100726959258239E-2</v>
      </c>
      <c r="K40" s="9">
        <f t="shared" si="30"/>
        <v>0.13751910776324866</v>
      </c>
      <c r="L40" s="9">
        <f t="shared" si="30"/>
        <v>0.16199716412764678</v>
      </c>
      <c r="M40" s="9">
        <f t="shared" si="30"/>
        <v>4.3193476452839394E-3</v>
      </c>
      <c r="N40" s="9">
        <f t="shared" si="30"/>
        <v>0.1398177992960839</v>
      </c>
      <c r="O40" s="9">
        <f t="shared" si="30"/>
        <v>0.11612490829652322</v>
      </c>
      <c r="P40" s="9">
        <f t="shared" si="30"/>
        <v>1.2684270333833098E-2</v>
      </c>
      <c r="R40" s="1" t="s">
        <v>83</v>
      </c>
      <c r="S40" s="9">
        <f t="shared" ref="S40:AG40" si="31">STDEV(S34:S38)</f>
        <v>0.32446299018532143</v>
      </c>
      <c r="T40" s="9">
        <f t="shared" si="31"/>
        <v>0.32005049432481764</v>
      </c>
      <c r="U40" s="9">
        <f t="shared" si="31"/>
        <v>0.20453099069927377</v>
      </c>
      <c r="V40" s="9">
        <f t="shared" si="31"/>
        <v>0.27207091538788186</v>
      </c>
      <c r="W40" s="9">
        <f t="shared" si="31"/>
        <v>0.27678476600364504</v>
      </c>
      <c r="X40" s="9">
        <f t="shared" si="31"/>
        <v>0.20878004259466681</v>
      </c>
      <c r="Y40" s="9">
        <f t="shared" si="31"/>
        <v>0.20371413303941388</v>
      </c>
      <c r="Z40" s="9">
        <f t="shared" si="31"/>
        <v>0.20619119358946209</v>
      </c>
      <c r="AA40" s="9">
        <f t="shared" si="31"/>
        <v>0.20118496615958417</v>
      </c>
      <c r="AB40" s="9">
        <f t="shared" si="31"/>
        <v>0.11267487741284662</v>
      </c>
      <c r="AC40" s="9">
        <f t="shared" si="31"/>
        <v>0.11448920739137584</v>
      </c>
      <c r="AD40" s="9">
        <f t="shared" si="31"/>
        <v>0.17339305102377917</v>
      </c>
      <c r="AE40" s="9">
        <f t="shared" si="31"/>
        <v>2.9060884363694073E-2</v>
      </c>
      <c r="AF40" s="9">
        <f t="shared" si="31"/>
        <v>3.1839905830429303E-2</v>
      </c>
      <c r="AG40" s="9">
        <f t="shared" si="31"/>
        <v>6.4841838039208025E-2</v>
      </c>
      <c r="AH40" s="2"/>
      <c r="AI40" s="1" t="s">
        <v>83</v>
      </c>
      <c r="AJ40" s="9">
        <f t="shared" ref="AJ40:AX40" si="32">STDEV(AJ34:AJ38)</f>
        <v>0.1727366579507662</v>
      </c>
      <c r="AK40" s="9">
        <f t="shared" si="32"/>
        <v>0.16940892904567609</v>
      </c>
      <c r="AL40" s="9">
        <f t="shared" si="32"/>
        <v>1.2162652479622001E-2</v>
      </c>
      <c r="AM40" s="9">
        <f t="shared" si="32"/>
        <v>0.1727198367298905</v>
      </c>
      <c r="AN40" s="9">
        <f t="shared" si="32"/>
        <v>0.16937919130996215</v>
      </c>
      <c r="AO40" s="9">
        <f t="shared" si="32"/>
        <v>1.2170820778591456E-2</v>
      </c>
      <c r="AP40" s="9">
        <f t="shared" si="32"/>
        <v>0.17124011504317549</v>
      </c>
      <c r="AQ40" s="9">
        <f t="shared" si="32"/>
        <v>0.167948426608552</v>
      </c>
      <c r="AR40" s="9">
        <f t="shared" si="32"/>
        <v>1.2407458526524397E-2</v>
      </c>
      <c r="AS40" s="9">
        <f t="shared" si="32"/>
        <v>0.16434732428609847</v>
      </c>
      <c r="AT40" s="9">
        <f t="shared" si="32"/>
        <v>0.16122082051427644</v>
      </c>
      <c r="AU40" s="9">
        <f t="shared" si="32"/>
        <v>1.5325595228829061E-2</v>
      </c>
      <c r="AV40" s="9">
        <f t="shared" si="32"/>
        <v>0.15813256464118955</v>
      </c>
      <c r="AW40" s="9">
        <f t="shared" si="32"/>
        <v>0.15513765717092678</v>
      </c>
      <c r="AX40" s="9">
        <f t="shared" si="32"/>
        <v>1.8969969643812899E-2</v>
      </c>
      <c r="BB40" s="1" t="s">
        <v>83</v>
      </c>
      <c r="BC40" s="9">
        <f t="shared" ref="BC40:BQ40" si="33">STDEV(BC34:BC38)</f>
        <v>8.6052309672663627E-3</v>
      </c>
      <c r="BD40" s="9">
        <f t="shared" si="33"/>
        <v>2.1964790005825241E-2</v>
      </c>
      <c r="BE40" s="9">
        <f t="shared" si="33"/>
        <v>1.270913057608584E-2</v>
      </c>
      <c r="BF40" s="9">
        <f t="shared" si="33"/>
        <v>8.2040843486643929E-3</v>
      </c>
      <c r="BG40" s="9">
        <f t="shared" si="33"/>
        <v>2.1554976223600905E-2</v>
      </c>
      <c r="BH40" s="9">
        <f t="shared" si="33"/>
        <v>1.2348481688045698E-2</v>
      </c>
      <c r="BI40" s="9">
        <f t="shared" si="33"/>
        <v>3.0405591591021537E-3</v>
      </c>
      <c r="BJ40" s="9">
        <f t="shared" si="33"/>
        <v>1.2812376828676249E-2</v>
      </c>
      <c r="BK40" s="9">
        <f t="shared" si="33"/>
        <v>5.9154881455379471E-3</v>
      </c>
      <c r="BL40" s="9">
        <f t="shared" si="33"/>
        <v>4.9018363905785293E-3</v>
      </c>
      <c r="BM40" s="9">
        <f t="shared" si="33"/>
        <v>2.9149614062625251E-3</v>
      </c>
      <c r="BN40" s="9">
        <f t="shared" si="33"/>
        <v>2.4965976848503246E-3</v>
      </c>
      <c r="BO40" s="9">
        <f t="shared" si="33"/>
        <v>3.940558336073709E-3</v>
      </c>
      <c r="BP40" s="9">
        <f t="shared" si="33"/>
        <v>1.6118374607881528E-2</v>
      </c>
      <c r="BQ40" s="9">
        <f t="shared" si="33"/>
        <v>2.6990739152531564E-3</v>
      </c>
      <c r="BS40" s="1" t="s">
        <v>83</v>
      </c>
      <c r="BT40" s="9">
        <f t="shared" ref="BT40:CH40" si="34">STDEV(BT34:BT38)</f>
        <v>1.1513687506615761E-2</v>
      </c>
      <c r="BU40" s="9">
        <f t="shared" si="34"/>
        <v>1.9507126902750183E-2</v>
      </c>
      <c r="BV40" s="9">
        <f t="shared" si="34"/>
        <v>4.3695537529592201E-3</v>
      </c>
      <c r="BW40" s="9">
        <f t="shared" si="34"/>
        <v>6.465446620303965E-3</v>
      </c>
      <c r="BX40" s="9">
        <f t="shared" si="34"/>
        <v>5.1334199126897738E-3</v>
      </c>
      <c r="BY40" s="9">
        <f t="shared" si="34"/>
        <v>4.0605418357652712E-3</v>
      </c>
      <c r="BZ40" s="9">
        <f t="shared" si="34"/>
        <v>5.9357392126002271E-3</v>
      </c>
      <c r="CA40" s="9">
        <f t="shared" si="34"/>
        <v>4.261807128437419E-3</v>
      </c>
      <c r="CB40" s="9">
        <f t="shared" si="34"/>
        <v>3.703106803752763E-3</v>
      </c>
      <c r="CC40" s="9">
        <f t="shared" si="34"/>
        <v>6.8101394993054622E-3</v>
      </c>
      <c r="CD40" s="9">
        <f t="shared" si="34"/>
        <v>5.1075434408333715E-3</v>
      </c>
      <c r="CE40" s="9">
        <f t="shared" si="34"/>
        <v>7.7898652106438947E-3</v>
      </c>
      <c r="CF40" s="9">
        <f t="shared" si="34"/>
        <v>7.1956931563262154E-3</v>
      </c>
      <c r="CG40" s="9">
        <f t="shared" si="34"/>
        <v>5.901864112295368E-3</v>
      </c>
      <c r="CH40" s="9">
        <f t="shared" si="34"/>
        <v>3.5867812868921899E-3</v>
      </c>
      <c r="CI40" s="2"/>
      <c r="CJ40" s="1" t="s">
        <v>83</v>
      </c>
      <c r="CK40" s="9">
        <f t="shared" ref="CK40:CY40" si="35">STDEV(CK34:CK38)</f>
        <v>1.347961423780369E-3</v>
      </c>
      <c r="CL40" s="9">
        <f t="shared" si="35"/>
        <v>1.5116216457830972E-3</v>
      </c>
      <c r="CM40" s="9">
        <f t="shared" si="35"/>
        <v>1.0034938963441684E-3</v>
      </c>
      <c r="CN40" s="9">
        <f t="shared" si="35"/>
        <v>1.347961423780369E-3</v>
      </c>
      <c r="CO40" s="9">
        <f t="shared" si="35"/>
        <v>1.522169504358828E-3</v>
      </c>
      <c r="CP40" s="9">
        <f t="shared" si="35"/>
        <v>1.0319883720275151E-3</v>
      </c>
      <c r="CQ40" s="9">
        <f t="shared" si="35"/>
        <v>1.5122830422906949E-3</v>
      </c>
      <c r="CR40" s="9">
        <f t="shared" si="35"/>
        <v>1.6772000476985446E-3</v>
      </c>
      <c r="CS40" s="9">
        <f t="shared" si="35"/>
        <v>9.44986772394196E-4</v>
      </c>
      <c r="CT40" s="9">
        <f t="shared" si="35"/>
        <v>1.053565375285274E-3</v>
      </c>
      <c r="CU40" s="9">
        <f t="shared" si="35"/>
        <v>1.411736519326464E-3</v>
      </c>
      <c r="CV40" s="9">
        <f t="shared" si="35"/>
        <v>1.107700320483839E-3</v>
      </c>
      <c r="CW40" s="9">
        <f t="shared" si="35"/>
        <v>1.0449880382090507E-3</v>
      </c>
      <c r="CX40" s="9">
        <f t="shared" si="35"/>
        <v>1.5378556499229699E-3</v>
      </c>
      <c r="CY40" s="9">
        <f t="shared" si="35"/>
        <v>1.6543881044059764E-3</v>
      </c>
    </row>
    <row r="41" spans="1:103" x14ac:dyDescent="0.2">
      <c r="A41" s="4" t="s">
        <v>14</v>
      </c>
      <c r="R41" s="4" t="s">
        <v>14</v>
      </c>
      <c r="AH41" s="2"/>
      <c r="AI41" s="4" t="s">
        <v>14</v>
      </c>
      <c r="BB41" s="4" t="s">
        <v>14</v>
      </c>
      <c r="BS41" s="4" t="s">
        <v>14</v>
      </c>
      <c r="CI41" s="2"/>
      <c r="CJ41" s="4" t="s">
        <v>14</v>
      </c>
    </row>
    <row r="42" spans="1:103" x14ac:dyDescent="0.2">
      <c r="A42" s="1" t="s">
        <v>5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R42" s="1" t="s">
        <v>5</v>
      </c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1" t="s">
        <v>5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BB42" s="1" t="s">
        <v>5</v>
      </c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S42" s="1" t="s">
        <v>5</v>
      </c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1" t="s">
        <v>5</v>
      </c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</row>
    <row r="43" spans="1:103" x14ac:dyDescent="0.2">
      <c r="A43" s="5"/>
      <c r="B43" s="33">
        <v>0.1</v>
      </c>
      <c r="C43" s="33"/>
      <c r="D43" s="33"/>
      <c r="E43" s="33" t="s">
        <v>15</v>
      </c>
      <c r="F43" s="33"/>
      <c r="G43" s="33"/>
      <c r="H43" s="33" t="s">
        <v>16</v>
      </c>
      <c r="I43" s="33"/>
      <c r="J43" s="33"/>
      <c r="K43" s="33" t="s">
        <v>17</v>
      </c>
      <c r="L43" s="33"/>
      <c r="M43" s="33"/>
      <c r="N43" s="33" t="s">
        <v>18</v>
      </c>
      <c r="O43" s="33"/>
      <c r="P43" s="33"/>
      <c r="R43" s="5"/>
      <c r="S43" s="33">
        <v>0.1</v>
      </c>
      <c r="T43" s="33"/>
      <c r="U43" s="33"/>
      <c r="V43" s="33" t="s">
        <v>15</v>
      </c>
      <c r="W43" s="33"/>
      <c r="X43" s="33"/>
      <c r="Y43" s="33" t="s">
        <v>16</v>
      </c>
      <c r="Z43" s="33"/>
      <c r="AA43" s="33"/>
      <c r="AB43" s="33" t="s">
        <v>17</v>
      </c>
      <c r="AC43" s="33"/>
      <c r="AD43" s="33"/>
      <c r="AE43" s="33" t="s">
        <v>18</v>
      </c>
      <c r="AF43" s="33"/>
      <c r="AG43" s="33"/>
      <c r="AH43" s="3"/>
      <c r="AI43" s="5"/>
      <c r="AJ43" s="33">
        <v>0.1</v>
      </c>
      <c r="AK43" s="33"/>
      <c r="AL43" s="33"/>
      <c r="AM43" s="33" t="s">
        <v>15</v>
      </c>
      <c r="AN43" s="33"/>
      <c r="AO43" s="33"/>
      <c r="AP43" s="33" t="s">
        <v>16</v>
      </c>
      <c r="AQ43" s="33"/>
      <c r="AR43" s="33"/>
      <c r="AS43" s="33" t="s">
        <v>17</v>
      </c>
      <c r="AT43" s="33"/>
      <c r="AU43" s="33"/>
      <c r="AV43" s="33" t="s">
        <v>18</v>
      </c>
      <c r="AW43" s="33"/>
      <c r="AX43" s="33"/>
      <c r="BB43" s="5"/>
      <c r="BC43" s="33">
        <v>0.1</v>
      </c>
      <c r="BD43" s="33"/>
      <c r="BE43" s="33"/>
      <c r="BF43" s="33" t="s">
        <v>15</v>
      </c>
      <c r="BG43" s="33"/>
      <c r="BH43" s="33"/>
      <c r="BI43" s="33" t="s">
        <v>16</v>
      </c>
      <c r="BJ43" s="33"/>
      <c r="BK43" s="33"/>
      <c r="BL43" s="33" t="s">
        <v>17</v>
      </c>
      <c r="BM43" s="33"/>
      <c r="BN43" s="33"/>
      <c r="BO43" s="33" t="s">
        <v>18</v>
      </c>
      <c r="BP43" s="33"/>
      <c r="BQ43" s="33"/>
      <c r="BS43" s="5"/>
      <c r="BT43" s="33">
        <v>0.1</v>
      </c>
      <c r="BU43" s="33"/>
      <c r="BV43" s="33"/>
      <c r="BW43" s="33" t="s">
        <v>15</v>
      </c>
      <c r="BX43" s="33"/>
      <c r="BY43" s="33"/>
      <c r="BZ43" s="33" t="s">
        <v>16</v>
      </c>
      <c r="CA43" s="33"/>
      <c r="CB43" s="33"/>
      <c r="CC43" s="33" t="s">
        <v>17</v>
      </c>
      <c r="CD43" s="33"/>
      <c r="CE43" s="33"/>
      <c r="CF43" s="33" t="s">
        <v>18</v>
      </c>
      <c r="CG43" s="33"/>
      <c r="CH43" s="33"/>
      <c r="CI43" s="3"/>
      <c r="CJ43" s="5"/>
      <c r="CK43" s="33">
        <v>0.1</v>
      </c>
      <c r="CL43" s="33"/>
      <c r="CM43" s="33"/>
      <c r="CN43" s="33" t="s">
        <v>15</v>
      </c>
      <c r="CO43" s="33"/>
      <c r="CP43" s="33"/>
      <c r="CQ43" s="33" t="s">
        <v>16</v>
      </c>
      <c r="CR43" s="33"/>
      <c r="CS43" s="33"/>
      <c r="CT43" s="33" t="s">
        <v>17</v>
      </c>
      <c r="CU43" s="33"/>
      <c r="CV43" s="33"/>
      <c r="CW43" s="33" t="s">
        <v>18</v>
      </c>
      <c r="CX43" s="33"/>
      <c r="CY43" s="33"/>
    </row>
    <row r="44" spans="1:103" x14ac:dyDescent="0.2">
      <c r="A44" s="4" t="s">
        <v>0</v>
      </c>
      <c r="B44" s="1" t="s">
        <v>21</v>
      </c>
      <c r="C44" s="1" t="s">
        <v>3</v>
      </c>
      <c r="D44" s="1" t="s">
        <v>4</v>
      </c>
      <c r="E44" s="1" t="s">
        <v>21</v>
      </c>
      <c r="F44" s="1" t="s">
        <v>3</v>
      </c>
      <c r="G44" s="1" t="s">
        <v>4</v>
      </c>
      <c r="H44" s="1" t="s">
        <v>21</v>
      </c>
      <c r="I44" s="1" t="s">
        <v>3</v>
      </c>
      <c r="J44" s="1" t="s">
        <v>4</v>
      </c>
      <c r="K44" s="1" t="s">
        <v>21</v>
      </c>
      <c r="L44" s="1" t="s">
        <v>3</v>
      </c>
      <c r="M44" s="1" t="s">
        <v>4</v>
      </c>
      <c r="N44" s="1" t="s">
        <v>21</v>
      </c>
      <c r="O44" s="1" t="s">
        <v>3</v>
      </c>
      <c r="P44" s="1" t="s">
        <v>4</v>
      </c>
      <c r="R44" s="4" t="s">
        <v>0</v>
      </c>
      <c r="S44" s="1" t="s">
        <v>21</v>
      </c>
      <c r="T44" s="1" t="s">
        <v>3</v>
      </c>
      <c r="U44" s="1" t="s">
        <v>4</v>
      </c>
      <c r="V44" s="1" t="s">
        <v>21</v>
      </c>
      <c r="W44" s="1" t="s">
        <v>3</v>
      </c>
      <c r="X44" s="1" t="s">
        <v>4</v>
      </c>
      <c r="Y44" s="1" t="s">
        <v>21</v>
      </c>
      <c r="Z44" s="1" t="s">
        <v>3</v>
      </c>
      <c r="AA44" s="1" t="s">
        <v>4</v>
      </c>
      <c r="AB44" s="1" t="s">
        <v>21</v>
      </c>
      <c r="AC44" s="1" t="s">
        <v>3</v>
      </c>
      <c r="AD44" s="1" t="s">
        <v>4</v>
      </c>
      <c r="AE44" s="1" t="s">
        <v>21</v>
      </c>
      <c r="AF44" s="1" t="s">
        <v>3</v>
      </c>
      <c r="AG44" s="1" t="s">
        <v>4</v>
      </c>
      <c r="AH44" s="1"/>
      <c r="AI44" s="4" t="s">
        <v>0</v>
      </c>
      <c r="AJ44" s="1" t="s">
        <v>21</v>
      </c>
      <c r="AK44" s="1" t="s">
        <v>3</v>
      </c>
      <c r="AL44" s="1" t="s">
        <v>4</v>
      </c>
      <c r="AM44" s="1" t="s">
        <v>21</v>
      </c>
      <c r="AN44" s="1" t="s">
        <v>3</v>
      </c>
      <c r="AO44" s="1" t="s">
        <v>4</v>
      </c>
      <c r="AP44" s="1" t="s">
        <v>21</v>
      </c>
      <c r="AQ44" s="1" t="s">
        <v>3</v>
      </c>
      <c r="AR44" s="1" t="s">
        <v>4</v>
      </c>
      <c r="AS44" s="1" t="s">
        <v>21</v>
      </c>
      <c r="AT44" s="1" t="s">
        <v>3</v>
      </c>
      <c r="AU44" s="1" t="s">
        <v>4</v>
      </c>
      <c r="AV44" s="1" t="s">
        <v>21</v>
      </c>
      <c r="AW44" s="1" t="s">
        <v>3</v>
      </c>
      <c r="AX44" s="1" t="s">
        <v>4</v>
      </c>
      <c r="BB44" s="4" t="s">
        <v>0</v>
      </c>
      <c r="BC44" s="1" t="s">
        <v>21</v>
      </c>
      <c r="BD44" s="1" t="s">
        <v>3</v>
      </c>
      <c r="BE44" s="1" t="s">
        <v>4</v>
      </c>
      <c r="BF44" s="1" t="s">
        <v>21</v>
      </c>
      <c r="BG44" s="1" t="s">
        <v>3</v>
      </c>
      <c r="BH44" s="1" t="s">
        <v>4</v>
      </c>
      <c r="BI44" s="1" t="s">
        <v>21</v>
      </c>
      <c r="BJ44" s="1" t="s">
        <v>3</v>
      </c>
      <c r="BK44" s="1" t="s">
        <v>4</v>
      </c>
      <c r="BL44" s="1" t="s">
        <v>21</v>
      </c>
      <c r="BM44" s="1" t="s">
        <v>3</v>
      </c>
      <c r="BN44" s="1" t="s">
        <v>4</v>
      </c>
      <c r="BO44" s="1" t="s">
        <v>21</v>
      </c>
      <c r="BP44" s="1" t="s">
        <v>3</v>
      </c>
      <c r="BQ44" s="1" t="s">
        <v>4</v>
      </c>
      <c r="BS44" s="4" t="s">
        <v>0</v>
      </c>
      <c r="BT44" s="1" t="s">
        <v>21</v>
      </c>
      <c r="BU44" s="1" t="s">
        <v>3</v>
      </c>
      <c r="BV44" s="1" t="s">
        <v>4</v>
      </c>
      <c r="BW44" s="1" t="s">
        <v>21</v>
      </c>
      <c r="BX44" s="1" t="s">
        <v>3</v>
      </c>
      <c r="BY44" s="1" t="s">
        <v>4</v>
      </c>
      <c r="BZ44" s="1" t="s">
        <v>21</v>
      </c>
      <c r="CA44" s="1" t="s">
        <v>3</v>
      </c>
      <c r="CB44" s="1" t="s">
        <v>4</v>
      </c>
      <c r="CC44" s="1" t="s">
        <v>21</v>
      </c>
      <c r="CD44" s="1" t="s">
        <v>3</v>
      </c>
      <c r="CE44" s="1" t="s">
        <v>4</v>
      </c>
      <c r="CF44" s="1" t="s">
        <v>21</v>
      </c>
      <c r="CG44" s="1" t="s">
        <v>3</v>
      </c>
      <c r="CH44" s="1" t="s">
        <v>4</v>
      </c>
      <c r="CI44" s="1"/>
      <c r="CJ44" s="4" t="s">
        <v>0</v>
      </c>
      <c r="CK44" s="1" t="s">
        <v>21</v>
      </c>
      <c r="CL44" s="1" t="s">
        <v>3</v>
      </c>
      <c r="CM44" s="1" t="s">
        <v>4</v>
      </c>
      <c r="CN44" s="1" t="s">
        <v>21</v>
      </c>
      <c r="CO44" s="1" t="s">
        <v>3</v>
      </c>
      <c r="CP44" s="1" t="s">
        <v>4</v>
      </c>
      <c r="CQ44" s="1" t="s">
        <v>21</v>
      </c>
      <c r="CR44" s="1" t="s">
        <v>3</v>
      </c>
      <c r="CS44" s="1" t="s">
        <v>4</v>
      </c>
      <c r="CT44" s="1" t="s">
        <v>21</v>
      </c>
      <c r="CU44" s="1" t="s">
        <v>3</v>
      </c>
      <c r="CV44" s="1" t="s">
        <v>4</v>
      </c>
      <c r="CW44" s="1" t="s">
        <v>21</v>
      </c>
      <c r="CX44" s="1" t="s">
        <v>3</v>
      </c>
      <c r="CY44" s="1" t="s">
        <v>4</v>
      </c>
    </row>
    <row r="45" spans="1:103" x14ac:dyDescent="0.2">
      <c r="A45" t="s">
        <v>6</v>
      </c>
      <c r="B45" s="2">
        <v>0.27160000000000001</v>
      </c>
      <c r="C45" s="2">
        <v>9.6960293989154997E-2</v>
      </c>
      <c r="D45" s="2">
        <v>0.477436091190935</v>
      </c>
      <c r="E45" s="2">
        <v>0.27029999999999998</v>
      </c>
      <c r="F45" s="2">
        <v>0.108633550247803</v>
      </c>
      <c r="G45" s="2">
        <v>0.47752389101511</v>
      </c>
      <c r="H45" s="2">
        <v>0.26910000000000001</v>
      </c>
      <c r="I45" s="2">
        <v>0.120381727781555</v>
      </c>
      <c r="J45" s="2">
        <v>0.48002754759934502</v>
      </c>
      <c r="K45" s="2">
        <v>0.26939999999999997</v>
      </c>
      <c r="L45" s="2">
        <v>0.13594670702564199</v>
      </c>
      <c r="M45" s="2">
        <v>0.48419097960006002</v>
      </c>
      <c r="N45" s="2">
        <v>0.26840000000000003</v>
      </c>
      <c r="O45" s="2">
        <v>0.144305877174354</v>
      </c>
      <c r="P45" s="2">
        <v>0.48651814430991602</v>
      </c>
      <c r="R45" t="s">
        <v>6</v>
      </c>
      <c r="S45" s="2">
        <v>0.12180000000000001</v>
      </c>
      <c r="T45" s="2">
        <v>4.7353332367725098E-2</v>
      </c>
      <c r="U45" s="2">
        <v>0.31583275845842701</v>
      </c>
      <c r="V45" s="2">
        <v>0.1326</v>
      </c>
      <c r="W45" s="2">
        <v>5.9498068482018197E-2</v>
      </c>
      <c r="X45" s="2">
        <v>0.37261055971999701</v>
      </c>
      <c r="Y45" s="2">
        <v>0.1434</v>
      </c>
      <c r="Z45" s="2">
        <v>6.9727677684828807E-2</v>
      </c>
      <c r="AA45" s="2">
        <v>0.40419833698774599</v>
      </c>
      <c r="AB45" s="2">
        <v>0.15240000000000001</v>
      </c>
      <c r="AC45" s="2">
        <v>7.6334052887095993E-2</v>
      </c>
      <c r="AD45" s="2">
        <v>0.43483643213887702</v>
      </c>
      <c r="AE45" s="2">
        <v>0.15909999999999999</v>
      </c>
      <c r="AF45" s="2">
        <v>8.45059906150607E-2</v>
      </c>
      <c r="AG45" s="2">
        <v>0.47052544455297501</v>
      </c>
      <c r="AH45" s="2"/>
      <c r="AI45" t="s">
        <v>6</v>
      </c>
      <c r="AJ45" s="2">
        <v>0.15770000000000001</v>
      </c>
      <c r="AK45" s="2">
        <v>0.154872491015172</v>
      </c>
      <c r="AL45" s="2">
        <v>0.497866240514238</v>
      </c>
      <c r="AM45" s="2">
        <v>0.15790000000000001</v>
      </c>
      <c r="AN45" s="2">
        <v>0.15506531449687899</v>
      </c>
      <c r="AO45" s="2">
        <v>0.49756547980139298</v>
      </c>
      <c r="AP45" s="2">
        <v>0.15840000000000001</v>
      </c>
      <c r="AQ45" s="2">
        <v>0.15561479557375299</v>
      </c>
      <c r="AR45" s="2">
        <v>0.497929821166683</v>
      </c>
      <c r="AS45" s="2">
        <v>0.15920000000000001</v>
      </c>
      <c r="AT45" s="2">
        <v>0.15639092066844601</v>
      </c>
      <c r="AU45" s="2">
        <v>0.49933929998712001</v>
      </c>
      <c r="AV45" s="2">
        <v>0.1598</v>
      </c>
      <c r="AW45" s="2">
        <v>0.15694146737144399</v>
      </c>
      <c r="AX45" s="2">
        <v>0.499148286365734</v>
      </c>
      <c r="BB45" t="s">
        <v>6</v>
      </c>
      <c r="BC45" s="2">
        <v>3.1099999999999999E-2</v>
      </c>
      <c r="BD45" s="2">
        <v>2.76E-2</v>
      </c>
      <c r="BE45" s="2">
        <v>2.1700000000000001E-2</v>
      </c>
      <c r="BF45" s="2">
        <v>3.15E-2</v>
      </c>
      <c r="BG45" s="2">
        <v>2.7E-2</v>
      </c>
      <c r="BH45" s="2">
        <v>2.58E-2</v>
      </c>
      <c r="BI45" s="2">
        <v>2.8500000000000001E-2</v>
      </c>
      <c r="BJ45" s="2">
        <v>2.4299999999999999E-2</v>
      </c>
      <c r="BK45" s="2">
        <v>2.7699999999999999E-2</v>
      </c>
      <c r="BL45" s="2">
        <v>2.7699999999999999E-2</v>
      </c>
      <c r="BM45" s="2">
        <v>2.46E-2</v>
      </c>
      <c r="BN45" s="2">
        <v>2.69E-2</v>
      </c>
      <c r="BO45" s="2">
        <v>2.75E-2</v>
      </c>
      <c r="BP45" s="2">
        <v>2.7300000000000001E-2</v>
      </c>
      <c r="BQ45" s="2">
        <v>2.7199999999999998E-2</v>
      </c>
      <c r="BS45" t="s">
        <v>6</v>
      </c>
      <c r="BT45" s="2">
        <v>4.8899999999999999E-2</v>
      </c>
      <c r="BU45" s="2">
        <v>1.6400000000000001E-2</v>
      </c>
      <c r="BV45" s="2">
        <v>5.0200000000000002E-2</v>
      </c>
      <c r="BW45" s="2">
        <v>5.0900000000000001E-2</v>
      </c>
      <c r="BX45" s="2">
        <v>1.67E-2</v>
      </c>
      <c r="BY45" s="2">
        <v>4.07E-2</v>
      </c>
      <c r="BZ45" s="2">
        <v>5.8599999999999999E-2</v>
      </c>
      <c r="CA45" s="2">
        <v>1.5800000000000002E-2</v>
      </c>
      <c r="CB45" s="2">
        <v>3.39E-2</v>
      </c>
      <c r="CC45" s="2">
        <v>5.8099999999999999E-2</v>
      </c>
      <c r="CD45" s="2">
        <v>1.6E-2</v>
      </c>
      <c r="CE45" s="2">
        <v>2.9000000000000001E-2</v>
      </c>
      <c r="CF45" s="2">
        <v>5.91E-2</v>
      </c>
      <c r="CG45" s="2">
        <v>1.7899999999999999E-2</v>
      </c>
      <c r="CH45" s="2">
        <v>2.4E-2</v>
      </c>
      <c r="CI45" s="2"/>
      <c r="CJ45" t="s">
        <v>6</v>
      </c>
      <c r="CK45" s="2">
        <v>4.4000000000000003E-3</v>
      </c>
      <c r="CL45" s="2">
        <v>4.1999999999999997E-3</v>
      </c>
      <c r="CM45" s="2">
        <v>9.7000000000000003E-3</v>
      </c>
      <c r="CN45" s="2">
        <v>4.5999999999999999E-3</v>
      </c>
      <c r="CO45" s="2">
        <v>4.4000000000000003E-3</v>
      </c>
      <c r="CP45" s="2">
        <v>9.7999999999999997E-3</v>
      </c>
      <c r="CQ45" s="2">
        <v>4.7999999999999996E-3</v>
      </c>
      <c r="CR45" s="2">
        <v>4.5999999999999999E-3</v>
      </c>
      <c r="CS45" s="2">
        <v>9.1000000000000004E-3</v>
      </c>
      <c r="CT45" s="2">
        <v>4.4000000000000003E-3</v>
      </c>
      <c r="CU45" s="2">
        <v>4.3E-3</v>
      </c>
      <c r="CV45" s="2">
        <v>8.8999999999999999E-3</v>
      </c>
      <c r="CW45" s="2">
        <v>4.5999999999999999E-3</v>
      </c>
      <c r="CX45" s="2">
        <v>4.4000000000000003E-3</v>
      </c>
      <c r="CY45" s="2">
        <v>8.5000000000000006E-3</v>
      </c>
    </row>
    <row r="46" spans="1:103" x14ac:dyDescent="0.2">
      <c r="A46" t="s">
        <v>7</v>
      </c>
      <c r="B46" s="2">
        <v>0.27139999999999997</v>
      </c>
      <c r="C46" s="2">
        <v>8.8195194802555499E-2</v>
      </c>
      <c r="D46" s="2">
        <v>0.48647936124472901</v>
      </c>
      <c r="E46" s="2">
        <v>0.27</v>
      </c>
      <c r="F46" s="2">
        <v>9.6885931647458998E-2</v>
      </c>
      <c r="G46" s="2">
        <v>0.48717355222549702</v>
      </c>
      <c r="H46" s="2">
        <v>0.26860000000000001</v>
      </c>
      <c r="I46" s="2">
        <v>0.107466903940286</v>
      </c>
      <c r="J46" s="2">
        <v>0.48911372978578599</v>
      </c>
      <c r="K46" s="2">
        <v>0.26779999999999998</v>
      </c>
      <c r="L46" s="2">
        <v>0.12402298487880099</v>
      </c>
      <c r="M46" s="2">
        <v>0.49096386663291802</v>
      </c>
      <c r="N46" s="2">
        <v>0.26790000000000003</v>
      </c>
      <c r="O46" s="2">
        <v>0.13874967373844399</v>
      </c>
      <c r="P46" s="2">
        <v>0.489300278550589</v>
      </c>
      <c r="R46" t="s">
        <v>7</v>
      </c>
      <c r="S46" s="2">
        <v>9.4100000000000003E-2</v>
      </c>
      <c r="T46" s="2">
        <v>3.1067913909165201E-2</v>
      </c>
      <c r="U46" s="2">
        <v>0.319654480889425</v>
      </c>
      <c r="V46" s="2">
        <v>0.1008</v>
      </c>
      <c r="W46" s="2">
        <v>4.2133400085896798E-2</v>
      </c>
      <c r="X46" s="2">
        <v>0.37683787326950202</v>
      </c>
      <c r="Y46" s="2">
        <v>0.1101</v>
      </c>
      <c r="Z46" s="2">
        <v>5.2868424450920201E-2</v>
      </c>
      <c r="AA46" s="2">
        <v>0.410164407601252</v>
      </c>
      <c r="AB46" s="2">
        <v>0.1137</v>
      </c>
      <c r="AC46" s="2">
        <v>6.9916093707576996E-2</v>
      </c>
      <c r="AD46" s="2">
        <v>0.431554185271119</v>
      </c>
      <c r="AE46" s="2">
        <v>0.1212</v>
      </c>
      <c r="AF46" s="2">
        <v>0.105119789836765</v>
      </c>
      <c r="AG46" s="2">
        <v>0.45869687897490302</v>
      </c>
      <c r="AH46" s="2"/>
      <c r="AI46" t="s">
        <v>7</v>
      </c>
      <c r="AJ46" s="2">
        <v>0.14430000000000001</v>
      </c>
      <c r="AK46" s="2">
        <v>0.14175614707522199</v>
      </c>
      <c r="AL46" s="2">
        <v>0.50858489708038301</v>
      </c>
      <c r="AM46" s="2">
        <v>0.14449999999999999</v>
      </c>
      <c r="AN46" s="2">
        <v>0.1419971304189</v>
      </c>
      <c r="AO46" s="2">
        <v>0.50872785732201298</v>
      </c>
      <c r="AP46" s="2">
        <v>0.14499999999999999</v>
      </c>
      <c r="AQ46" s="2">
        <v>0.14244310539579499</v>
      </c>
      <c r="AR46" s="2">
        <v>0.50855268478941495</v>
      </c>
      <c r="AS46" s="2">
        <v>0.1459</v>
      </c>
      <c r="AT46" s="2">
        <v>0.143287430003327</v>
      </c>
      <c r="AU46" s="2">
        <v>0.50840632995110402</v>
      </c>
      <c r="AV46" s="2">
        <v>0.14610000000000001</v>
      </c>
      <c r="AW46" s="2">
        <v>0.143525934109479</v>
      </c>
      <c r="AX46" s="2">
        <v>0.50947052932561698</v>
      </c>
      <c r="BB46" t="s">
        <v>7</v>
      </c>
      <c r="BC46" s="2">
        <v>2.5399999999999999E-2</v>
      </c>
      <c r="BD46" s="2">
        <v>2.2100000000000002E-2</v>
      </c>
      <c r="BE46" s="2">
        <v>1.3899999999999999E-2</v>
      </c>
      <c r="BF46" s="2">
        <v>2.41E-2</v>
      </c>
      <c r="BG46" s="2">
        <v>2.53E-2</v>
      </c>
      <c r="BH46" s="2">
        <v>1.3599999999999999E-2</v>
      </c>
      <c r="BI46" s="2">
        <v>2.4500000000000001E-2</v>
      </c>
      <c r="BJ46" s="2">
        <v>2.75E-2</v>
      </c>
      <c r="BK46" s="2">
        <v>1.6199999999999999E-2</v>
      </c>
      <c r="BL46" s="2">
        <v>2.5499999999999998E-2</v>
      </c>
      <c r="BM46" s="2">
        <v>2.9399999999999999E-2</v>
      </c>
      <c r="BN46" s="2">
        <v>1.6799999999999999E-2</v>
      </c>
      <c r="BO46" s="2">
        <v>2.63E-2</v>
      </c>
      <c r="BP46" s="2">
        <v>2.7300000000000001E-2</v>
      </c>
      <c r="BQ46" s="2">
        <v>1.7000000000000001E-2</v>
      </c>
      <c r="BS46" t="s">
        <v>7</v>
      </c>
      <c r="BT46" s="2">
        <v>4.0099999999999997E-2</v>
      </c>
      <c r="BU46" s="2">
        <v>1.4999999999999999E-2</v>
      </c>
      <c r="BV46" s="2">
        <v>4.1399999999999999E-2</v>
      </c>
      <c r="BW46" s="2">
        <v>3.6600000000000001E-2</v>
      </c>
      <c r="BX46" s="2">
        <v>1.6799999999999999E-2</v>
      </c>
      <c r="BY46" s="2">
        <v>3.7100000000000001E-2</v>
      </c>
      <c r="BZ46" s="2">
        <v>3.5400000000000001E-2</v>
      </c>
      <c r="CA46" s="2">
        <v>1.9900000000000001E-2</v>
      </c>
      <c r="CB46" s="2">
        <v>2.9899999999999999E-2</v>
      </c>
      <c r="CC46" s="2">
        <v>3.5299999999999998E-2</v>
      </c>
      <c r="CD46" s="2">
        <v>2.24E-2</v>
      </c>
      <c r="CE46" s="2">
        <v>2.9100000000000001E-2</v>
      </c>
      <c r="CF46" s="2">
        <v>3.9199999999999999E-2</v>
      </c>
      <c r="CG46" s="2">
        <v>2.46E-2</v>
      </c>
      <c r="CH46" s="2">
        <v>3.4299999999999997E-2</v>
      </c>
      <c r="CI46" s="2"/>
      <c r="CJ46" t="s">
        <v>7</v>
      </c>
      <c r="CK46" s="2">
        <v>3.3E-3</v>
      </c>
      <c r="CL46" s="2">
        <v>3.3E-3</v>
      </c>
      <c r="CM46" s="2">
        <v>9.2999999999999992E-3</v>
      </c>
      <c r="CN46" s="2">
        <v>3.7000000000000002E-3</v>
      </c>
      <c r="CO46" s="2">
        <v>3.5999999999999999E-3</v>
      </c>
      <c r="CP46" s="2">
        <v>8.6999999999999994E-3</v>
      </c>
      <c r="CQ46" s="2">
        <v>3.7000000000000002E-3</v>
      </c>
      <c r="CR46" s="2">
        <v>3.5999999999999999E-3</v>
      </c>
      <c r="CS46" s="2">
        <v>9.1000000000000004E-3</v>
      </c>
      <c r="CT46" s="2">
        <v>3.2000000000000002E-3</v>
      </c>
      <c r="CU46" s="2">
        <v>3.0999999999999999E-3</v>
      </c>
      <c r="CV46" s="2">
        <v>7.7000000000000002E-3</v>
      </c>
      <c r="CW46" s="2">
        <v>3.0999999999999999E-3</v>
      </c>
      <c r="CX46" s="2">
        <v>3.0000000000000001E-3</v>
      </c>
      <c r="CY46" s="2">
        <v>6.1999999999999998E-3</v>
      </c>
    </row>
    <row r="47" spans="1:103" x14ac:dyDescent="0.2">
      <c r="A47" t="s">
        <v>2</v>
      </c>
      <c r="B47" s="2">
        <v>0.315</v>
      </c>
      <c r="C47" s="2">
        <v>0.790207129388528</v>
      </c>
      <c r="D47" s="2">
        <v>0.37250456901769402</v>
      </c>
      <c r="E47" s="2">
        <v>0.35830000000000001</v>
      </c>
      <c r="F47" s="2">
        <v>0.75706465494034603</v>
      </c>
      <c r="G47" s="2">
        <v>0.419110451926334</v>
      </c>
      <c r="H47" s="2">
        <v>0.3957</v>
      </c>
      <c r="I47" s="2">
        <v>0.680471099201434</v>
      </c>
      <c r="J47" s="2">
        <v>0.46326295632294201</v>
      </c>
      <c r="K47" s="2">
        <v>0.4284</v>
      </c>
      <c r="L47" s="2">
        <v>0.49021239408289502</v>
      </c>
      <c r="M47" s="2">
        <v>0.50707306813087905</v>
      </c>
      <c r="N47" s="2">
        <v>0.4506</v>
      </c>
      <c r="O47" s="2">
        <v>0.26626708215571698</v>
      </c>
      <c r="P47" s="2">
        <v>0.51208667309638001</v>
      </c>
      <c r="R47" t="s">
        <v>2</v>
      </c>
      <c r="S47" s="2">
        <v>0.73580000000000001</v>
      </c>
      <c r="T47" s="2">
        <v>0.89040747568595902</v>
      </c>
      <c r="U47" s="2">
        <v>0.87528769407515705</v>
      </c>
      <c r="V47" s="2">
        <v>0.67449999999999999</v>
      </c>
      <c r="W47" s="2">
        <v>0.77320498716242003</v>
      </c>
      <c r="X47" s="2">
        <v>0.86214126848064898</v>
      </c>
      <c r="Y47" s="2">
        <v>0.59460000000000002</v>
      </c>
      <c r="Z47" s="2">
        <v>0.658637567402789</v>
      </c>
      <c r="AA47" s="2">
        <v>0.84833584010608398</v>
      </c>
      <c r="AB47" s="2">
        <v>0.45129999999999998</v>
      </c>
      <c r="AC47" s="2">
        <v>0.44529733925320097</v>
      </c>
      <c r="AD47" s="2">
        <v>0.79068618952839398</v>
      </c>
      <c r="AE47" s="2">
        <v>0.29520000000000002</v>
      </c>
      <c r="AF47" s="2">
        <v>0.18766319210204699</v>
      </c>
      <c r="AG47" s="2">
        <v>0.53859468018370005</v>
      </c>
      <c r="AH47" s="2"/>
      <c r="AI47" t="s">
        <v>2</v>
      </c>
      <c r="AJ47" s="2">
        <v>0.4511</v>
      </c>
      <c r="AK47" s="2">
        <v>0.44316599105287402</v>
      </c>
      <c r="AL47" s="2">
        <v>0.48696546256238399</v>
      </c>
      <c r="AM47" s="2">
        <v>0.4451</v>
      </c>
      <c r="AN47" s="2">
        <v>0.43728767310772398</v>
      </c>
      <c r="AO47" s="2">
        <v>0.485743511374365</v>
      </c>
      <c r="AP47" s="2">
        <v>0.43909999999999999</v>
      </c>
      <c r="AQ47" s="2">
        <v>0.431364491740795</v>
      </c>
      <c r="AR47" s="2">
        <v>0.48589713342594698</v>
      </c>
      <c r="AS47" s="2">
        <v>0.43159999999999998</v>
      </c>
      <c r="AT47" s="2">
        <v>0.42400524481670299</v>
      </c>
      <c r="AU47" s="2">
        <v>0.48725637513397702</v>
      </c>
      <c r="AV47" s="2">
        <v>0.42220000000000002</v>
      </c>
      <c r="AW47" s="2">
        <v>0.41474006585365703</v>
      </c>
      <c r="AX47" s="2">
        <v>0.48188444047628798</v>
      </c>
      <c r="BB47" t="s">
        <v>2</v>
      </c>
      <c r="BC47" s="2">
        <v>2.8500000000000001E-2</v>
      </c>
      <c r="BD47" s="2">
        <v>2.86E-2</v>
      </c>
      <c r="BE47" s="2">
        <v>3.78E-2</v>
      </c>
      <c r="BF47" s="2">
        <v>2.53E-2</v>
      </c>
      <c r="BG47" s="2">
        <v>2.41E-2</v>
      </c>
      <c r="BH47" s="2">
        <v>2.93E-2</v>
      </c>
      <c r="BI47" s="2">
        <v>2.1499999999999998E-2</v>
      </c>
      <c r="BJ47" s="2">
        <v>1.89E-2</v>
      </c>
      <c r="BK47" s="2">
        <v>2.2800000000000001E-2</v>
      </c>
      <c r="BL47" s="2">
        <v>1.9800000000000002E-2</v>
      </c>
      <c r="BM47" s="2">
        <v>2.4799999999999999E-2</v>
      </c>
      <c r="BN47" s="2">
        <v>2.2200000000000001E-2</v>
      </c>
      <c r="BO47" s="2">
        <v>2.47E-2</v>
      </c>
      <c r="BP47" s="2">
        <v>3.2800000000000003E-2</v>
      </c>
      <c r="BQ47" s="2">
        <v>2.1399999999999999E-2</v>
      </c>
      <c r="BS47" t="s">
        <v>2</v>
      </c>
      <c r="BT47" s="2">
        <v>5.9700000000000003E-2</v>
      </c>
      <c r="BU47" s="2">
        <v>1.43E-2</v>
      </c>
      <c r="BV47" s="2">
        <v>3.3399999999999999E-2</v>
      </c>
      <c r="BW47" s="2">
        <v>6.2700000000000006E-2</v>
      </c>
      <c r="BX47" s="2">
        <v>2.7900000000000001E-2</v>
      </c>
      <c r="BY47" s="2">
        <v>4.19E-2</v>
      </c>
      <c r="BZ47" s="2">
        <v>6.4399999999999999E-2</v>
      </c>
      <c r="CA47" s="2">
        <v>2.1000000000000001E-2</v>
      </c>
      <c r="CB47" s="2">
        <v>4.3400000000000001E-2</v>
      </c>
      <c r="CC47" s="2">
        <v>6.4899999999999999E-2</v>
      </c>
      <c r="CD47" s="2">
        <v>1.6199999999999999E-2</v>
      </c>
      <c r="CE47" s="2">
        <v>4.2099999999999999E-2</v>
      </c>
      <c r="CF47" s="2">
        <v>5.7200000000000001E-2</v>
      </c>
      <c r="CG47" s="2">
        <v>2.1999999999999999E-2</v>
      </c>
      <c r="CH47" s="2">
        <v>4.2999999999999997E-2</v>
      </c>
      <c r="CI47" s="2"/>
      <c r="CJ47" t="s">
        <v>2</v>
      </c>
      <c r="CK47" s="2">
        <v>1.46E-2</v>
      </c>
      <c r="CL47" s="2">
        <v>1.4800000000000001E-2</v>
      </c>
      <c r="CM47" s="2">
        <v>1.8800000000000001E-2</v>
      </c>
      <c r="CN47" s="2">
        <v>1.17E-2</v>
      </c>
      <c r="CO47" s="2">
        <v>1.2E-2</v>
      </c>
      <c r="CP47" s="2">
        <v>1.54E-2</v>
      </c>
      <c r="CQ47" s="2">
        <v>9.7999999999999997E-3</v>
      </c>
      <c r="CR47" s="2">
        <v>1.03E-2</v>
      </c>
      <c r="CS47" s="2">
        <v>1.29E-2</v>
      </c>
      <c r="CT47" s="2">
        <v>7.4000000000000003E-3</v>
      </c>
      <c r="CU47" s="2">
        <v>8.0999999999999996E-3</v>
      </c>
      <c r="CV47" s="2">
        <v>1.1299999999999999E-2</v>
      </c>
      <c r="CW47" s="2">
        <v>8.2000000000000007E-3</v>
      </c>
      <c r="CX47" s="2">
        <v>8.8999999999999999E-3</v>
      </c>
      <c r="CY47" s="2">
        <v>8.6E-3</v>
      </c>
    </row>
    <row r="48" spans="1:103" x14ac:dyDescent="0.2">
      <c r="A48" t="s">
        <v>8</v>
      </c>
      <c r="B48" s="2">
        <v>0.43959999999999999</v>
      </c>
      <c r="C48" s="2">
        <v>0.79481586623621403</v>
      </c>
      <c r="D48" s="2">
        <v>0.51489109181877002</v>
      </c>
      <c r="E48" s="2">
        <v>0.54549999999999998</v>
      </c>
      <c r="F48" s="2">
        <v>0.70805721658290599</v>
      </c>
      <c r="G48" s="2">
        <v>0.63429151447937404</v>
      </c>
      <c r="H48" s="2">
        <v>0.62870000000000004</v>
      </c>
      <c r="I48" s="2">
        <v>0.59357917932625703</v>
      </c>
      <c r="J48" s="2">
        <v>0.73328843593391302</v>
      </c>
      <c r="K48" s="2">
        <v>0.68969999999999998</v>
      </c>
      <c r="L48" s="2">
        <v>0.44722336382533401</v>
      </c>
      <c r="M48" s="2">
        <v>0.81193390967891599</v>
      </c>
      <c r="N48" s="2">
        <v>0.71730000000000005</v>
      </c>
      <c r="O48" s="2">
        <v>0.33742877652933001</v>
      </c>
      <c r="P48" s="2">
        <v>0.83876713700570904</v>
      </c>
      <c r="R48" t="s">
        <v>8</v>
      </c>
      <c r="S48" s="2">
        <v>0.57830000000000004</v>
      </c>
      <c r="T48" s="2">
        <v>0.64730166154630697</v>
      </c>
      <c r="U48" s="2">
        <v>0.88607045853839606</v>
      </c>
      <c r="V48" s="2">
        <v>0.58640000000000003</v>
      </c>
      <c r="W48" s="2">
        <v>0.64113224490586096</v>
      </c>
      <c r="X48" s="2">
        <v>0.91243748197239005</v>
      </c>
      <c r="Y48" s="2">
        <v>0.53059999999999996</v>
      </c>
      <c r="Z48" s="2">
        <v>0.49322206889176301</v>
      </c>
      <c r="AA48" s="2">
        <v>0.92598171157265696</v>
      </c>
      <c r="AB48" s="2">
        <v>0.4526</v>
      </c>
      <c r="AC48" s="2">
        <v>0.337305517695139</v>
      </c>
      <c r="AD48" s="2">
        <v>0.931378422658519</v>
      </c>
      <c r="AE48" s="2">
        <v>0.3735</v>
      </c>
      <c r="AF48" s="2">
        <v>0.208577033346629</v>
      </c>
      <c r="AG48" s="2">
        <v>0.90108097007432297</v>
      </c>
      <c r="AH48" s="2"/>
      <c r="AI48" t="s">
        <v>8</v>
      </c>
      <c r="AJ48" s="2">
        <v>0.68869999999999998</v>
      </c>
      <c r="AK48" s="2">
        <v>0.67653328885147501</v>
      </c>
      <c r="AL48" s="2">
        <v>0.82428626729908905</v>
      </c>
      <c r="AM48" s="2">
        <v>0.69269999999999998</v>
      </c>
      <c r="AN48" s="2">
        <v>0.68042171663850504</v>
      </c>
      <c r="AO48" s="2">
        <v>0.83330024167293404</v>
      </c>
      <c r="AP48" s="2">
        <v>0.68159999999999998</v>
      </c>
      <c r="AQ48" s="2">
        <v>0.66956630130989703</v>
      </c>
      <c r="AR48" s="2">
        <v>0.83000065399210698</v>
      </c>
      <c r="AS48" s="2">
        <v>0.67849999999999999</v>
      </c>
      <c r="AT48" s="2">
        <v>0.66655214177292099</v>
      </c>
      <c r="AU48" s="2">
        <v>0.83550517739561603</v>
      </c>
      <c r="AV48" s="2">
        <v>0.66910000000000003</v>
      </c>
      <c r="AW48" s="2">
        <v>0.65728290466469996</v>
      </c>
      <c r="AX48" s="2">
        <v>0.83714678914048601</v>
      </c>
      <c r="BB48" t="s">
        <v>8</v>
      </c>
      <c r="BC48" s="2">
        <v>4.36E-2</v>
      </c>
      <c r="BD48" s="2">
        <v>1.5100000000000001E-2</v>
      </c>
      <c r="BE48" s="2">
        <v>4.9200000000000001E-2</v>
      </c>
      <c r="BF48" s="2">
        <v>3.7499999999999999E-2</v>
      </c>
      <c r="BG48" s="2">
        <v>2.1299999999999999E-2</v>
      </c>
      <c r="BH48" s="2">
        <v>3.2599999999999997E-2</v>
      </c>
      <c r="BI48" s="2">
        <v>2.52E-2</v>
      </c>
      <c r="BJ48" s="2">
        <v>2.47E-2</v>
      </c>
      <c r="BK48" s="2">
        <v>2.07E-2</v>
      </c>
      <c r="BL48" s="2">
        <v>2.0799999999999999E-2</v>
      </c>
      <c r="BM48" s="2">
        <v>3.4500000000000003E-2</v>
      </c>
      <c r="BN48" s="2">
        <v>1.3899999999999999E-2</v>
      </c>
      <c r="BO48" s="2">
        <v>1.89E-2</v>
      </c>
      <c r="BP48" s="2">
        <v>3.6299999999999999E-2</v>
      </c>
      <c r="BQ48" s="2">
        <v>1.55E-2</v>
      </c>
      <c r="BS48" t="s">
        <v>8</v>
      </c>
      <c r="BT48" s="2">
        <v>6.5299999999999997E-2</v>
      </c>
      <c r="BU48" s="2">
        <v>4.6800000000000001E-2</v>
      </c>
      <c r="BV48" s="2">
        <v>3.0300000000000001E-2</v>
      </c>
      <c r="BW48" s="2">
        <v>4.3200000000000002E-2</v>
      </c>
      <c r="BX48" s="2">
        <v>2.24E-2</v>
      </c>
      <c r="BY48" s="2">
        <v>2.7699999999999999E-2</v>
      </c>
      <c r="BZ48" s="2">
        <v>4.5699999999999998E-2</v>
      </c>
      <c r="CA48" s="2">
        <v>1.37E-2</v>
      </c>
      <c r="CB48" s="2">
        <v>2.29E-2</v>
      </c>
      <c r="CC48" s="2">
        <v>4.9200000000000001E-2</v>
      </c>
      <c r="CD48" s="2">
        <v>1.77E-2</v>
      </c>
      <c r="CE48" s="2">
        <v>2.5999999999999999E-2</v>
      </c>
      <c r="CF48" s="2">
        <v>5.7299999999999997E-2</v>
      </c>
      <c r="CG48" s="2">
        <v>1.9699999999999999E-2</v>
      </c>
      <c r="CH48" s="2">
        <v>0.02</v>
      </c>
      <c r="CI48" s="2"/>
      <c r="CJ48" t="s">
        <v>8</v>
      </c>
      <c r="CK48" s="2">
        <v>7.3000000000000001E-3</v>
      </c>
      <c r="CL48" s="2">
        <v>8.2000000000000007E-3</v>
      </c>
      <c r="CM48" s="2">
        <v>1.2999999999999999E-2</v>
      </c>
      <c r="CN48" s="2">
        <v>6.0000000000000001E-3</v>
      </c>
      <c r="CO48" s="2">
        <v>5.4000000000000003E-3</v>
      </c>
      <c r="CP48" s="2">
        <v>1.4800000000000001E-2</v>
      </c>
      <c r="CQ48" s="2">
        <v>6.4999999999999997E-3</v>
      </c>
      <c r="CR48" s="2">
        <v>7.4000000000000003E-3</v>
      </c>
      <c r="CS48" s="2">
        <v>1.1900000000000001E-2</v>
      </c>
      <c r="CT48" s="2">
        <v>8.2000000000000007E-3</v>
      </c>
      <c r="CU48" s="2">
        <v>8.2000000000000007E-3</v>
      </c>
      <c r="CV48" s="2">
        <v>8.8000000000000005E-3</v>
      </c>
      <c r="CW48" s="2">
        <v>8.5000000000000006E-3</v>
      </c>
      <c r="CX48" s="2">
        <v>8.6999999999999994E-3</v>
      </c>
      <c r="CY48" s="2">
        <v>7.3000000000000001E-3</v>
      </c>
    </row>
    <row r="49" spans="1:103" x14ac:dyDescent="0.2">
      <c r="A49" t="s">
        <v>9</v>
      </c>
      <c r="B49" s="2">
        <v>0.37590000000000001</v>
      </c>
      <c r="C49" s="2">
        <v>0.799081640144094</v>
      </c>
      <c r="D49" s="2">
        <v>0.44353740259783198</v>
      </c>
      <c r="E49" s="2">
        <v>0.4037</v>
      </c>
      <c r="F49" s="2">
        <v>0.75316027137418295</v>
      </c>
      <c r="G49" s="2">
        <v>0.47015612415547697</v>
      </c>
      <c r="H49" s="2">
        <v>0.4294</v>
      </c>
      <c r="I49" s="2">
        <v>0.66798231610359904</v>
      </c>
      <c r="J49" s="2">
        <v>0.50021143757769804</v>
      </c>
      <c r="K49" s="2">
        <v>0.4582</v>
      </c>
      <c r="L49" s="2">
        <v>0.48378008231444902</v>
      </c>
      <c r="M49" s="2">
        <v>0.53953660519717095</v>
      </c>
      <c r="N49" s="2">
        <v>0.47320000000000001</v>
      </c>
      <c r="O49" s="2">
        <v>0.27160835691531798</v>
      </c>
      <c r="P49" s="2">
        <v>0.54293519526323397</v>
      </c>
      <c r="R49" t="s">
        <v>9</v>
      </c>
      <c r="S49" s="2">
        <v>0.75529999999999997</v>
      </c>
      <c r="T49" s="2">
        <v>0.86553196429781298</v>
      </c>
      <c r="U49" s="2">
        <v>0.89790589127341702</v>
      </c>
      <c r="V49" s="2">
        <v>0.67979999999999996</v>
      </c>
      <c r="W49" s="2">
        <v>0.74533178344468198</v>
      </c>
      <c r="X49" s="2">
        <v>0.87685911611552303</v>
      </c>
      <c r="Y49" s="2">
        <v>0.59540000000000004</v>
      </c>
      <c r="Z49" s="2">
        <v>0.63372704522651802</v>
      </c>
      <c r="AA49" s="2">
        <v>0.86055345176420905</v>
      </c>
      <c r="AB49" s="2">
        <v>0.45290000000000002</v>
      </c>
      <c r="AC49" s="2">
        <v>0.43246030457543799</v>
      </c>
      <c r="AD49" s="2">
        <v>0.80007619337990998</v>
      </c>
      <c r="AE49" s="2">
        <v>0.30380000000000001</v>
      </c>
      <c r="AF49" s="2">
        <v>0.18829638370856799</v>
      </c>
      <c r="AG49" s="2">
        <v>0.57009798272665801</v>
      </c>
      <c r="AH49" s="2"/>
      <c r="AI49" t="s">
        <v>9</v>
      </c>
      <c r="AJ49" s="2">
        <v>0.47070000000000001</v>
      </c>
      <c r="AK49" s="2">
        <v>0.46238504442460499</v>
      </c>
      <c r="AL49" s="2">
        <v>0.510267943214752</v>
      </c>
      <c r="AM49" s="2">
        <v>0.46439999999999998</v>
      </c>
      <c r="AN49" s="2">
        <v>0.45618644704779299</v>
      </c>
      <c r="AO49" s="2">
        <v>0.50859533966321502</v>
      </c>
      <c r="AP49" s="2">
        <v>0.45800000000000002</v>
      </c>
      <c r="AQ49" s="2">
        <v>0.44995483467020603</v>
      </c>
      <c r="AR49" s="2">
        <v>0.50670426392259704</v>
      </c>
      <c r="AS49" s="2">
        <v>0.4501</v>
      </c>
      <c r="AT49" s="2">
        <v>0.44214639213875201</v>
      </c>
      <c r="AU49" s="2">
        <v>0.50594127495371699</v>
      </c>
      <c r="AV49" s="2">
        <v>0.44069999999999998</v>
      </c>
      <c r="AW49" s="2">
        <v>0.43292802226710603</v>
      </c>
      <c r="AX49" s="2">
        <v>0.50913905217020095</v>
      </c>
      <c r="BB49" t="s">
        <v>9</v>
      </c>
      <c r="BC49" s="2">
        <v>2.41E-2</v>
      </c>
      <c r="BD49" s="2">
        <v>2.46E-2</v>
      </c>
      <c r="BE49" s="2">
        <v>2.98E-2</v>
      </c>
      <c r="BF49" s="2">
        <v>2.24E-2</v>
      </c>
      <c r="BG49" s="2">
        <v>1.9900000000000001E-2</v>
      </c>
      <c r="BH49" s="2">
        <v>2.58E-2</v>
      </c>
      <c r="BI49" s="2">
        <v>1.9400000000000001E-2</v>
      </c>
      <c r="BJ49" s="2">
        <v>1.7100000000000001E-2</v>
      </c>
      <c r="BK49" s="2">
        <v>2.3400000000000001E-2</v>
      </c>
      <c r="BL49" s="2">
        <v>2.12E-2</v>
      </c>
      <c r="BM49" s="2">
        <v>2.5600000000000001E-2</v>
      </c>
      <c r="BN49" s="2">
        <v>2.3800000000000002E-2</v>
      </c>
      <c r="BO49" s="2">
        <v>2.2700000000000001E-2</v>
      </c>
      <c r="BP49" s="2">
        <v>3.32E-2</v>
      </c>
      <c r="BQ49" s="2">
        <v>1.9199999999999998E-2</v>
      </c>
      <c r="BS49" t="s">
        <v>9</v>
      </c>
      <c r="BT49" s="2">
        <v>5.5300000000000002E-2</v>
      </c>
      <c r="BU49" s="2">
        <v>9.1000000000000004E-3</v>
      </c>
      <c r="BV49" s="2">
        <v>2.9499999999999998E-2</v>
      </c>
      <c r="BW49" s="2">
        <v>6.1600000000000002E-2</v>
      </c>
      <c r="BX49" s="2">
        <v>2.4500000000000001E-2</v>
      </c>
      <c r="BY49" s="2">
        <v>3.61E-2</v>
      </c>
      <c r="BZ49" s="2">
        <v>6.25E-2</v>
      </c>
      <c r="CA49" s="2">
        <v>1.8800000000000001E-2</v>
      </c>
      <c r="CB49" s="2">
        <v>4.07E-2</v>
      </c>
      <c r="CC49" s="2">
        <v>6.3E-2</v>
      </c>
      <c r="CD49" s="2">
        <v>1.55E-2</v>
      </c>
      <c r="CE49" s="2">
        <v>4.0099999999999997E-2</v>
      </c>
      <c r="CF49" s="2">
        <v>5.7000000000000002E-2</v>
      </c>
      <c r="CG49" s="2">
        <v>2.1499999999999998E-2</v>
      </c>
      <c r="CH49" s="2">
        <v>4.02E-2</v>
      </c>
      <c r="CI49" s="2"/>
      <c r="CJ49" t="s">
        <v>9</v>
      </c>
      <c r="CK49" s="2">
        <v>1.4800000000000001E-2</v>
      </c>
      <c r="CL49" s="2">
        <v>1.4999999999999999E-2</v>
      </c>
      <c r="CM49" s="2">
        <v>1.8200000000000001E-2</v>
      </c>
      <c r="CN49" s="2">
        <v>1.15E-2</v>
      </c>
      <c r="CO49" s="2">
        <v>1.1900000000000001E-2</v>
      </c>
      <c r="CP49" s="2">
        <v>1.5800000000000002E-2</v>
      </c>
      <c r="CQ49" s="2">
        <v>9.4000000000000004E-3</v>
      </c>
      <c r="CR49" s="2">
        <v>9.7999999999999997E-3</v>
      </c>
      <c r="CS49" s="2">
        <v>1.24E-2</v>
      </c>
      <c r="CT49" s="2">
        <v>7.3000000000000001E-3</v>
      </c>
      <c r="CU49" s="2">
        <v>8.0000000000000002E-3</v>
      </c>
      <c r="CV49" s="2">
        <v>0.01</v>
      </c>
      <c r="CW49" s="2">
        <v>7.9000000000000008E-3</v>
      </c>
      <c r="CX49" s="2">
        <v>8.6E-3</v>
      </c>
      <c r="CY49" s="2">
        <v>9.7000000000000003E-3</v>
      </c>
    </row>
    <row r="50" spans="1:103" x14ac:dyDescent="0.2">
      <c r="A50" s="1" t="s">
        <v>85</v>
      </c>
      <c r="B50" s="15">
        <f t="shared" ref="B50:P50" si="36">AVERAGE(B45:B49)</f>
        <v>0.33469999999999994</v>
      </c>
      <c r="C50" s="15">
        <f t="shared" si="36"/>
        <v>0.51385202491210935</v>
      </c>
      <c r="D50" s="15">
        <f t="shared" si="36"/>
        <v>0.45896970317399199</v>
      </c>
      <c r="E50" s="15">
        <f t="shared" si="36"/>
        <v>0.36956</v>
      </c>
      <c r="F50" s="15">
        <f t="shared" si="36"/>
        <v>0.48476032495853938</v>
      </c>
      <c r="G50" s="15">
        <f t="shared" si="36"/>
        <v>0.49765110676035834</v>
      </c>
      <c r="H50" s="15">
        <f t="shared" si="36"/>
        <v>0.39829999999999999</v>
      </c>
      <c r="I50" s="15">
        <f t="shared" si="36"/>
        <v>0.43397624527062623</v>
      </c>
      <c r="J50" s="15">
        <f t="shared" si="36"/>
        <v>0.53318082144393686</v>
      </c>
      <c r="K50" s="15">
        <f t="shared" si="36"/>
        <v>0.42270000000000002</v>
      </c>
      <c r="L50" s="15">
        <f t="shared" si="36"/>
        <v>0.33623710642542426</v>
      </c>
      <c r="M50" s="15">
        <f t="shared" si="36"/>
        <v>0.56673968584798884</v>
      </c>
      <c r="N50" s="15">
        <f t="shared" si="36"/>
        <v>0.43547999999999998</v>
      </c>
      <c r="O50" s="15">
        <f t="shared" si="36"/>
        <v>0.23167195330263263</v>
      </c>
      <c r="P50" s="15">
        <f t="shared" si="36"/>
        <v>0.57392148564516565</v>
      </c>
      <c r="R50" s="1" t="s">
        <v>85</v>
      </c>
      <c r="S50" s="15">
        <f t="shared" ref="S50:AG50" si="37">AVERAGE(S45:S49)</f>
        <v>0.45705999999999997</v>
      </c>
      <c r="T50" s="15">
        <f t="shared" si="37"/>
        <v>0.49633246956139382</v>
      </c>
      <c r="U50" s="15">
        <f t="shared" si="37"/>
        <v>0.65895025664696449</v>
      </c>
      <c r="V50" s="15">
        <f t="shared" si="37"/>
        <v>0.43482000000000004</v>
      </c>
      <c r="W50" s="15">
        <f t="shared" si="37"/>
        <v>0.45226009681617557</v>
      </c>
      <c r="X50" s="15">
        <f t="shared" si="37"/>
        <v>0.68017725991161226</v>
      </c>
      <c r="Y50" s="15">
        <f t="shared" si="37"/>
        <v>0.39482</v>
      </c>
      <c r="Z50" s="15">
        <f t="shared" si="37"/>
        <v>0.38163655673136382</v>
      </c>
      <c r="AA50" s="15">
        <f t="shared" si="37"/>
        <v>0.68984674960638959</v>
      </c>
      <c r="AB50" s="15">
        <f t="shared" si="37"/>
        <v>0.32457999999999998</v>
      </c>
      <c r="AC50" s="15">
        <f t="shared" si="37"/>
        <v>0.27226266162369017</v>
      </c>
      <c r="AD50" s="15">
        <f t="shared" si="37"/>
        <v>0.67770628459536375</v>
      </c>
      <c r="AE50" s="15">
        <f t="shared" si="37"/>
        <v>0.25056</v>
      </c>
      <c r="AF50" s="15">
        <f t="shared" si="37"/>
        <v>0.15483247792181393</v>
      </c>
      <c r="AG50" s="15">
        <f t="shared" si="37"/>
        <v>0.58779919130251179</v>
      </c>
      <c r="AH50" s="6"/>
      <c r="AI50" s="1" t="s">
        <v>85</v>
      </c>
      <c r="AJ50" s="15">
        <f t="shared" ref="AJ50:AX50" si="38">AVERAGE(AJ45:AJ49)</f>
        <v>0.38250000000000001</v>
      </c>
      <c r="AK50" s="15">
        <f t="shared" si="38"/>
        <v>0.3757425924838696</v>
      </c>
      <c r="AL50" s="15">
        <f t="shared" si="38"/>
        <v>0.56559416213416924</v>
      </c>
      <c r="AM50" s="15">
        <f t="shared" si="38"/>
        <v>0.38091999999999998</v>
      </c>
      <c r="AN50" s="15">
        <f t="shared" si="38"/>
        <v>0.37419165634196017</v>
      </c>
      <c r="AO50" s="15">
        <f t="shared" si="38"/>
        <v>0.56678648596678394</v>
      </c>
      <c r="AP50" s="15">
        <f t="shared" si="38"/>
        <v>0.37641999999999998</v>
      </c>
      <c r="AQ50" s="15">
        <f t="shared" si="38"/>
        <v>0.3697887057380892</v>
      </c>
      <c r="AR50" s="15">
        <f t="shared" si="38"/>
        <v>0.56581691145934987</v>
      </c>
      <c r="AS50" s="15">
        <f t="shared" si="38"/>
        <v>0.37306</v>
      </c>
      <c r="AT50" s="15">
        <f t="shared" si="38"/>
        <v>0.36647642588002982</v>
      </c>
      <c r="AU50" s="15">
        <f t="shared" si="38"/>
        <v>0.56728969148430686</v>
      </c>
      <c r="AV50" s="15">
        <f t="shared" si="38"/>
        <v>0.36757999999999996</v>
      </c>
      <c r="AW50" s="15">
        <f t="shared" si="38"/>
        <v>0.36108367885327725</v>
      </c>
      <c r="AX50" s="15">
        <f t="shared" si="38"/>
        <v>0.56735781949566522</v>
      </c>
      <c r="BB50" s="1" t="s">
        <v>85</v>
      </c>
      <c r="BC50" s="15">
        <f t="shared" ref="BC50:BQ50" si="39">AVERAGE(BC45:BC49)</f>
        <v>3.0540000000000001E-2</v>
      </c>
      <c r="BD50" s="15">
        <f t="shared" si="39"/>
        <v>2.3600000000000003E-2</v>
      </c>
      <c r="BE50" s="15">
        <f t="shared" si="39"/>
        <v>3.0479999999999997E-2</v>
      </c>
      <c r="BF50" s="15">
        <f t="shared" si="39"/>
        <v>2.8160000000000001E-2</v>
      </c>
      <c r="BG50" s="15">
        <f t="shared" si="39"/>
        <v>2.3519999999999999E-2</v>
      </c>
      <c r="BH50" s="15">
        <f t="shared" si="39"/>
        <v>2.5419999999999998E-2</v>
      </c>
      <c r="BI50" s="15">
        <f t="shared" si="39"/>
        <v>2.3820000000000001E-2</v>
      </c>
      <c r="BJ50" s="15">
        <f t="shared" si="39"/>
        <v>2.2499999999999999E-2</v>
      </c>
      <c r="BK50" s="15">
        <f t="shared" si="39"/>
        <v>2.2159999999999999E-2</v>
      </c>
      <c r="BL50" s="15">
        <f t="shared" si="39"/>
        <v>2.3E-2</v>
      </c>
      <c r="BM50" s="15">
        <f t="shared" si="39"/>
        <v>2.7779999999999999E-2</v>
      </c>
      <c r="BN50" s="15">
        <f t="shared" si="39"/>
        <v>2.0719999999999999E-2</v>
      </c>
      <c r="BO50" s="15">
        <f t="shared" si="39"/>
        <v>2.402E-2</v>
      </c>
      <c r="BP50" s="15">
        <f t="shared" si="39"/>
        <v>3.1380000000000005E-2</v>
      </c>
      <c r="BQ50" s="15">
        <f t="shared" si="39"/>
        <v>2.0060000000000001E-2</v>
      </c>
      <c r="BS50" s="1" t="s">
        <v>85</v>
      </c>
      <c r="BT50" s="15">
        <f t="shared" ref="BT50:CH50" si="40">AVERAGE(BT45:BT49)</f>
        <v>5.3859999999999998E-2</v>
      </c>
      <c r="BU50" s="15">
        <f t="shared" si="40"/>
        <v>2.0319999999999998E-2</v>
      </c>
      <c r="BV50" s="15">
        <f t="shared" si="40"/>
        <v>3.696E-2</v>
      </c>
      <c r="BW50" s="15">
        <f t="shared" si="40"/>
        <v>5.1000000000000004E-2</v>
      </c>
      <c r="BX50" s="15">
        <f t="shared" si="40"/>
        <v>2.1660000000000002E-2</v>
      </c>
      <c r="BY50" s="15">
        <f t="shared" si="40"/>
        <v>3.6699999999999997E-2</v>
      </c>
      <c r="BZ50" s="15">
        <f t="shared" si="40"/>
        <v>5.3319999999999992E-2</v>
      </c>
      <c r="CA50" s="15">
        <f t="shared" si="40"/>
        <v>1.7840000000000002E-2</v>
      </c>
      <c r="CB50" s="15">
        <f t="shared" si="40"/>
        <v>3.4160000000000003E-2</v>
      </c>
      <c r="CC50" s="15">
        <f t="shared" si="40"/>
        <v>5.4099999999999995E-2</v>
      </c>
      <c r="CD50" s="15">
        <f t="shared" si="40"/>
        <v>1.7559999999999999E-2</v>
      </c>
      <c r="CE50" s="15">
        <f t="shared" si="40"/>
        <v>3.3259999999999998E-2</v>
      </c>
      <c r="CF50" s="15">
        <f t="shared" si="40"/>
        <v>5.3959999999999994E-2</v>
      </c>
      <c r="CG50" s="15">
        <f t="shared" si="40"/>
        <v>2.1139999999999999E-2</v>
      </c>
      <c r="CH50" s="15">
        <f t="shared" si="40"/>
        <v>3.2300000000000002E-2</v>
      </c>
      <c r="CI50" s="6"/>
      <c r="CJ50" s="1" t="s">
        <v>85</v>
      </c>
      <c r="CK50" s="15">
        <f t="shared" ref="CK50:CY50" si="41">AVERAGE(CK45:CK49)</f>
        <v>8.8800000000000007E-3</v>
      </c>
      <c r="CL50" s="15">
        <f t="shared" si="41"/>
        <v>9.1000000000000004E-3</v>
      </c>
      <c r="CM50" s="15">
        <f t="shared" si="41"/>
        <v>1.3800000000000002E-2</v>
      </c>
      <c r="CN50" s="15">
        <f t="shared" si="41"/>
        <v>7.5000000000000015E-3</v>
      </c>
      <c r="CO50" s="15">
        <f t="shared" si="41"/>
        <v>7.4599999999999996E-3</v>
      </c>
      <c r="CP50" s="15">
        <f t="shared" si="41"/>
        <v>1.29E-2</v>
      </c>
      <c r="CQ50" s="15">
        <f t="shared" si="41"/>
        <v>6.8400000000000006E-3</v>
      </c>
      <c r="CR50" s="15">
        <f t="shared" si="41"/>
        <v>7.1399999999999988E-3</v>
      </c>
      <c r="CS50" s="15">
        <f t="shared" si="41"/>
        <v>1.1080000000000001E-2</v>
      </c>
      <c r="CT50" s="15">
        <f t="shared" si="41"/>
        <v>6.1000000000000004E-3</v>
      </c>
      <c r="CU50" s="15">
        <f t="shared" si="41"/>
        <v>6.3400000000000001E-3</v>
      </c>
      <c r="CV50" s="15">
        <f t="shared" si="41"/>
        <v>9.3400000000000011E-3</v>
      </c>
      <c r="CW50" s="15">
        <f t="shared" si="41"/>
        <v>6.4600000000000005E-3</v>
      </c>
      <c r="CX50" s="15">
        <f t="shared" si="41"/>
        <v>6.7200000000000011E-3</v>
      </c>
      <c r="CY50" s="15">
        <f t="shared" si="41"/>
        <v>8.0600000000000012E-3</v>
      </c>
    </row>
    <row r="51" spans="1:103" x14ac:dyDescent="0.2">
      <c r="A51" s="1" t="s">
        <v>83</v>
      </c>
      <c r="B51" s="9">
        <f t="shared" ref="B51:P51" si="42">STDEV(B45:B49)</f>
        <v>7.2591390674101516E-2</v>
      </c>
      <c r="C51" s="9">
        <f t="shared" si="42"/>
        <v>0.38459433486402445</v>
      </c>
      <c r="D51" s="9">
        <f t="shared" si="42"/>
        <v>5.4633702527059361E-2</v>
      </c>
      <c r="E51" s="9">
        <f t="shared" si="42"/>
        <v>0.11403064500387601</v>
      </c>
      <c r="F51" s="9">
        <f t="shared" si="42"/>
        <v>0.34927338032428301</v>
      </c>
      <c r="G51" s="9">
        <f t="shared" si="42"/>
        <v>8.0793089918795025E-2</v>
      </c>
      <c r="H51" s="9">
        <f t="shared" si="42"/>
        <v>0.14796355970305669</v>
      </c>
      <c r="I51" s="9">
        <f t="shared" si="42"/>
        <v>0.29408396850874013</v>
      </c>
      <c r="J51" s="9">
        <f t="shared" si="42"/>
        <v>0.11267844137197677</v>
      </c>
      <c r="K51" s="9">
        <f t="shared" si="42"/>
        <v>0.17326038208430666</v>
      </c>
      <c r="L51" s="9">
        <f t="shared" si="42"/>
        <v>0.18904122946500218</v>
      </c>
      <c r="M51" s="9">
        <f t="shared" si="42"/>
        <v>0.1387232712522195</v>
      </c>
      <c r="N51" s="9">
        <f t="shared" si="42"/>
        <v>0.18511665781339076</v>
      </c>
      <c r="O51" s="9">
        <f t="shared" si="42"/>
        <v>8.695347352224804E-2</v>
      </c>
      <c r="P51" s="9">
        <f t="shared" si="42"/>
        <v>0.1497723322629021</v>
      </c>
      <c r="R51" s="1" t="s">
        <v>83</v>
      </c>
      <c r="S51" s="9">
        <f t="shared" ref="S51:AG51" si="43">STDEV(S45:S49)</f>
        <v>0.32614469641556343</v>
      </c>
      <c r="T51" s="9">
        <f t="shared" si="43"/>
        <v>0.42791601006380853</v>
      </c>
      <c r="U51" s="9">
        <f t="shared" si="43"/>
        <v>0.31158325904563766</v>
      </c>
      <c r="V51" s="9">
        <f t="shared" si="43"/>
        <v>0.29297802306657733</v>
      </c>
      <c r="W51" s="9">
        <f t="shared" si="43"/>
        <v>0.369809154408968</v>
      </c>
      <c r="X51" s="9">
        <f t="shared" si="43"/>
        <v>0.27944208804384701</v>
      </c>
      <c r="Y51" s="9">
        <f t="shared" si="43"/>
        <v>0.24640316962247066</v>
      </c>
      <c r="Z51" s="9">
        <f t="shared" si="43"/>
        <v>0.29920984879263768</v>
      </c>
      <c r="AA51" s="9">
        <f t="shared" si="43"/>
        <v>0.2597289540525175</v>
      </c>
      <c r="AB51" s="9">
        <f t="shared" si="43"/>
        <v>0.17537775514585646</v>
      </c>
      <c r="AC51" s="9">
        <f t="shared" si="43"/>
        <v>0.18652547471087105</v>
      </c>
      <c r="AD51" s="9">
        <f t="shared" si="43"/>
        <v>0.23003533878412866</v>
      </c>
      <c r="AE51" s="9">
        <f t="shared" si="43"/>
        <v>0.10611363248895016</v>
      </c>
      <c r="AF51" s="9">
        <f t="shared" si="43"/>
        <v>5.5909149956532588E-2</v>
      </c>
      <c r="AG51" s="9">
        <f t="shared" si="43"/>
        <v>0.18117700484258967</v>
      </c>
      <c r="AH51" s="2"/>
      <c r="AI51" s="1" t="s">
        <v>83</v>
      </c>
      <c r="AJ51" s="9">
        <f t="shared" ref="AJ51:AX51" si="44">STDEV(AJ45:AJ49)</f>
        <v>0.23103999653739599</v>
      </c>
      <c r="AK51" s="9">
        <f t="shared" si="44"/>
        <v>0.22696978352413635</v>
      </c>
      <c r="AL51" s="9">
        <f t="shared" si="44"/>
        <v>0.14491566154133911</v>
      </c>
      <c r="AM51" s="9">
        <f t="shared" si="44"/>
        <v>0.23126126350947754</v>
      </c>
      <c r="AN51" s="9">
        <f t="shared" si="44"/>
        <v>0.22716280198508873</v>
      </c>
      <c r="AO51" s="9">
        <f t="shared" si="44"/>
        <v>0.14928672686659811</v>
      </c>
      <c r="AP51" s="9">
        <f t="shared" si="44"/>
        <v>0.22627795296935141</v>
      </c>
      <c r="AQ51" s="9">
        <f t="shared" si="44"/>
        <v>0.22228432144817678</v>
      </c>
      <c r="AR51" s="9">
        <f t="shared" si="44"/>
        <v>0.14795470127951063</v>
      </c>
      <c r="AS51" s="9">
        <f t="shared" si="44"/>
        <v>0.22360313727673861</v>
      </c>
      <c r="AT51" s="9">
        <f t="shared" si="44"/>
        <v>0.21967600657043382</v>
      </c>
      <c r="AU51" s="9">
        <f t="shared" si="44"/>
        <v>0.1501607578476753</v>
      </c>
      <c r="AV51" s="9">
        <f t="shared" si="44"/>
        <v>0.21878648724269981</v>
      </c>
      <c r="AW51" s="9">
        <f t="shared" si="44"/>
        <v>0.21493022921664953</v>
      </c>
      <c r="AX51" s="9">
        <f t="shared" si="44"/>
        <v>0.15123218102055472</v>
      </c>
      <c r="BB51" s="1" t="s">
        <v>83</v>
      </c>
      <c r="BC51" s="9">
        <f t="shared" ref="BC51:BQ51" si="45">STDEV(BC45:BC49)</f>
        <v>7.7931380072471376E-3</v>
      </c>
      <c r="BD51" s="9">
        <f t="shared" si="45"/>
        <v>5.3967582862307125E-3</v>
      </c>
      <c r="BE51" s="9">
        <f t="shared" si="45"/>
        <v>1.3751981675380467E-2</v>
      </c>
      <c r="BF51" s="9">
        <f t="shared" si="45"/>
        <v>6.2496399896314041E-3</v>
      </c>
      <c r="BG51" s="9">
        <f t="shared" si="45"/>
        <v>2.9003448070875986E-3</v>
      </c>
      <c r="BH51" s="9">
        <f t="shared" si="45"/>
        <v>7.1869325862985532E-3</v>
      </c>
      <c r="BI51" s="9">
        <f t="shared" si="45"/>
        <v>3.5067078578062366E-3</v>
      </c>
      <c r="BJ51" s="9">
        <f t="shared" si="45"/>
        <v>4.3358966777357595E-3</v>
      </c>
      <c r="BK51" s="9">
        <f t="shared" si="45"/>
        <v>4.192016221342661E-3</v>
      </c>
      <c r="BL51" s="9">
        <f t="shared" si="45"/>
        <v>3.4154062715876119E-3</v>
      </c>
      <c r="BM51" s="9">
        <f t="shared" si="45"/>
        <v>4.2287113876451786E-3</v>
      </c>
      <c r="BN51" s="9">
        <f t="shared" si="45"/>
        <v>5.2855463293778829E-3</v>
      </c>
      <c r="BO51" s="9">
        <f t="shared" si="45"/>
        <v>3.3811240734406655E-3</v>
      </c>
      <c r="BP51" s="9">
        <f t="shared" si="45"/>
        <v>3.9632057731084306E-3</v>
      </c>
      <c r="BQ51" s="9">
        <f t="shared" si="45"/>
        <v>4.5736200104512376E-3</v>
      </c>
      <c r="BS51" s="1" t="s">
        <v>83</v>
      </c>
      <c r="BT51" s="9">
        <f t="shared" ref="BT51:CH51" si="46">STDEV(BT45:BT49)</f>
        <v>9.7595081843298067E-3</v>
      </c>
      <c r="BU51" s="9">
        <f t="shared" si="46"/>
        <v>1.5058120732681087E-2</v>
      </c>
      <c r="BV51" s="9">
        <f t="shared" si="46"/>
        <v>8.7705758077790998E-3</v>
      </c>
      <c r="BW51" s="9">
        <f t="shared" si="46"/>
        <v>1.1373873570600327E-2</v>
      </c>
      <c r="BX51" s="9">
        <f t="shared" si="46"/>
        <v>4.8931584891560489E-3</v>
      </c>
      <c r="BY51" s="9">
        <f t="shared" si="46"/>
        <v>5.5803225713214836E-3</v>
      </c>
      <c r="BZ51" s="9">
        <f t="shared" si="46"/>
        <v>1.239060127677432E-2</v>
      </c>
      <c r="CA51" s="9">
        <f t="shared" si="46"/>
        <v>3.0187745858212076E-3</v>
      </c>
      <c r="CB51" s="9">
        <f t="shared" si="46"/>
        <v>8.2636553655147139E-3</v>
      </c>
      <c r="CC51" s="9">
        <f t="shared" si="46"/>
        <v>1.2137751027270277E-2</v>
      </c>
      <c r="CD51" s="9">
        <f t="shared" si="46"/>
        <v>2.8271894170713075E-3</v>
      </c>
      <c r="CE51" s="9">
        <f t="shared" si="46"/>
        <v>7.2988355235612725E-3</v>
      </c>
      <c r="CF51" s="9">
        <f t="shared" si="46"/>
        <v>8.2941545681280947E-3</v>
      </c>
      <c r="CG51" s="9">
        <f t="shared" si="46"/>
        <v>2.5205158202241066E-3</v>
      </c>
      <c r="CH51" s="9">
        <f t="shared" si="46"/>
        <v>1.0013490899781152E-2</v>
      </c>
      <c r="CI51" s="2"/>
      <c r="CJ51" s="1" t="s">
        <v>83</v>
      </c>
      <c r="CK51" s="9">
        <f t="shared" ref="CK51:CY51" si="47">STDEV(CK45:CK49)</f>
        <v>5.5106260987296159E-3</v>
      </c>
      <c r="CL51" s="9">
        <f t="shared" si="47"/>
        <v>5.6071383075504732E-3</v>
      </c>
      <c r="CM51" s="9">
        <f t="shared" si="47"/>
        <v>4.5293487390573022E-3</v>
      </c>
      <c r="CN51" s="9">
        <f t="shared" si="47"/>
        <v>3.8321012512719404E-3</v>
      </c>
      <c r="CO51" s="9">
        <f t="shared" si="47"/>
        <v>4.1482526441864653E-3</v>
      </c>
      <c r="CP51" s="9">
        <f t="shared" si="47"/>
        <v>3.3734255586866007E-3</v>
      </c>
      <c r="CQ51" s="9">
        <f t="shared" si="47"/>
        <v>2.7134848442547095E-3</v>
      </c>
      <c r="CR51" s="9">
        <f t="shared" si="47"/>
        <v>3.0046630426721769E-3</v>
      </c>
      <c r="CS51" s="9">
        <f t="shared" si="47"/>
        <v>1.8417383093154139E-3</v>
      </c>
      <c r="CT51" s="9">
        <f t="shared" si="47"/>
        <v>2.1702534414210703E-3</v>
      </c>
      <c r="CU51" s="9">
        <f t="shared" si="47"/>
        <v>2.4480604567698079E-3</v>
      </c>
      <c r="CV51" s="9">
        <f t="shared" si="47"/>
        <v>1.3649175799292789E-3</v>
      </c>
      <c r="CW51" s="9">
        <f t="shared" si="47"/>
        <v>2.4501020386914502E-3</v>
      </c>
      <c r="CX51" s="9">
        <f t="shared" si="47"/>
        <v>2.8030340704315341E-3</v>
      </c>
      <c r="CY51" s="9">
        <f t="shared" si="47"/>
        <v>1.3427583550289311E-3</v>
      </c>
    </row>
    <row r="53" spans="1:103" ht="19" x14ac:dyDescent="0.25">
      <c r="A53" s="7" t="s">
        <v>19</v>
      </c>
      <c r="B53" s="7"/>
      <c r="C53" s="7"/>
      <c r="D53" s="7"/>
      <c r="R53" s="7" t="s">
        <v>19</v>
      </c>
      <c r="S53" s="7"/>
      <c r="T53" s="7"/>
      <c r="U53" s="7"/>
      <c r="AI53" s="7" t="s">
        <v>19</v>
      </c>
      <c r="AJ53" s="7"/>
      <c r="AK53" s="7"/>
      <c r="AL53" s="7"/>
      <c r="BB53" s="7" t="s">
        <v>19</v>
      </c>
      <c r="BC53" s="7"/>
      <c r="BD53" s="7"/>
      <c r="BE53" s="7"/>
      <c r="BS53" s="7" t="s">
        <v>19</v>
      </c>
      <c r="BT53" s="7"/>
      <c r="BU53" s="7"/>
      <c r="BV53" s="7"/>
      <c r="CJ53" s="7" t="s">
        <v>19</v>
      </c>
      <c r="CK53" s="7"/>
      <c r="CL53" s="7"/>
      <c r="CM53" s="7"/>
    </row>
    <row r="54" spans="1:103" x14ac:dyDescent="0.2">
      <c r="A54" s="1" t="s">
        <v>10</v>
      </c>
      <c r="B54" s="1"/>
      <c r="C54" s="1"/>
      <c r="D54" s="1"/>
      <c r="R54" s="1" t="s">
        <v>10</v>
      </c>
      <c r="S54" s="1"/>
      <c r="T54" s="1"/>
      <c r="U54" s="1"/>
      <c r="AI54" s="1" t="s">
        <v>10</v>
      </c>
      <c r="AJ54" s="1"/>
      <c r="AK54" s="1"/>
      <c r="AL54" s="1"/>
      <c r="BB54" s="1" t="s">
        <v>10</v>
      </c>
      <c r="BC54" s="1"/>
      <c r="BD54" s="1"/>
      <c r="BE54" s="1"/>
      <c r="BS54" s="1" t="s">
        <v>10</v>
      </c>
      <c r="BT54" s="1"/>
      <c r="BU54" s="1"/>
      <c r="BV54" s="1"/>
      <c r="CJ54" s="1" t="s">
        <v>10</v>
      </c>
      <c r="CK54" s="1"/>
      <c r="CL54" s="1"/>
      <c r="CM54" s="1"/>
    </row>
    <row r="55" spans="1:103" x14ac:dyDescent="0.2">
      <c r="A55" s="1" t="s">
        <v>1</v>
      </c>
      <c r="B55" s="1"/>
      <c r="C55" s="1"/>
      <c r="D55" s="1"/>
      <c r="R55" s="1" t="s">
        <v>1</v>
      </c>
      <c r="S55" s="1"/>
      <c r="T55" s="1"/>
      <c r="U55" s="1"/>
      <c r="AI55" s="1" t="s">
        <v>1</v>
      </c>
      <c r="AJ55" s="1"/>
      <c r="AK55" s="1"/>
      <c r="AL55" s="1"/>
      <c r="BB55" s="1" t="s">
        <v>1</v>
      </c>
      <c r="BC55" s="1"/>
      <c r="BD55" s="1"/>
      <c r="BE55" s="1"/>
      <c r="BS55" s="1" t="s">
        <v>1</v>
      </c>
      <c r="BT55" s="1"/>
      <c r="BU55" s="1"/>
      <c r="BV55" s="1"/>
      <c r="CJ55" s="1" t="s">
        <v>1</v>
      </c>
      <c r="CK55" s="1"/>
      <c r="CL55" s="1"/>
      <c r="CM55" s="1"/>
    </row>
    <row r="56" spans="1:103" x14ac:dyDescent="0.2">
      <c r="B56" s="33">
        <v>0.1</v>
      </c>
      <c r="C56" s="33"/>
      <c r="D56" s="33"/>
      <c r="E56" s="33" t="s">
        <v>15</v>
      </c>
      <c r="F56" s="33"/>
      <c r="G56" s="33"/>
      <c r="H56" s="33" t="s">
        <v>16</v>
      </c>
      <c r="I56" s="33"/>
      <c r="J56" s="33"/>
      <c r="K56" s="33" t="s">
        <v>17</v>
      </c>
      <c r="L56" s="33"/>
      <c r="M56" s="33"/>
      <c r="N56" s="33" t="s">
        <v>18</v>
      </c>
      <c r="O56" s="33"/>
      <c r="P56" s="33"/>
      <c r="S56" s="33">
        <v>0.1</v>
      </c>
      <c r="T56" s="33"/>
      <c r="U56" s="33"/>
      <c r="V56" s="33" t="s">
        <v>15</v>
      </c>
      <c r="W56" s="33"/>
      <c r="X56" s="33"/>
      <c r="Y56" s="33" t="s">
        <v>16</v>
      </c>
      <c r="Z56" s="33"/>
      <c r="AA56" s="33"/>
      <c r="AB56" s="33" t="s">
        <v>17</v>
      </c>
      <c r="AC56" s="33"/>
      <c r="AD56" s="33"/>
      <c r="AE56" s="33" t="s">
        <v>18</v>
      </c>
      <c r="AF56" s="33"/>
      <c r="AG56" s="33"/>
      <c r="AJ56" s="33">
        <v>0.1</v>
      </c>
      <c r="AK56" s="33"/>
      <c r="AL56" s="33"/>
      <c r="AM56" s="33" t="s">
        <v>15</v>
      </c>
      <c r="AN56" s="33"/>
      <c r="AO56" s="33"/>
      <c r="AP56" s="33" t="s">
        <v>16</v>
      </c>
      <c r="AQ56" s="33"/>
      <c r="AR56" s="33"/>
      <c r="AS56" s="33" t="s">
        <v>17</v>
      </c>
      <c r="AT56" s="33"/>
      <c r="AU56" s="33"/>
      <c r="AV56" s="33" t="s">
        <v>18</v>
      </c>
      <c r="AW56" s="33"/>
      <c r="AX56" s="33"/>
      <c r="BC56" s="33">
        <v>0.1</v>
      </c>
      <c r="BD56" s="33"/>
      <c r="BE56" s="33"/>
      <c r="BF56" s="33" t="s">
        <v>15</v>
      </c>
      <c r="BG56" s="33"/>
      <c r="BH56" s="33"/>
      <c r="BI56" s="33" t="s">
        <v>16</v>
      </c>
      <c r="BJ56" s="33"/>
      <c r="BK56" s="33"/>
      <c r="BL56" s="33" t="s">
        <v>17</v>
      </c>
      <c r="BM56" s="33"/>
      <c r="BN56" s="33"/>
      <c r="BO56" s="33" t="s">
        <v>18</v>
      </c>
      <c r="BP56" s="33"/>
      <c r="BQ56" s="33"/>
      <c r="BT56" s="33">
        <v>0.1</v>
      </c>
      <c r="BU56" s="33"/>
      <c r="BV56" s="33"/>
      <c r="BW56" s="33" t="s">
        <v>15</v>
      </c>
      <c r="BX56" s="33"/>
      <c r="BY56" s="33"/>
      <c r="BZ56" s="33" t="s">
        <v>16</v>
      </c>
      <c r="CA56" s="33"/>
      <c r="CB56" s="33"/>
      <c r="CC56" s="33" t="s">
        <v>17</v>
      </c>
      <c r="CD56" s="33"/>
      <c r="CE56" s="33"/>
      <c r="CF56" s="33" t="s">
        <v>18</v>
      </c>
      <c r="CG56" s="33"/>
      <c r="CH56" s="33"/>
      <c r="CK56" s="33">
        <v>0.1</v>
      </c>
      <c r="CL56" s="33"/>
      <c r="CM56" s="33"/>
      <c r="CN56" s="33" t="s">
        <v>15</v>
      </c>
      <c r="CO56" s="33"/>
      <c r="CP56" s="33"/>
      <c r="CQ56" s="33" t="s">
        <v>16</v>
      </c>
      <c r="CR56" s="33"/>
      <c r="CS56" s="33"/>
      <c r="CT56" s="33" t="s">
        <v>17</v>
      </c>
      <c r="CU56" s="33"/>
      <c r="CV56" s="33"/>
      <c r="CW56" s="33" t="s">
        <v>18</v>
      </c>
      <c r="CX56" s="33"/>
      <c r="CY56" s="33"/>
    </row>
    <row r="57" spans="1:103" x14ac:dyDescent="0.2">
      <c r="A57" s="1" t="s">
        <v>0</v>
      </c>
      <c r="B57" s="1" t="s">
        <v>21</v>
      </c>
      <c r="C57" s="1" t="s">
        <v>3</v>
      </c>
      <c r="D57" s="1" t="s">
        <v>4</v>
      </c>
      <c r="E57" s="1" t="s">
        <v>21</v>
      </c>
      <c r="F57" s="1" t="s">
        <v>3</v>
      </c>
      <c r="G57" s="1" t="s">
        <v>4</v>
      </c>
      <c r="H57" s="1" t="s">
        <v>21</v>
      </c>
      <c r="I57" s="1" t="s">
        <v>3</v>
      </c>
      <c r="J57" s="1" t="s">
        <v>4</v>
      </c>
      <c r="K57" s="1" t="s">
        <v>21</v>
      </c>
      <c r="L57" s="1" t="s">
        <v>3</v>
      </c>
      <c r="M57" s="1" t="s">
        <v>4</v>
      </c>
      <c r="N57" s="1" t="s">
        <v>21</v>
      </c>
      <c r="O57" s="1" t="s">
        <v>3</v>
      </c>
      <c r="P57" s="1" t="s">
        <v>4</v>
      </c>
      <c r="R57" s="1" t="s">
        <v>0</v>
      </c>
      <c r="S57" s="1" t="s">
        <v>21</v>
      </c>
      <c r="T57" s="1" t="s">
        <v>3</v>
      </c>
      <c r="U57" s="1" t="s">
        <v>4</v>
      </c>
      <c r="V57" s="1" t="s">
        <v>21</v>
      </c>
      <c r="W57" s="1" t="s">
        <v>3</v>
      </c>
      <c r="X57" s="1" t="s">
        <v>4</v>
      </c>
      <c r="Y57" s="1" t="s">
        <v>21</v>
      </c>
      <c r="Z57" s="1" t="s">
        <v>3</v>
      </c>
      <c r="AA57" s="1" t="s">
        <v>4</v>
      </c>
      <c r="AB57" s="1" t="s">
        <v>21</v>
      </c>
      <c r="AC57" s="1" t="s">
        <v>3</v>
      </c>
      <c r="AD57" s="1" t="s">
        <v>4</v>
      </c>
      <c r="AE57" s="1" t="s">
        <v>21</v>
      </c>
      <c r="AF57" s="1" t="s">
        <v>3</v>
      </c>
      <c r="AG57" s="1" t="s">
        <v>4</v>
      </c>
      <c r="AI57" s="1" t="s">
        <v>0</v>
      </c>
      <c r="AJ57" s="1" t="s">
        <v>21</v>
      </c>
      <c r="AK57" s="1" t="s">
        <v>3</v>
      </c>
      <c r="AL57" s="1" t="s">
        <v>4</v>
      </c>
      <c r="AM57" s="1" t="s">
        <v>21</v>
      </c>
      <c r="AN57" s="1" t="s">
        <v>3</v>
      </c>
      <c r="AO57" s="1" t="s">
        <v>4</v>
      </c>
      <c r="AP57" s="1" t="s">
        <v>21</v>
      </c>
      <c r="AQ57" s="1" t="s">
        <v>3</v>
      </c>
      <c r="AR57" s="1" t="s">
        <v>4</v>
      </c>
      <c r="AS57" s="1" t="s">
        <v>21</v>
      </c>
      <c r="AT57" s="1" t="s">
        <v>3</v>
      </c>
      <c r="AU57" s="1" t="s">
        <v>4</v>
      </c>
      <c r="AV57" s="1" t="s">
        <v>21</v>
      </c>
      <c r="AW57" s="1" t="s">
        <v>3</v>
      </c>
      <c r="AX57" s="1" t="s">
        <v>4</v>
      </c>
      <c r="BB57" s="1" t="s">
        <v>0</v>
      </c>
      <c r="BC57" s="1" t="s">
        <v>21</v>
      </c>
      <c r="BD57" s="1" t="s">
        <v>3</v>
      </c>
      <c r="BE57" s="1" t="s">
        <v>4</v>
      </c>
      <c r="BF57" s="1" t="s">
        <v>21</v>
      </c>
      <c r="BG57" s="1" t="s">
        <v>3</v>
      </c>
      <c r="BH57" s="1" t="s">
        <v>4</v>
      </c>
      <c r="BI57" s="1" t="s">
        <v>21</v>
      </c>
      <c r="BJ57" s="1" t="s">
        <v>3</v>
      </c>
      <c r="BK57" s="1" t="s">
        <v>4</v>
      </c>
      <c r="BL57" s="1" t="s">
        <v>21</v>
      </c>
      <c r="BM57" s="1" t="s">
        <v>3</v>
      </c>
      <c r="BN57" s="1" t="s">
        <v>4</v>
      </c>
      <c r="BO57" s="1" t="s">
        <v>21</v>
      </c>
      <c r="BP57" s="1" t="s">
        <v>3</v>
      </c>
      <c r="BQ57" s="1" t="s">
        <v>4</v>
      </c>
      <c r="BS57" s="1" t="s">
        <v>0</v>
      </c>
      <c r="BT57" s="1" t="s">
        <v>21</v>
      </c>
      <c r="BU57" s="1" t="s">
        <v>3</v>
      </c>
      <c r="BV57" s="1" t="s">
        <v>4</v>
      </c>
      <c r="BW57" s="1" t="s">
        <v>21</v>
      </c>
      <c r="BX57" s="1" t="s">
        <v>3</v>
      </c>
      <c r="BY57" s="1" t="s">
        <v>4</v>
      </c>
      <c r="BZ57" s="1" t="s">
        <v>21</v>
      </c>
      <c r="CA57" s="1" t="s">
        <v>3</v>
      </c>
      <c r="CB57" s="1" t="s">
        <v>4</v>
      </c>
      <c r="CC57" s="1" t="s">
        <v>21</v>
      </c>
      <c r="CD57" s="1" t="s">
        <v>3</v>
      </c>
      <c r="CE57" s="1" t="s">
        <v>4</v>
      </c>
      <c r="CF57" s="1" t="s">
        <v>21</v>
      </c>
      <c r="CG57" s="1" t="s">
        <v>3</v>
      </c>
      <c r="CH57" s="1" t="s">
        <v>4</v>
      </c>
      <c r="CJ57" s="1" t="s">
        <v>0</v>
      </c>
      <c r="CK57" s="1" t="s">
        <v>21</v>
      </c>
      <c r="CL57" s="1" t="s">
        <v>3</v>
      </c>
      <c r="CM57" s="1" t="s">
        <v>4</v>
      </c>
      <c r="CN57" s="1" t="s">
        <v>21</v>
      </c>
      <c r="CO57" s="1" t="s">
        <v>3</v>
      </c>
      <c r="CP57" s="1" t="s">
        <v>4</v>
      </c>
      <c r="CQ57" s="1" t="s">
        <v>21</v>
      </c>
      <c r="CR57" s="1" t="s">
        <v>3</v>
      </c>
      <c r="CS57" s="1" t="s">
        <v>4</v>
      </c>
      <c r="CT57" s="1" t="s">
        <v>21</v>
      </c>
      <c r="CU57" s="1" t="s">
        <v>3</v>
      </c>
      <c r="CV57" s="1" t="s">
        <v>4</v>
      </c>
      <c r="CW57" s="1" t="s">
        <v>21</v>
      </c>
      <c r="CX57" s="1" t="s">
        <v>3</v>
      </c>
      <c r="CY57" s="1" t="s">
        <v>4</v>
      </c>
    </row>
    <row r="58" spans="1:103" x14ac:dyDescent="0.2">
      <c r="A58" t="s">
        <v>6</v>
      </c>
      <c r="B58" s="2">
        <v>0.18840000000000001</v>
      </c>
      <c r="C58" s="2">
        <v>0.209784526676428</v>
      </c>
      <c r="D58" s="2">
        <v>0.50787701707913802</v>
      </c>
      <c r="E58" s="2">
        <v>0.18099999999999999</v>
      </c>
      <c r="F58" s="2">
        <v>0.14170902394139401</v>
      </c>
      <c r="G58" s="2">
        <v>0.499717674058407</v>
      </c>
      <c r="H58" s="2">
        <v>0.18099999999999999</v>
      </c>
      <c r="I58" s="2">
        <v>0.13901716998691499</v>
      </c>
      <c r="J58" s="2">
        <v>0.499924592360253</v>
      </c>
      <c r="K58" s="2">
        <v>0.18099999999999999</v>
      </c>
      <c r="L58" s="2">
        <v>0.13839934855587499</v>
      </c>
      <c r="M58" s="2">
        <v>0.50034718636794795</v>
      </c>
      <c r="N58" s="2">
        <v>0.18090000000000001</v>
      </c>
      <c r="O58" s="2">
        <v>0.13817121793816101</v>
      </c>
      <c r="P58" s="2">
        <v>0.49955793407017102</v>
      </c>
      <c r="R58" t="s">
        <v>6</v>
      </c>
      <c r="S58" s="2">
        <v>0.31440000000000001</v>
      </c>
      <c r="T58" s="2">
        <v>0.27945682711425901</v>
      </c>
      <c r="U58" s="2">
        <v>0.487008766876943</v>
      </c>
      <c r="V58" s="2">
        <v>6.7299999999999999E-2</v>
      </c>
      <c r="W58" s="2">
        <v>7.6147272333567995E-2</v>
      </c>
      <c r="X58" s="2">
        <v>0.48923780921980198</v>
      </c>
      <c r="Y58" s="2">
        <v>6.8099999999999994E-2</v>
      </c>
      <c r="Z58" s="2">
        <v>7.3617509149338303E-2</v>
      </c>
      <c r="AA58" s="2">
        <v>0.488555211557267</v>
      </c>
      <c r="AB58" s="2">
        <v>6.4799999999999996E-2</v>
      </c>
      <c r="AC58" s="2">
        <v>6.9871277940603702E-2</v>
      </c>
      <c r="AD58" s="2">
        <v>0.48732489835812198</v>
      </c>
      <c r="AE58" s="2">
        <v>6.4399999999999999E-2</v>
      </c>
      <c r="AF58" s="2">
        <v>7.0241698070691805E-2</v>
      </c>
      <c r="AG58" s="2">
        <v>0.48696186234248401</v>
      </c>
      <c r="AI58" t="s">
        <v>6</v>
      </c>
      <c r="AJ58" s="2">
        <v>0.14199999999999999</v>
      </c>
      <c r="AK58" s="2">
        <v>0.13935930552603701</v>
      </c>
      <c r="AL58" s="2">
        <v>0.49730395314333298</v>
      </c>
      <c r="AM58" s="2">
        <v>0.1368</v>
      </c>
      <c r="AN58" s="2">
        <v>0.13421922319042401</v>
      </c>
      <c r="AO58" s="2">
        <v>0.47977053836054401</v>
      </c>
      <c r="AP58" s="2">
        <v>0.1368</v>
      </c>
      <c r="AQ58" s="2">
        <v>0.13420787649297899</v>
      </c>
      <c r="AR58" s="2">
        <v>0.48052017912524703</v>
      </c>
      <c r="AS58" s="2">
        <v>0.13719999999999999</v>
      </c>
      <c r="AT58" s="2">
        <v>0.13455401591733299</v>
      </c>
      <c r="AU58" s="2">
        <v>0.48146139926694698</v>
      </c>
      <c r="AV58" s="2">
        <v>0.13750000000000001</v>
      </c>
      <c r="AW58" s="2">
        <v>0.13487698576130799</v>
      </c>
      <c r="AX58" s="2">
        <v>0.48193127885432802</v>
      </c>
      <c r="BB58" t="s">
        <v>6</v>
      </c>
      <c r="BC58" s="2">
        <v>3.3500000000000002E-2</v>
      </c>
      <c r="BD58" s="2">
        <v>9.8599999999999993E-2</v>
      </c>
      <c r="BE58" s="2">
        <v>7.7700000000000005E-2</v>
      </c>
      <c r="BF58" s="2">
        <v>2.1000000000000001E-2</v>
      </c>
      <c r="BG58" s="2">
        <v>2.5399999999999999E-2</v>
      </c>
      <c r="BH58" s="2">
        <v>1.7600000000000001E-2</v>
      </c>
      <c r="BI58" s="2">
        <v>2.0899999999999998E-2</v>
      </c>
      <c r="BJ58" s="2">
        <v>1.5699999999999999E-2</v>
      </c>
      <c r="BK58" s="2">
        <v>1.83E-2</v>
      </c>
      <c r="BL58" s="2">
        <v>2.0899999999999998E-2</v>
      </c>
      <c r="BM58" s="2">
        <v>1.0999999999999999E-2</v>
      </c>
      <c r="BN58" s="2">
        <v>1.89E-2</v>
      </c>
      <c r="BO58" s="2"/>
      <c r="BP58" s="2"/>
      <c r="BQ58" s="2"/>
      <c r="BS58" t="s">
        <v>6</v>
      </c>
      <c r="BT58" s="2">
        <v>0.34060000000000001</v>
      </c>
      <c r="BU58" s="2">
        <v>0.1875</v>
      </c>
      <c r="BV58" s="2">
        <v>0.125</v>
      </c>
      <c r="BW58" s="2">
        <v>2.6800000000000001E-2</v>
      </c>
      <c r="BX58" s="2">
        <v>1.9900000000000001E-2</v>
      </c>
      <c r="BY58" s="2">
        <v>3.2399999999999998E-2</v>
      </c>
      <c r="BZ58" s="2">
        <v>2.6700000000000002E-2</v>
      </c>
      <c r="CA58" s="2">
        <v>1.9800000000000002E-2</v>
      </c>
      <c r="CB58" s="2">
        <v>3.1300000000000001E-2</v>
      </c>
      <c r="CC58" s="2">
        <v>2.5899999999999999E-2</v>
      </c>
      <c r="CD58" s="2">
        <v>1.9699999999999999E-2</v>
      </c>
      <c r="CE58" s="2">
        <v>3.3300000000000003E-2</v>
      </c>
      <c r="CF58" s="2">
        <v>2.5100000000000001E-2</v>
      </c>
      <c r="CG58" s="2">
        <v>1.9800000000000002E-2</v>
      </c>
      <c r="CH58" s="2">
        <v>3.6400000000000002E-2</v>
      </c>
      <c r="CJ58" t="s">
        <v>6</v>
      </c>
      <c r="CK58" s="2">
        <v>2.6100000000000002E-2</v>
      </c>
      <c r="CL58" s="2">
        <v>2.5999999999999999E-2</v>
      </c>
      <c r="CM58" s="2">
        <v>0.1157</v>
      </c>
      <c r="CN58" s="2">
        <v>2.5000000000000001E-3</v>
      </c>
      <c r="CO58" s="2">
        <v>3.2000000000000002E-3</v>
      </c>
      <c r="CP58" s="2">
        <v>7.6E-3</v>
      </c>
      <c r="CQ58" s="2">
        <v>2.3999999999999998E-3</v>
      </c>
      <c r="CR58" s="2">
        <v>3.0000000000000001E-3</v>
      </c>
      <c r="CS58" s="2">
        <v>6.7999999999999996E-3</v>
      </c>
      <c r="CT58" s="2">
        <v>2.5000000000000001E-3</v>
      </c>
      <c r="CU58" s="2">
        <v>3.0000000000000001E-3</v>
      </c>
      <c r="CV58" s="2">
        <v>5.8999999999999999E-3</v>
      </c>
      <c r="CW58" s="2">
        <v>2.5000000000000001E-3</v>
      </c>
      <c r="CX58" s="2">
        <v>3.0000000000000001E-3</v>
      </c>
      <c r="CY58" s="2">
        <v>5.7999999999999996E-3</v>
      </c>
    </row>
    <row r="59" spans="1:103" x14ac:dyDescent="0.2">
      <c r="A59" t="s">
        <v>7</v>
      </c>
      <c r="B59" s="2">
        <v>0.1822</v>
      </c>
      <c r="C59" s="2">
        <v>0.19962391761769699</v>
      </c>
      <c r="D59" s="2">
        <v>0.49404018791655901</v>
      </c>
      <c r="E59" s="2">
        <v>0.17330000000000001</v>
      </c>
      <c r="F59" s="2">
        <v>0.131587153917743</v>
      </c>
      <c r="G59" s="2">
        <v>0.482760392593859</v>
      </c>
      <c r="H59" s="2">
        <v>0.1734</v>
      </c>
      <c r="I59" s="2">
        <v>0.12856671981352</v>
      </c>
      <c r="J59" s="2">
        <v>0.483697825025388</v>
      </c>
      <c r="K59" s="2">
        <v>0.1731</v>
      </c>
      <c r="L59" s="2">
        <v>0.12522906666857</v>
      </c>
      <c r="M59" s="2">
        <v>0.48416234829684002</v>
      </c>
      <c r="N59" s="2">
        <v>0.17299999999999999</v>
      </c>
      <c r="O59" s="2">
        <v>0.125110032495267</v>
      </c>
      <c r="P59" s="2">
        <v>0.48441965693987998</v>
      </c>
      <c r="R59" t="s">
        <v>7</v>
      </c>
      <c r="S59" s="2">
        <v>0.33579999999999999</v>
      </c>
      <c r="T59" s="2">
        <v>0.290862492591691</v>
      </c>
      <c r="U59" s="2">
        <v>0.47439502076233397</v>
      </c>
      <c r="V59" s="2">
        <v>5.21E-2</v>
      </c>
      <c r="W59" s="2">
        <v>6.4614719228604497E-2</v>
      </c>
      <c r="X59" s="2">
        <v>0.48015725462101899</v>
      </c>
      <c r="Y59" s="2">
        <v>4.8000000000000001E-2</v>
      </c>
      <c r="Z59" s="2">
        <v>6.1404201716659099E-2</v>
      </c>
      <c r="AA59" s="2">
        <v>0.48067497220352801</v>
      </c>
      <c r="AB59" s="2">
        <v>4.5400000000000003E-2</v>
      </c>
      <c r="AC59" s="2">
        <v>5.7980133854225603E-2</v>
      </c>
      <c r="AD59" s="2">
        <v>0.480514759504856</v>
      </c>
      <c r="AE59" s="2">
        <v>4.8800000000000003E-2</v>
      </c>
      <c r="AF59" s="2">
        <v>5.9799444539666201E-2</v>
      </c>
      <c r="AG59" s="2">
        <v>0.480935150914792</v>
      </c>
      <c r="AI59" t="s">
        <v>7</v>
      </c>
      <c r="AJ59" s="2">
        <v>0.1429</v>
      </c>
      <c r="AK59" s="2">
        <v>0.14026130208638701</v>
      </c>
      <c r="AL59" s="2">
        <v>0.50102972241747301</v>
      </c>
      <c r="AM59" s="2">
        <v>0.1358</v>
      </c>
      <c r="AN59" s="2">
        <v>0.13324479745333601</v>
      </c>
      <c r="AO59" s="2">
        <v>0.48194787898601499</v>
      </c>
      <c r="AP59" s="2">
        <v>0.1358</v>
      </c>
      <c r="AQ59" s="2">
        <v>0.133189454551526</v>
      </c>
      <c r="AR59" s="2">
        <v>0.48260761229719101</v>
      </c>
      <c r="AS59" s="2">
        <v>0.13589999999999999</v>
      </c>
      <c r="AT59" s="2">
        <v>0.13326084886773701</v>
      </c>
      <c r="AU59" s="2">
        <v>0.482503387586946</v>
      </c>
      <c r="AV59" s="2">
        <v>0.1358</v>
      </c>
      <c r="AW59" s="2">
        <v>0.133241742974571</v>
      </c>
      <c r="AX59" s="2">
        <v>0.482606578866702</v>
      </c>
      <c r="BB59" t="s">
        <v>7</v>
      </c>
      <c r="BC59" s="2">
        <v>3.3399999999999999E-2</v>
      </c>
      <c r="BD59" s="2">
        <v>9.7100000000000006E-2</v>
      </c>
      <c r="BE59" s="2">
        <v>8.2600000000000007E-2</v>
      </c>
      <c r="BF59" s="2">
        <v>2.12E-2</v>
      </c>
      <c r="BG59" s="2">
        <v>2.47E-2</v>
      </c>
      <c r="BH59" s="2">
        <v>1.3599999999999999E-2</v>
      </c>
      <c r="BI59" s="2">
        <v>2.0899999999999998E-2</v>
      </c>
      <c r="BJ59" s="2">
        <v>1.66E-2</v>
      </c>
      <c r="BK59" s="2">
        <v>1.29E-2</v>
      </c>
      <c r="BL59" s="2">
        <v>2.06E-2</v>
      </c>
      <c r="BM59" s="2">
        <v>8.3999999999999995E-3</v>
      </c>
      <c r="BN59" s="2">
        <v>1.2800000000000001E-2</v>
      </c>
      <c r="BO59" s="2"/>
      <c r="BP59" s="2"/>
      <c r="BQ59" s="2"/>
      <c r="BS59" t="s">
        <v>7</v>
      </c>
      <c r="BT59" s="2">
        <v>0.35699999999999998</v>
      </c>
      <c r="BU59" s="2">
        <v>0.20019999999999999</v>
      </c>
      <c r="BV59" s="2">
        <v>0.1106</v>
      </c>
      <c r="BW59" s="2">
        <v>3.6799999999999999E-2</v>
      </c>
      <c r="BX59" s="2">
        <v>2.69E-2</v>
      </c>
      <c r="BY59" s="2">
        <v>3.4799999999999998E-2</v>
      </c>
      <c r="BZ59" s="2">
        <v>3.3399999999999999E-2</v>
      </c>
      <c r="CA59" s="2">
        <v>2.6700000000000002E-2</v>
      </c>
      <c r="CB59" s="2">
        <v>3.2099999999999997E-2</v>
      </c>
      <c r="CC59" s="2">
        <v>2.7E-2</v>
      </c>
      <c r="CD59" s="2">
        <v>2.4799999999999999E-2</v>
      </c>
      <c r="CE59" s="2">
        <v>4.2700000000000002E-2</v>
      </c>
      <c r="CF59" s="2">
        <v>2.58E-2</v>
      </c>
      <c r="CG59" s="2">
        <v>2.53E-2</v>
      </c>
      <c r="CH59" s="2">
        <v>4.4600000000000001E-2</v>
      </c>
      <c r="CJ59" t="s">
        <v>7</v>
      </c>
      <c r="CK59" s="2">
        <v>2.7300000000000001E-2</v>
      </c>
      <c r="CL59" s="2">
        <v>2.7099999999999999E-2</v>
      </c>
      <c r="CM59" s="2">
        <v>0.1198</v>
      </c>
      <c r="CN59" s="2">
        <v>3.0000000000000001E-3</v>
      </c>
      <c r="CO59" s="2">
        <v>3.3E-3</v>
      </c>
      <c r="CP59" s="2">
        <v>9.1000000000000004E-3</v>
      </c>
      <c r="CQ59" s="2">
        <v>2.8E-3</v>
      </c>
      <c r="CR59" s="2">
        <v>3.0999999999999999E-3</v>
      </c>
      <c r="CS59" s="2">
        <v>8.8999999999999999E-3</v>
      </c>
      <c r="CT59" s="2">
        <v>2.8E-3</v>
      </c>
      <c r="CU59" s="2">
        <v>3.0000000000000001E-3</v>
      </c>
      <c r="CV59" s="2">
        <v>8.8000000000000005E-3</v>
      </c>
      <c r="CW59" s="2">
        <v>2.8E-3</v>
      </c>
      <c r="CX59" s="2">
        <v>3.0000000000000001E-3</v>
      </c>
      <c r="CY59" s="2">
        <v>8.8999999999999999E-3</v>
      </c>
    </row>
    <row r="60" spans="1:103" x14ac:dyDescent="0.2">
      <c r="A60" t="s">
        <v>2</v>
      </c>
      <c r="B60" s="2">
        <v>0.55259999999999998</v>
      </c>
      <c r="C60" s="2">
        <v>0.36011119980663497</v>
      </c>
      <c r="D60" s="2">
        <v>0.58921574692946999</v>
      </c>
      <c r="E60" s="2">
        <v>0.43190000000000001</v>
      </c>
      <c r="F60" s="2">
        <v>0.30651187193419999</v>
      </c>
      <c r="G60" s="2">
        <v>0.49357637986556202</v>
      </c>
      <c r="H60" s="2">
        <v>0.43009999999999998</v>
      </c>
      <c r="I60" s="2">
        <v>0.30932562131345398</v>
      </c>
      <c r="J60" s="2">
        <v>0.49303435491914699</v>
      </c>
      <c r="K60" s="2">
        <v>0.42830000000000001</v>
      </c>
      <c r="L60" s="2">
        <v>0.31299143056860701</v>
      </c>
      <c r="M60" s="2">
        <v>0.49355155150417301</v>
      </c>
      <c r="N60" s="2">
        <v>0.4269</v>
      </c>
      <c r="O60" s="2">
        <v>0.31650619756127801</v>
      </c>
      <c r="P60" s="2">
        <v>0.49329888462388799</v>
      </c>
      <c r="R60" t="s">
        <v>2</v>
      </c>
      <c r="S60" s="2">
        <v>0.66500000000000004</v>
      </c>
      <c r="T60" s="2">
        <v>0.43768044056132399</v>
      </c>
      <c r="U60" s="2">
        <v>0.61908289260376503</v>
      </c>
      <c r="V60" s="2">
        <v>0.114</v>
      </c>
      <c r="W60" s="2">
        <v>8.7672701096821098E-2</v>
      </c>
      <c r="X60" s="2">
        <v>0.51925349294071599</v>
      </c>
      <c r="Y60" s="2">
        <v>0.10440000000000001</v>
      </c>
      <c r="Z60" s="2">
        <v>8.42583240987472E-2</v>
      </c>
      <c r="AA60" s="2">
        <v>0.51515550795591503</v>
      </c>
      <c r="AB60" s="2">
        <v>9.5699999999999993E-2</v>
      </c>
      <c r="AC60" s="2">
        <v>8.1563449208716304E-2</v>
      </c>
      <c r="AD60" s="2">
        <v>0.50832200404749905</v>
      </c>
      <c r="AE60" s="2">
        <v>8.9300000000000004E-2</v>
      </c>
      <c r="AF60" s="2">
        <v>8.0247076231327999E-2</v>
      </c>
      <c r="AG60" s="2">
        <v>0.50431979396025095</v>
      </c>
      <c r="AI60" t="s">
        <v>2</v>
      </c>
      <c r="AJ60" s="2">
        <v>0.55889999999999995</v>
      </c>
      <c r="AK60" s="2">
        <v>0.54816013712672895</v>
      </c>
      <c r="AL60" s="2">
        <v>0.65126375878098197</v>
      </c>
      <c r="AM60" s="2">
        <v>0.4214</v>
      </c>
      <c r="AN60" s="2">
        <v>0.41333491853841903</v>
      </c>
      <c r="AO60" s="2">
        <v>0.49518808833021799</v>
      </c>
      <c r="AP60" s="2">
        <v>0.42180000000000001</v>
      </c>
      <c r="AQ60" s="2">
        <v>0.41374054113666398</v>
      </c>
      <c r="AR60" s="2">
        <v>0.496594040392284</v>
      </c>
      <c r="AS60" s="2">
        <v>0.4229</v>
      </c>
      <c r="AT60" s="2">
        <v>0.41476195166559798</v>
      </c>
      <c r="AU60" s="2">
        <v>0.49759375908371001</v>
      </c>
      <c r="AV60" s="2">
        <v>0.42370000000000002</v>
      </c>
      <c r="AW60" s="2">
        <v>0.41555391671321901</v>
      </c>
      <c r="AX60" s="2">
        <v>0.49828935695711501</v>
      </c>
      <c r="BB60" t="s">
        <v>2</v>
      </c>
      <c r="BC60" s="2">
        <v>1.7399999999999999E-2</v>
      </c>
      <c r="BD60" s="2">
        <v>7.1599999999999997E-2</v>
      </c>
      <c r="BE60" s="2">
        <v>2.6499999999999999E-2</v>
      </c>
      <c r="BF60" s="2">
        <v>1.52E-2</v>
      </c>
      <c r="BG60" s="2">
        <v>4.1200000000000001E-2</v>
      </c>
      <c r="BH60" s="2">
        <v>1.5299999999999999E-2</v>
      </c>
      <c r="BI60" s="2">
        <v>1.5100000000000001E-2</v>
      </c>
      <c r="BJ60" s="2">
        <v>4.1500000000000002E-2</v>
      </c>
      <c r="BK60" s="2">
        <v>1.6500000000000001E-2</v>
      </c>
      <c r="BL60" s="2">
        <v>1.5100000000000001E-2</v>
      </c>
      <c r="BM60" s="2">
        <v>4.24E-2</v>
      </c>
      <c r="BN60" s="2">
        <v>1.6199999999999999E-2</v>
      </c>
      <c r="BO60" s="2"/>
      <c r="BP60" s="2"/>
      <c r="BQ60" s="2"/>
      <c r="BS60" t="s">
        <v>2</v>
      </c>
      <c r="BT60" s="2">
        <v>3.4799999999999998E-2</v>
      </c>
      <c r="BU60" s="2">
        <v>6.0900000000000003E-2</v>
      </c>
      <c r="BV60" s="2">
        <v>6.9900000000000004E-2</v>
      </c>
      <c r="BW60" s="2">
        <v>2.6200000000000001E-2</v>
      </c>
      <c r="BX60" s="2">
        <v>1.4500000000000001E-2</v>
      </c>
      <c r="BY60" s="2">
        <v>4.7100000000000003E-2</v>
      </c>
      <c r="BZ60" s="2">
        <v>2.3199999999999998E-2</v>
      </c>
      <c r="CA60" s="2">
        <v>1.32E-2</v>
      </c>
      <c r="CB60" s="2">
        <v>5.0799999999999998E-2</v>
      </c>
      <c r="CC60" s="2">
        <v>2.1000000000000001E-2</v>
      </c>
      <c r="CD60" s="2">
        <v>1.21E-2</v>
      </c>
      <c r="CE60" s="2">
        <v>4.8599999999999997E-2</v>
      </c>
      <c r="CF60" s="2">
        <v>1.9199999999999998E-2</v>
      </c>
      <c r="CG60" s="2">
        <v>1.1599999999999999E-2</v>
      </c>
      <c r="CH60" s="2">
        <v>4.4600000000000001E-2</v>
      </c>
      <c r="CJ60" t="s">
        <v>2</v>
      </c>
      <c r="CK60" s="2">
        <v>9.1000000000000004E-3</v>
      </c>
      <c r="CL60" s="2">
        <v>8.3000000000000001E-3</v>
      </c>
      <c r="CM60" s="2">
        <v>1.0800000000000001E-2</v>
      </c>
      <c r="CN60" s="2">
        <v>5.8999999999999999E-3</v>
      </c>
      <c r="CO60" s="2">
        <v>6.0000000000000001E-3</v>
      </c>
      <c r="CP60" s="2">
        <v>5.0000000000000001E-3</v>
      </c>
      <c r="CQ60" s="2">
        <v>5.7000000000000002E-3</v>
      </c>
      <c r="CR60" s="2">
        <v>5.8999999999999999E-3</v>
      </c>
      <c r="CS60" s="2">
        <v>4.1999999999999997E-3</v>
      </c>
      <c r="CT60" s="2">
        <v>5.7999999999999996E-3</v>
      </c>
      <c r="CU60" s="2">
        <v>5.8999999999999999E-3</v>
      </c>
      <c r="CV60" s="2">
        <v>4.1000000000000003E-3</v>
      </c>
      <c r="CW60" s="2">
        <v>5.8999999999999999E-3</v>
      </c>
      <c r="CX60" s="2">
        <v>5.7999999999999996E-3</v>
      </c>
      <c r="CY60" s="2">
        <v>3.8E-3</v>
      </c>
    </row>
    <row r="61" spans="1:103" x14ac:dyDescent="0.2">
      <c r="A61" t="s">
        <v>8</v>
      </c>
      <c r="B61" s="2">
        <v>0.44109999999999999</v>
      </c>
      <c r="C61" s="2">
        <v>0.283916734670564</v>
      </c>
      <c r="D61" s="2">
        <v>0.45119165081060703</v>
      </c>
      <c r="E61" s="2">
        <v>0.46600000000000003</v>
      </c>
      <c r="F61" s="2">
        <v>0.34213579476719103</v>
      </c>
      <c r="G61" s="2">
        <v>0.53201033704135503</v>
      </c>
      <c r="H61" s="2">
        <v>0.46479999999999999</v>
      </c>
      <c r="I61" s="2">
        <v>0.34617781868736502</v>
      </c>
      <c r="J61" s="2">
        <v>0.53253252937288598</v>
      </c>
      <c r="K61" s="2">
        <v>0.46310000000000001</v>
      </c>
      <c r="L61" s="2">
        <v>0.35060985526947502</v>
      </c>
      <c r="M61" s="2">
        <v>0.53217034271209995</v>
      </c>
      <c r="N61" s="2">
        <v>0.46179999999999999</v>
      </c>
      <c r="O61" s="2">
        <v>0.35458150588653198</v>
      </c>
      <c r="P61" s="2">
        <v>0.53213205036542499</v>
      </c>
      <c r="R61" t="s">
        <v>8</v>
      </c>
      <c r="S61" s="2">
        <v>0.32900000000000001</v>
      </c>
      <c r="T61" s="2">
        <v>0.224253155353625</v>
      </c>
      <c r="U61" s="2">
        <v>0.37791625869243101</v>
      </c>
      <c r="V61" s="2">
        <v>0.1045</v>
      </c>
      <c r="W61" s="2">
        <v>9.28308586420903E-2</v>
      </c>
      <c r="X61" s="2">
        <v>0.60344153985876503</v>
      </c>
      <c r="Y61" s="2">
        <v>9.8199999999999996E-2</v>
      </c>
      <c r="Z61" s="2">
        <v>9.1688347188150707E-2</v>
      </c>
      <c r="AA61" s="2">
        <v>0.60520382849369603</v>
      </c>
      <c r="AB61" s="2">
        <v>9.1999999999999998E-2</v>
      </c>
      <c r="AC61" s="2">
        <v>9.0946003218194599E-2</v>
      </c>
      <c r="AD61" s="2">
        <v>0.612140677754205</v>
      </c>
      <c r="AE61" s="2">
        <v>8.7300000000000003E-2</v>
      </c>
      <c r="AF61" s="2">
        <v>9.0671658615563297E-2</v>
      </c>
      <c r="AG61" s="2">
        <v>0.616354177380666</v>
      </c>
      <c r="AI61" t="s">
        <v>8</v>
      </c>
      <c r="AJ61" s="2">
        <v>0.39219999999999999</v>
      </c>
      <c r="AK61" s="2">
        <v>0.38481594168465699</v>
      </c>
      <c r="AL61" s="2">
        <v>0.41004573247895698</v>
      </c>
      <c r="AM61" s="2">
        <v>0.4602</v>
      </c>
      <c r="AN61" s="2">
        <v>0.45138014910204699</v>
      </c>
      <c r="AO61" s="2">
        <v>0.543942753948916</v>
      </c>
      <c r="AP61" s="2">
        <v>0.46100000000000002</v>
      </c>
      <c r="AQ61" s="2">
        <v>0.45219041767312301</v>
      </c>
      <c r="AR61" s="2">
        <v>0.54511516012016303</v>
      </c>
      <c r="AS61" s="2">
        <v>0.4612</v>
      </c>
      <c r="AT61" s="2">
        <v>0.45235117318594298</v>
      </c>
      <c r="AU61" s="2">
        <v>0.54697406980260999</v>
      </c>
      <c r="AV61" s="2">
        <v>0.46089999999999998</v>
      </c>
      <c r="AW61" s="2">
        <v>0.45211973698158597</v>
      </c>
      <c r="AX61" s="2">
        <v>0.54754175647178105</v>
      </c>
      <c r="BB61" t="s">
        <v>8</v>
      </c>
      <c r="BC61" s="2">
        <v>2.0199999999999999E-2</v>
      </c>
      <c r="BD61" s="2">
        <v>4.2999999999999997E-2</v>
      </c>
      <c r="BE61" s="2">
        <v>1.6799999999999999E-2</v>
      </c>
      <c r="BF61" s="2">
        <v>8.8000000000000005E-3</v>
      </c>
      <c r="BG61" s="2">
        <v>4.6100000000000002E-2</v>
      </c>
      <c r="BH61" s="2">
        <v>1.0500000000000001E-2</v>
      </c>
      <c r="BI61" s="2">
        <v>9.1000000000000004E-3</v>
      </c>
      <c r="BJ61" s="2">
        <v>4.6600000000000003E-2</v>
      </c>
      <c r="BK61" s="2">
        <v>1.0800000000000001E-2</v>
      </c>
      <c r="BL61" s="2">
        <v>9.4000000000000004E-3</v>
      </c>
      <c r="BM61" s="2">
        <v>4.7399999999999998E-2</v>
      </c>
      <c r="BN61" s="2">
        <v>1.0200000000000001E-2</v>
      </c>
      <c r="BO61" s="2"/>
      <c r="BP61" s="2"/>
      <c r="BQ61" s="2"/>
      <c r="BS61" t="s">
        <v>8</v>
      </c>
      <c r="BT61" s="2">
        <v>7.4700000000000003E-2</v>
      </c>
      <c r="BU61" s="2">
        <v>4.3900000000000002E-2</v>
      </c>
      <c r="BV61" s="2">
        <v>6.8400000000000002E-2</v>
      </c>
      <c r="BW61" s="2">
        <v>1.8700000000000001E-2</v>
      </c>
      <c r="BX61" s="2">
        <v>9.4000000000000004E-3</v>
      </c>
      <c r="BY61" s="2">
        <v>3.5700000000000003E-2</v>
      </c>
      <c r="BZ61" s="2">
        <v>1.6899999999999998E-2</v>
      </c>
      <c r="CA61" s="2">
        <v>9.2999999999999992E-3</v>
      </c>
      <c r="CB61" s="2">
        <v>3.4200000000000001E-2</v>
      </c>
      <c r="CC61" s="2">
        <v>1.5599999999999999E-2</v>
      </c>
      <c r="CD61" s="2">
        <v>9.1999999999999998E-3</v>
      </c>
      <c r="CE61" s="2">
        <v>3.0200000000000001E-2</v>
      </c>
      <c r="CF61" s="2">
        <v>1.49E-2</v>
      </c>
      <c r="CG61" s="2">
        <v>9.4000000000000004E-3</v>
      </c>
      <c r="CH61" s="2">
        <v>2.9700000000000001E-2</v>
      </c>
      <c r="CJ61" t="s">
        <v>8</v>
      </c>
      <c r="CK61" s="2">
        <v>3.3999999999999998E-3</v>
      </c>
      <c r="CL61" s="2">
        <v>4.3E-3</v>
      </c>
      <c r="CM61" s="2">
        <v>4.0000000000000001E-3</v>
      </c>
      <c r="CN61" s="2">
        <v>4.8999999999999998E-3</v>
      </c>
      <c r="CO61" s="2">
        <v>5.7999999999999996E-3</v>
      </c>
      <c r="CP61" s="2">
        <v>4.1000000000000003E-3</v>
      </c>
      <c r="CQ61" s="2">
        <v>5.1000000000000004E-3</v>
      </c>
      <c r="CR61" s="2">
        <v>5.7000000000000002E-3</v>
      </c>
      <c r="CS61" s="2">
        <v>3.7000000000000002E-3</v>
      </c>
      <c r="CT61" s="2">
        <v>5.1000000000000004E-3</v>
      </c>
      <c r="CU61" s="2">
        <v>5.7999999999999996E-3</v>
      </c>
      <c r="CV61" s="2">
        <v>3.3999999999999998E-3</v>
      </c>
      <c r="CW61" s="2">
        <v>4.8999999999999998E-3</v>
      </c>
      <c r="CX61" s="2">
        <v>5.7000000000000002E-3</v>
      </c>
      <c r="CY61" s="2">
        <v>3.3E-3</v>
      </c>
    </row>
    <row r="62" spans="1:103" x14ac:dyDescent="0.2">
      <c r="A62" t="s">
        <v>9</v>
      </c>
      <c r="B62" s="2">
        <v>0.56179999999999997</v>
      </c>
      <c r="C62" s="2">
        <v>0.36599206092662501</v>
      </c>
      <c r="D62" s="2">
        <v>0.58994915636229395</v>
      </c>
      <c r="E62" s="2">
        <v>0.4405</v>
      </c>
      <c r="F62" s="2">
        <v>0.312274276154348</v>
      </c>
      <c r="G62" s="2">
        <v>0.49527562696884497</v>
      </c>
      <c r="H62" s="2">
        <v>0.43840000000000001</v>
      </c>
      <c r="I62" s="2">
        <v>0.31480043881228598</v>
      </c>
      <c r="J62" s="2">
        <v>0.49497053230433302</v>
      </c>
      <c r="K62" s="2">
        <v>0.43659999999999999</v>
      </c>
      <c r="L62" s="2">
        <v>0.31854008047511201</v>
      </c>
      <c r="M62" s="2">
        <v>0.49539071617096497</v>
      </c>
      <c r="N62" s="2">
        <v>0.43509999999999999</v>
      </c>
      <c r="O62" s="2">
        <v>0.32196790683541199</v>
      </c>
      <c r="P62" s="2">
        <v>0.49512868763513601</v>
      </c>
      <c r="R62" t="s">
        <v>9</v>
      </c>
      <c r="S62" s="2">
        <v>0.64339999999999997</v>
      </c>
      <c r="T62" s="2">
        <v>0.42334351444429602</v>
      </c>
      <c r="U62" s="2">
        <v>0.61944600081001</v>
      </c>
      <c r="V62" s="2">
        <v>0.1137</v>
      </c>
      <c r="W62" s="2">
        <v>8.7854555022933101E-2</v>
      </c>
      <c r="X62" s="2">
        <v>0.52134349130009405</v>
      </c>
      <c r="Y62" s="2">
        <v>0.1045</v>
      </c>
      <c r="Z62" s="2">
        <v>8.4665048988690997E-2</v>
      </c>
      <c r="AA62" s="2">
        <v>0.51550273017813697</v>
      </c>
      <c r="AB62" s="2">
        <v>9.5899999999999999E-2</v>
      </c>
      <c r="AC62" s="2">
        <v>8.2052099296494402E-2</v>
      </c>
      <c r="AD62" s="2">
        <v>0.50832200404749905</v>
      </c>
      <c r="AE62" s="2">
        <v>8.9499999999999996E-2</v>
      </c>
      <c r="AF62" s="2">
        <v>8.0728399242737295E-2</v>
      </c>
      <c r="AG62" s="2">
        <v>0.50431979396025095</v>
      </c>
      <c r="AI62" t="s">
        <v>9</v>
      </c>
      <c r="AJ62" s="2">
        <v>0.56820000000000004</v>
      </c>
      <c r="AK62" s="2">
        <v>0.55733548034473401</v>
      </c>
      <c r="AL62" s="2">
        <v>0.65178832072866699</v>
      </c>
      <c r="AM62" s="2">
        <v>0.42959999999999998</v>
      </c>
      <c r="AN62" s="2">
        <v>0.42135379453416999</v>
      </c>
      <c r="AO62" s="2">
        <v>0.49622068109545597</v>
      </c>
      <c r="AP62" s="2">
        <v>0.42970000000000003</v>
      </c>
      <c r="AQ62" s="2">
        <v>0.42145315102823799</v>
      </c>
      <c r="AR62" s="2">
        <v>0.49739981794627702</v>
      </c>
      <c r="AS62" s="2">
        <v>0.43030000000000002</v>
      </c>
      <c r="AT62" s="2">
        <v>0.42200577420609098</v>
      </c>
      <c r="AU62" s="2">
        <v>0.49851766711472301</v>
      </c>
      <c r="AV62" s="2">
        <v>0.43059999999999998</v>
      </c>
      <c r="AW62" s="2">
        <v>0.42231673970915101</v>
      </c>
      <c r="AX62" s="2">
        <v>0.49901738116449901</v>
      </c>
      <c r="BB62" t="s">
        <v>9</v>
      </c>
      <c r="BC62" s="2">
        <v>1.66E-2</v>
      </c>
      <c r="BD62" s="2">
        <v>7.2400000000000006E-2</v>
      </c>
      <c r="BE62" s="2">
        <v>2.6200000000000001E-2</v>
      </c>
      <c r="BF62" s="2">
        <v>1.4999999999999999E-2</v>
      </c>
      <c r="BG62" s="2">
        <v>4.2500000000000003E-2</v>
      </c>
      <c r="BH62" s="2">
        <v>1.46E-2</v>
      </c>
      <c r="BI62" s="2">
        <v>1.4999999999999999E-2</v>
      </c>
      <c r="BJ62" s="2">
        <v>4.2900000000000001E-2</v>
      </c>
      <c r="BK62" s="2">
        <v>1.61E-2</v>
      </c>
      <c r="BL62" s="2">
        <v>1.4999999999999999E-2</v>
      </c>
      <c r="BM62" s="2">
        <v>4.3299999999999998E-2</v>
      </c>
      <c r="BN62" s="2">
        <v>1.6199999999999999E-2</v>
      </c>
      <c r="BO62" s="2"/>
      <c r="BP62" s="2"/>
      <c r="BQ62" s="2"/>
      <c r="BS62" t="s">
        <v>9</v>
      </c>
      <c r="BT62" s="2">
        <v>3.5499999999999997E-2</v>
      </c>
      <c r="BU62" s="2">
        <v>5.8299999999999998E-2</v>
      </c>
      <c r="BV62" s="2">
        <v>7.0199999999999999E-2</v>
      </c>
      <c r="BW62" s="2">
        <v>2.6100000000000002E-2</v>
      </c>
      <c r="BX62" s="2">
        <v>1.44E-2</v>
      </c>
      <c r="BY62" s="2">
        <v>4.7800000000000002E-2</v>
      </c>
      <c r="BZ62" s="2">
        <v>2.29E-2</v>
      </c>
      <c r="CA62" s="2">
        <v>1.29E-2</v>
      </c>
      <c r="CB62" s="2">
        <v>5.0599999999999999E-2</v>
      </c>
      <c r="CC62" s="2">
        <v>2.06E-2</v>
      </c>
      <c r="CD62" s="2">
        <v>1.2E-2</v>
      </c>
      <c r="CE62" s="2">
        <v>4.8599999999999997E-2</v>
      </c>
      <c r="CF62" s="2">
        <v>1.9099999999999999E-2</v>
      </c>
      <c r="CG62" s="2">
        <v>1.15E-2</v>
      </c>
      <c r="CH62" s="2">
        <v>4.4600000000000001E-2</v>
      </c>
      <c r="CJ62" t="s">
        <v>9</v>
      </c>
      <c r="CK62" s="2">
        <v>8.5000000000000006E-3</v>
      </c>
      <c r="CL62" s="2">
        <v>7.9000000000000008E-3</v>
      </c>
      <c r="CM62" s="2">
        <v>1.0800000000000001E-2</v>
      </c>
      <c r="CN62" s="2">
        <v>5.8999999999999999E-3</v>
      </c>
      <c r="CO62" s="2">
        <v>6.0000000000000001E-3</v>
      </c>
      <c r="CP62" s="2">
        <v>4.5999999999999999E-3</v>
      </c>
      <c r="CQ62" s="2">
        <v>5.5999999999999999E-3</v>
      </c>
      <c r="CR62" s="2">
        <v>5.7000000000000002E-3</v>
      </c>
      <c r="CS62" s="2">
        <v>4.1999999999999997E-3</v>
      </c>
      <c r="CT62" s="2">
        <v>5.7999999999999996E-3</v>
      </c>
      <c r="CU62" s="2">
        <v>5.7999999999999996E-3</v>
      </c>
      <c r="CV62" s="2">
        <v>4.0000000000000001E-3</v>
      </c>
      <c r="CW62" s="2">
        <v>5.7999999999999996E-3</v>
      </c>
      <c r="CX62" s="2">
        <v>5.7999999999999996E-3</v>
      </c>
      <c r="CY62" s="2">
        <v>3.8999999999999998E-3</v>
      </c>
    </row>
    <row r="63" spans="1:103" x14ac:dyDescent="0.2">
      <c r="A63" s="1" t="s">
        <v>85</v>
      </c>
      <c r="B63" s="15">
        <f t="shared" ref="B63:P63" si="48">AVERAGE(B58:B62)</f>
        <v>0.38522000000000001</v>
      </c>
      <c r="C63" s="15">
        <f t="shared" si="48"/>
        <v>0.28388568793958979</v>
      </c>
      <c r="D63" s="15">
        <f t="shared" si="48"/>
        <v>0.52645475181961365</v>
      </c>
      <c r="E63" s="15">
        <f t="shared" si="48"/>
        <v>0.33853999999999995</v>
      </c>
      <c r="F63" s="15">
        <f t="shared" si="48"/>
        <v>0.24684362414297523</v>
      </c>
      <c r="G63" s="15">
        <f t="shared" si="48"/>
        <v>0.50066808210560565</v>
      </c>
      <c r="H63" s="15">
        <f t="shared" si="48"/>
        <v>0.33754000000000001</v>
      </c>
      <c r="I63" s="15">
        <f t="shared" si="48"/>
        <v>0.24757755372270801</v>
      </c>
      <c r="J63" s="15">
        <f t="shared" si="48"/>
        <v>0.50083196679640141</v>
      </c>
      <c r="K63" s="15">
        <f t="shared" si="48"/>
        <v>0.33642000000000005</v>
      </c>
      <c r="L63" s="15">
        <f t="shared" si="48"/>
        <v>0.24915395630752779</v>
      </c>
      <c r="M63" s="15">
        <f t="shared" si="48"/>
        <v>0.50112442901040521</v>
      </c>
      <c r="N63" s="15">
        <f t="shared" si="48"/>
        <v>0.33554</v>
      </c>
      <c r="O63" s="15">
        <f t="shared" si="48"/>
        <v>0.25126737214333</v>
      </c>
      <c r="P63" s="15">
        <f t="shared" si="48"/>
        <v>0.50090744272690002</v>
      </c>
      <c r="R63" s="1" t="s">
        <v>85</v>
      </c>
      <c r="S63" s="15">
        <f t="shared" ref="S63:AG63" si="49">AVERAGE(S58:S62)</f>
        <v>0.45751999999999998</v>
      </c>
      <c r="T63" s="15">
        <f t="shared" si="49"/>
        <v>0.33111928601303903</v>
      </c>
      <c r="U63" s="15">
        <f t="shared" si="49"/>
        <v>0.51556978794909658</v>
      </c>
      <c r="V63" s="15">
        <f t="shared" si="49"/>
        <v>9.0319999999999998E-2</v>
      </c>
      <c r="W63" s="15">
        <f t="shared" si="49"/>
        <v>8.1824021264803398E-2</v>
      </c>
      <c r="X63" s="15">
        <f t="shared" si="49"/>
        <v>0.52268671758807916</v>
      </c>
      <c r="Y63" s="15">
        <f t="shared" si="49"/>
        <v>8.4639999999999993E-2</v>
      </c>
      <c r="Z63" s="15">
        <f t="shared" si="49"/>
        <v>7.9126686228317256E-2</v>
      </c>
      <c r="AA63" s="15">
        <f t="shared" si="49"/>
        <v>0.52101845007770875</v>
      </c>
      <c r="AB63" s="15">
        <f t="shared" si="49"/>
        <v>7.8759999999999983E-2</v>
      </c>
      <c r="AC63" s="15">
        <f t="shared" si="49"/>
        <v>7.6482592703646921E-2</v>
      </c>
      <c r="AD63" s="15">
        <f t="shared" si="49"/>
        <v>0.51932486874243611</v>
      </c>
      <c r="AE63" s="15">
        <f t="shared" si="49"/>
        <v>7.5859999999999997E-2</v>
      </c>
      <c r="AF63" s="15">
        <f t="shared" si="49"/>
        <v>7.6337655339997326E-2</v>
      </c>
      <c r="AG63" s="15">
        <f t="shared" si="49"/>
        <v>0.51857815571168886</v>
      </c>
      <c r="AI63" s="1" t="s">
        <v>85</v>
      </c>
      <c r="AJ63" s="15">
        <f t="shared" ref="AJ63:AX63" si="50">AVERAGE(AJ58:AJ62)</f>
        <v>0.36083999999999994</v>
      </c>
      <c r="AK63" s="15">
        <f t="shared" si="50"/>
        <v>0.35398643335370883</v>
      </c>
      <c r="AL63" s="15">
        <f t="shared" si="50"/>
        <v>0.54228629750988233</v>
      </c>
      <c r="AM63" s="15">
        <f t="shared" si="50"/>
        <v>0.31675999999999999</v>
      </c>
      <c r="AN63" s="15">
        <f t="shared" si="50"/>
        <v>0.31070657656367917</v>
      </c>
      <c r="AO63" s="15">
        <f t="shared" si="50"/>
        <v>0.49941398814422983</v>
      </c>
      <c r="AP63" s="15">
        <f t="shared" si="50"/>
        <v>0.31701999999999997</v>
      </c>
      <c r="AQ63" s="15">
        <f t="shared" si="50"/>
        <v>0.310956288176506</v>
      </c>
      <c r="AR63" s="15">
        <f t="shared" si="50"/>
        <v>0.50044736197623241</v>
      </c>
      <c r="AS63" s="15">
        <f t="shared" si="50"/>
        <v>0.3175</v>
      </c>
      <c r="AT63" s="15">
        <f t="shared" si="50"/>
        <v>0.31138675276854044</v>
      </c>
      <c r="AU63" s="15">
        <f t="shared" si="50"/>
        <v>0.50141005657098725</v>
      </c>
      <c r="AV63" s="15">
        <f t="shared" si="50"/>
        <v>0.31770000000000004</v>
      </c>
      <c r="AW63" s="15">
        <f t="shared" si="50"/>
        <v>0.31162182442796699</v>
      </c>
      <c r="AX63" s="15">
        <f t="shared" si="50"/>
        <v>0.50187727046288499</v>
      </c>
      <c r="BB63" s="1" t="s">
        <v>85</v>
      </c>
      <c r="BC63" s="15">
        <f t="shared" ref="BC63:BQ63" si="51">AVERAGE(BC58:BC62)</f>
        <v>2.4219999999999998E-2</v>
      </c>
      <c r="BD63" s="15">
        <f t="shared" si="51"/>
        <v>7.6539999999999997E-2</v>
      </c>
      <c r="BE63" s="15">
        <f t="shared" si="51"/>
        <v>4.5960000000000001E-2</v>
      </c>
      <c r="BF63" s="15">
        <f t="shared" si="51"/>
        <v>1.6239999999999997E-2</v>
      </c>
      <c r="BG63" s="15">
        <f t="shared" si="51"/>
        <v>3.5979999999999998E-2</v>
      </c>
      <c r="BH63" s="15">
        <f t="shared" si="51"/>
        <v>1.4319999999999999E-2</v>
      </c>
      <c r="BI63" s="15">
        <f t="shared" si="51"/>
        <v>1.6199999999999999E-2</v>
      </c>
      <c r="BJ63" s="15">
        <f t="shared" si="51"/>
        <v>3.2660000000000002E-2</v>
      </c>
      <c r="BK63" s="15">
        <f t="shared" si="51"/>
        <v>1.4919999999999999E-2</v>
      </c>
      <c r="BL63" s="15">
        <f t="shared" si="51"/>
        <v>1.6199999999999999E-2</v>
      </c>
      <c r="BM63" s="15">
        <f t="shared" si="51"/>
        <v>3.0499999999999999E-2</v>
      </c>
      <c r="BN63" s="15">
        <f t="shared" si="51"/>
        <v>1.4860000000000002E-2</v>
      </c>
      <c r="BO63" s="15" t="e">
        <f t="shared" si="51"/>
        <v>#DIV/0!</v>
      </c>
      <c r="BP63" s="15" t="e">
        <f t="shared" si="51"/>
        <v>#DIV/0!</v>
      </c>
      <c r="BQ63" s="15" t="e">
        <f t="shared" si="51"/>
        <v>#DIV/0!</v>
      </c>
      <c r="BS63" s="1" t="s">
        <v>85</v>
      </c>
      <c r="BT63" s="15">
        <f t="shared" ref="BT63:CH63" si="52">AVERAGE(BT58:BT62)</f>
        <v>0.16851999999999998</v>
      </c>
      <c r="BU63" s="15">
        <f t="shared" si="52"/>
        <v>0.11015999999999999</v>
      </c>
      <c r="BV63" s="15">
        <f t="shared" si="52"/>
        <v>8.8819999999999996E-2</v>
      </c>
      <c r="BW63" s="15">
        <f t="shared" si="52"/>
        <v>2.6920000000000006E-2</v>
      </c>
      <c r="BX63" s="15">
        <f t="shared" si="52"/>
        <v>1.702E-2</v>
      </c>
      <c r="BY63" s="15">
        <f t="shared" si="52"/>
        <v>3.9559999999999998E-2</v>
      </c>
      <c r="BZ63" s="15">
        <f t="shared" si="52"/>
        <v>2.462E-2</v>
      </c>
      <c r="CA63" s="15">
        <f t="shared" si="52"/>
        <v>1.6379999999999999E-2</v>
      </c>
      <c r="CB63" s="15">
        <f t="shared" si="52"/>
        <v>3.9800000000000002E-2</v>
      </c>
      <c r="CC63" s="15">
        <f t="shared" si="52"/>
        <v>2.2020000000000001E-2</v>
      </c>
      <c r="CD63" s="15">
        <f t="shared" si="52"/>
        <v>1.5559999999999999E-2</v>
      </c>
      <c r="CE63" s="15">
        <f t="shared" si="52"/>
        <v>4.0680000000000008E-2</v>
      </c>
      <c r="CF63" s="15">
        <f t="shared" si="52"/>
        <v>2.0819999999999998E-2</v>
      </c>
      <c r="CG63" s="15">
        <f t="shared" si="52"/>
        <v>1.5520000000000001E-2</v>
      </c>
      <c r="CH63" s="15">
        <f t="shared" si="52"/>
        <v>3.9980000000000002E-2</v>
      </c>
      <c r="CJ63" s="1" t="s">
        <v>85</v>
      </c>
      <c r="CK63" s="15">
        <f t="shared" ref="CK63:CY63" si="53">AVERAGE(CK58:CK62)</f>
        <v>1.4879999999999999E-2</v>
      </c>
      <c r="CL63" s="15">
        <f t="shared" si="53"/>
        <v>1.472E-2</v>
      </c>
      <c r="CM63" s="15">
        <f t="shared" si="53"/>
        <v>5.2219999999999989E-2</v>
      </c>
      <c r="CN63" s="15">
        <f t="shared" si="53"/>
        <v>4.4400000000000004E-3</v>
      </c>
      <c r="CO63" s="15">
        <f t="shared" si="53"/>
        <v>4.8600000000000006E-3</v>
      </c>
      <c r="CP63" s="15">
        <f t="shared" si="53"/>
        <v>6.0800000000000003E-3</v>
      </c>
      <c r="CQ63" s="15">
        <f t="shared" si="53"/>
        <v>4.3200000000000001E-3</v>
      </c>
      <c r="CR63" s="15">
        <f t="shared" si="53"/>
        <v>4.6800000000000001E-3</v>
      </c>
      <c r="CS63" s="15">
        <f t="shared" si="53"/>
        <v>5.559999999999999E-3</v>
      </c>
      <c r="CT63" s="15">
        <f t="shared" si="53"/>
        <v>4.3999999999999994E-3</v>
      </c>
      <c r="CU63" s="15">
        <f t="shared" si="53"/>
        <v>4.7000000000000002E-3</v>
      </c>
      <c r="CV63" s="15">
        <f t="shared" si="53"/>
        <v>5.2399999999999999E-3</v>
      </c>
      <c r="CW63" s="15">
        <f t="shared" si="53"/>
        <v>4.3800000000000002E-3</v>
      </c>
      <c r="CX63" s="15">
        <f t="shared" si="53"/>
        <v>4.6600000000000001E-3</v>
      </c>
      <c r="CY63" s="15">
        <f t="shared" si="53"/>
        <v>5.1400000000000005E-3</v>
      </c>
    </row>
    <row r="64" spans="1:103" x14ac:dyDescent="0.2">
      <c r="A64" s="1" t="s">
        <v>83</v>
      </c>
      <c r="B64" s="9">
        <f t="shared" ref="B64:P64" si="54">STDEV(B58:B62)</f>
        <v>0.18859637324190517</v>
      </c>
      <c r="C64" s="9">
        <f t="shared" si="54"/>
        <v>7.9282428927706317E-2</v>
      </c>
      <c r="D64" s="9">
        <f t="shared" si="54"/>
        <v>6.1300188560097002E-2</v>
      </c>
      <c r="E64" s="9">
        <f t="shared" si="54"/>
        <v>0.14788601353745398</v>
      </c>
      <c r="F64" s="9">
        <f t="shared" si="54"/>
        <v>0.10156205724544612</v>
      </c>
      <c r="G64" s="9">
        <f t="shared" si="54"/>
        <v>1.8596346258245352E-2</v>
      </c>
      <c r="H64" s="9">
        <f t="shared" si="54"/>
        <v>0.14695399960531869</v>
      </c>
      <c r="I64" s="9">
        <f t="shared" si="54"/>
        <v>0.10488408826733601</v>
      </c>
      <c r="J64" s="9">
        <f t="shared" si="54"/>
        <v>1.8671415154958692E-2</v>
      </c>
      <c r="K64" s="9">
        <f t="shared" si="54"/>
        <v>0.14607753762984904</v>
      </c>
      <c r="L64" s="9">
        <f t="shared" si="54"/>
        <v>0.10817453280631797</v>
      </c>
      <c r="M64" s="9">
        <f t="shared" si="54"/>
        <v>1.831931345930703E-2</v>
      </c>
      <c r="N64" s="9">
        <f t="shared" si="54"/>
        <v>0.14537297891974282</v>
      </c>
      <c r="O64" s="9">
        <f t="shared" si="54"/>
        <v>0.11026660262954056</v>
      </c>
      <c r="P64" s="9">
        <f t="shared" si="54"/>
        <v>1.8302517195529257E-2</v>
      </c>
      <c r="R64" s="1" t="s">
        <v>83</v>
      </c>
      <c r="S64" s="9">
        <f t="shared" ref="S64:AG64" si="55">STDEV(S58:S62)</f>
        <v>0.17987204340864113</v>
      </c>
      <c r="T64" s="9">
        <f t="shared" si="55"/>
        <v>9.4300817767605002E-2</v>
      </c>
      <c r="U64" s="9">
        <f t="shared" si="55"/>
        <v>0.10363978233279711</v>
      </c>
      <c r="V64" s="9">
        <f t="shared" si="55"/>
        <v>2.8719018089064251E-2</v>
      </c>
      <c r="W64" s="9">
        <f t="shared" si="55"/>
        <v>1.1402964715774936E-2</v>
      </c>
      <c r="X64" s="9">
        <f t="shared" si="55"/>
        <v>4.8637735606229665E-2</v>
      </c>
      <c r="Y64" s="9">
        <f t="shared" si="55"/>
        <v>2.5420523204686435E-2</v>
      </c>
      <c r="Z64" s="9">
        <f t="shared" si="55"/>
        <v>1.1824127713303528E-2</v>
      </c>
      <c r="AA64" s="9">
        <f t="shared" si="55"/>
        <v>4.9581834520307476E-2</v>
      </c>
      <c r="AB64" s="9">
        <f t="shared" si="55"/>
        <v>2.2714598829827511E-2</v>
      </c>
      <c r="AC64" s="9">
        <f t="shared" si="55"/>
        <v>1.276788174087393E-2</v>
      </c>
      <c r="AD64" s="9">
        <f t="shared" si="55"/>
        <v>5.3355232051620828E-2</v>
      </c>
      <c r="AE64" s="9">
        <f t="shared" si="55"/>
        <v>1.8446761233343947E-2</v>
      </c>
      <c r="AF64" s="9">
        <f t="shared" si="55"/>
        <v>1.173348802716335E-2</v>
      </c>
      <c r="AG64" s="9">
        <f t="shared" si="55"/>
        <v>5.5640223736135461E-2</v>
      </c>
      <c r="AI64" s="1" t="s">
        <v>83</v>
      </c>
      <c r="AJ64" s="9">
        <f t="shared" ref="AJ64:AX64" si="56">STDEV(AJ58:AJ62)</f>
        <v>0.2113043847155095</v>
      </c>
      <c r="AK64" s="9">
        <f t="shared" si="56"/>
        <v>0.20721242510272422</v>
      </c>
      <c r="AL64" s="9">
        <f t="shared" si="56"/>
        <v>0.10616009547714518</v>
      </c>
      <c r="AM64" s="9">
        <f t="shared" si="56"/>
        <v>0.1653704568536957</v>
      </c>
      <c r="AN64" s="9">
        <f t="shared" si="56"/>
        <v>0.16217652911064653</v>
      </c>
      <c r="AO64" s="9">
        <f t="shared" si="56"/>
        <v>2.5989404147485115E-2</v>
      </c>
      <c r="AP64" s="9">
        <f t="shared" si="56"/>
        <v>0.16562443056505891</v>
      </c>
      <c r="AQ64" s="9">
        <f t="shared" si="56"/>
        <v>0.16245175196117478</v>
      </c>
      <c r="AR64" s="9">
        <f t="shared" si="56"/>
        <v>2.6147165658337784E-2</v>
      </c>
      <c r="AS64" s="9">
        <f t="shared" si="56"/>
        <v>0.16580812706257808</v>
      </c>
      <c r="AT64" s="9">
        <f t="shared" si="56"/>
        <v>0.16262888883681478</v>
      </c>
      <c r="AU64" s="9">
        <f t="shared" si="56"/>
        <v>2.6713388054287246E-2</v>
      </c>
      <c r="AV64" s="9">
        <f t="shared" si="56"/>
        <v>0.16586764301695484</v>
      </c>
      <c r="AW64" s="9">
        <f t="shared" si="56"/>
        <v>0.16267536611488431</v>
      </c>
      <c r="AX64" s="9">
        <f t="shared" si="56"/>
        <v>2.6811842105795323E-2</v>
      </c>
      <c r="BB64" s="1" t="s">
        <v>83</v>
      </c>
      <c r="BC64" s="9">
        <f t="shared" ref="BC64:BQ64" si="57">STDEV(BC58:BC62)</f>
        <v>8.5312367216013926E-3</v>
      </c>
      <c r="BD64" s="9">
        <f t="shared" si="57"/>
        <v>2.2780649683448451E-2</v>
      </c>
      <c r="BE64" s="9">
        <f t="shared" si="57"/>
        <v>3.1501476155888317E-2</v>
      </c>
      <c r="BF64" s="9">
        <f t="shared" si="57"/>
        <v>5.1291324802543422E-3</v>
      </c>
      <c r="BG64" s="9">
        <f t="shared" si="57"/>
        <v>1.014085795186976E-2</v>
      </c>
      <c r="BH64" s="9">
        <f t="shared" si="57"/>
        <v>2.5936460822556344E-3</v>
      </c>
      <c r="BI64" s="9">
        <f t="shared" si="57"/>
        <v>4.9305172142484191E-3</v>
      </c>
      <c r="BJ64" s="9">
        <f t="shared" si="57"/>
        <v>1.5189568789139478E-2</v>
      </c>
      <c r="BK64" s="9">
        <f t="shared" si="57"/>
        <v>3.0152943471575045E-3</v>
      </c>
      <c r="BL64" s="9">
        <f t="shared" si="57"/>
        <v>4.7523678308817796E-3</v>
      </c>
      <c r="BM64" s="9">
        <f t="shared" si="57"/>
        <v>1.910314110297047E-2</v>
      </c>
      <c r="BN64" s="9">
        <f t="shared" si="57"/>
        <v>3.3864435622050454E-3</v>
      </c>
      <c r="BO64" s="9" t="e">
        <f t="shared" si="57"/>
        <v>#DIV/0!</v>
      </c>
      <c r="BP64" s="9" t="e">
        <f t="shared" si="57"/>
        <v>#DIV/0!</v>
      </c>
      <c r="BQ64" s="9" t="e">
        <f t="shared" si="57"/>
        <v>#DIV/0!</v>
      </c>
      <c r="BS64" s="1" t="s">
        <v>83</v>
      </c>
      <c r="BT64" s="9">
        <f t="shared" ref="BT64:CH64" si="58">STDEV(BT58:BT62)</f>
        <v>0.16546433754740028</v>
      </c>
      <c r="BU64" s="9">
        <f t="shared" si="58"/>
        <v>7.6803437423073731E-2</v>
      </c>
      <c r="BV64" s="9">
        <f t="shared" si="58"/>
        <v>2.6949063063490725E-2</v>
      </c>
      <c r="BW64" s="9">
        <f t="shared" si="58"/>
        <v>6.4495736293184351E-3</v>
      </c>
      <c r="BX64" s="9">
        <f t="shared" si="58"/>
        <v>6.6555991465832732E-3</v>
      </c>
      <c r="BY64" s="9">
        <f t="shared" si="58"/>
        <v>7.3070513888982384E-3</v>
      </c>
      <c r="BZ64" s="9">
        <f t="shared" si="58"/>
        <v>6.0412746999288182E-3</v>
      </c>
      <c r="CA64" s="9">
        <f t="shared" si="58"/>
        <v>6.9019562444281009E-3</v>
      </c>
      <c r="CB64" s="9">
        <f t="shared" si="58"/>
        <v>1.0006747723411411E-2</v>
      </c>
      <c r="CC64" s="9">
        <f t="shared" si="58"/>
        <v>4.5860658521220555E-3</v>
      </c>
      <c r="CD64" s="9">
        <f t="shared" si="58"/>
        <v>6.4732526599847766E-3</v>
      </c>
      <c r="CE64" s="9">
        <f t="shared" si="58"/>
        <v>8.5707059219179513E-3</v>
      </c>
      <c r="CF64" s="9">
        <f t="shared" si="58"/>
        <v>4.5756966682681298E-3</v>
      </c>
      <c r="CG64" s="9">
        <f t="shared" si="58"/>
        <v>6.7629135733055139E-3</v>
      </c>
      <c r="CH64" s="9">
        <f t="shared" si="58"/>
        <v>6.7551461864270796E-3</v>
      </c>
      <c r="CJ64" s="1" t="s">
        <v>83</v>
      </c>
      <c r="CK64" s="9">
        <f t="shared" ref="CK64:CY64" si="59">STDEV(CK58:CK62)</f>
        <v>1.1023248160138652E-2</v>
      </c>
      <c r="CL64" s="9">
        <f t="shared" si="59"/>
        <v>1.0917966843693928E-2</v>
      </c>
      <c r="CM64" s="9">
        <f t="shared" si="59"/>
        <v>5.9902353876955472E-2</v>
      </c>
      <c r="CN64" s="9">
        <f t="shared" si="59"/>
        <v>1.6056151469141041E-3</v>
      </c>
      <c r="CO64" s="9">
        <f t="shared" si="59"/>
        <v>1.472412985544477E-3</v>
      </c>
      <c r="CP64" s="9">
        <f t="shared" si="59"/>
        <v>2.1626372788796553E-3</v>
      </c>
      <c r="CQ64" s="9">
        <f t="shared" si="59"/>
        <v>1.5927962832704E-3</v>
      </c>
      <c r="CR64" s="9">
        <f t="shared" si="59"/>
        <v>1.4906374475371267E-3</v>
      </c>
      <c r="CS64" s="9">
        <f t="shared" si="59"/>
        <v>2.2277791632026723E-3</v>
      </c>
      <c r="CT64" s="9">
        <f t="shared" si="59"/>
        <v>1.6263455967290594E-3</v>
      </c>
      <c r="CU64" s="9">
        <f t="shared" si="59"/>
        <v>1.5524174696260021E-3</v>
      </c>
      <c r="CV64" s="9">
        <f t="shared" si="59"/>
        <v>2.1984085152673516E-3</v>
      </c>
      <c r="CW64" s="9">
        <f t="shared" si="59"/>
        <v>1.6300306745579973E-3</v>
      </c>
      <c r="CX64" s="9">
        <f t="shared" si="59"/>
        <v>1.5159155649309758E-3</v>
      </c>
      <c r="CY64" s="9">
        <f t="shared" si="59"/>
        <v>2.3071627597549323E-3</v>
      </c>
    </row>
    <row r="65" spans="1:103" x14ac:dyDescent="0.2">
      <c r="A65" s="1" t="s">
        <v>10</v>
      </c>
      <c r="R65" s="1" t="s">
        <v>10</v>
      </c>
      <c r="AI65" s="1" t="s">
        <v>10</v>
      </c>
      <c r="BB65" s="1" t="s">
        <v>10</v>
      </c>
      <c r="BS65" s="1" t="s">
        <v>10</v>
      </c>
      <c r="CJ65" s="1" t="s">
        <v>10</v>
      </c>
    </row>
    <row r="66" spans="1:103" x14ac:dyDescent="0.2">
      <c r="A66" s="1" t="s">
        <v>5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R66" s="1" t="s">
        <v>5</v>
      </c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I66" s="1" t="s">
        <v>5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BB66" s="1" t="s">
        <v>5</v>
      </c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S66" s="1" t="s">
        <v>5</v>
      </c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J66" s="1" t="s">
        <v>5</v>
      </c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</row>
    <row r="67" spans="1:103" x14ac:dyDescent="0.2">
      <c r="A67" s="5"/>
      <c r="B67" s="33">
        <v>0.1</v>
      </c>
      <c r="C67" s="33"/>
      <c r="D67" s="33"/>
      <c r="E67" s="33" t="s">
        <v>15</v>
      </c>
      <c r="F67" s="33"/>
      <c r="G67" s="33"/>
      <c r="H67" s="33" t="s">
        <v>16</v>
      </c>
      <c r="I67" s="33"/>
      <c r="J67" s="33"/>
      <c r="K67" s="33" t="s">
        <v>17</v>
      </c>
      <c r="L67" s="33"/>
      <c r="M67" s="33"/>
      <c r="N67" s="33" t="s">
        <v>18</v>
      </c>
      <c r="O67" s="33"/>
      <c r="P67" s="33"/>
      <c r="R67" s="5"/>
      <c r="S67" s="33">
        <v>0.1</v>
      </c>
      <c r="T67" s="33"/>
      <c r="U67" s="33"/>
      <c r="V67" s="33" t="s">
        <v>15</v>
      </c>
      <c r="W67" s="33"/>
      <c r="X67" s="33"/>
      <c r="Y67" s="33" t="s">
        <v>16</v>
      </c>
      <c r="Z67" s="33"/>
      <c r="AA67" s="33"/>
      <c r="AB67" s="33" t="s">
        <v>17</v>
      </c>
      <c r="AC67" s="33"/>
      <c r="AD67" s="33"/>
      <c r="AE67" s="33" t="s">
        <v>18</v>
      </c>
      <c r="AF67" s="33"/>
      <c r="AG67" s="33"/>
      <c r="AI67" s="5"/>
      <c r="AJ67" s="33">
        <v>0.1</v>
      </c>
      <c r="AK67" s="33"/>
      <c r="AL67" s="33"/>
      <c r="AM67" s="33" t="s">
        <v>15</v>
      </c>
      <c r="AN67" s="33"/>
      <c r="AO67" s="33"/>
      <c r="AP67" s="33" t="s">
        <v>16</v>
      </c>
      <c r="AQ67" s="33"/>
      <c r="AR67" s="33"/>
      <c r="AS67" s="33" t="s">
        <v>17</v>
      </c>
      <c r="AT67" s="33"/>
      <c r="AU67" s="33"/>
      <c r="AV67" s="33" t="s">
        <v>18</v>
      </c>
      <c r="AW67" s="33"/>
      <c r="AX67" s="33"/>
      <c r="BB67" s="5"/>
      <c r="BC67" s="33">
        <v>0.1</v>
      </c>
      <c r="BD67" s="33"/>
      <c r="BE67" s="33"/>
      <c r="BF67" s="33" t="s">
        <v>15</v>
      </c>
      <c r="BG67" s="33"/>
      <c r="BH67" s="33"/>
      <c r="BI67" s="33" t="s">
        <v>16</v>
      </c>
      <c r="BJ67" s="33"/>
      <c r="BK67" s="33"/>
      <c r="BL67" s="33" t="s">
        <v>17</v>
      </c>
      <c r="BM67" s="33"/>
      <c r="BN67" s="33"/>
      <c r="BO67" s="33" t="s">
        <v>18</v>
      </c>
      <c r="BP67" s="33"/>
      <c r="BQ67" s="33"/>
      <c r="BS67" s="5"/>
      <c r="BT67" s="33">
        <v>0.1</v>
      </c>
      <c r="BU67" s="33"/>
      <c r="BV67" s="33"/>
      <c r="BW67" s="33" t="s">
        <v>15</v>
      </c>
      <c r="BX67" s="33"/>
      <c r="BY67" s="33"/>
      <c r="BZ67" s="33" t="s">
        <v>16</v>
      </c>
      <c r="CA67" s="33"/>
      <c r="CB67" s="33"/>
      <c r="CC67" s="33" t="s">
        <v>17</v>
      </c>
      <c r="CD67" s="33"/>
      <c r="CE67" s="33"/>
      <c r="CF67" s="33" t="s">
        <v>18</v>
      </c>
      <c r="CG67" s="33"/>
      <c r="CH67" s="33"/>
      <c r="CJ67" s="5"/>
      <c r="CK67" s="33">
        <v>0.1</v>
      </c>
      <c r="CL67" s="33"/>
      <c r="CM67" s="33"/>
      <c r="CN67" s="33" t="s">
        <v>15</v>
      </c>
      <c r="CO67" s="33"/>
      <c r="CP67" s="33"/>
      <c r="CQ67" s="33" t="s">
        <v>16</v>
      </c>
      <c r="CR67" s="33"/>
      <c r="CS67" s="33"/>
      <c r="CT67" s="33" t="s">
        <v>17</v>
      </c>
      <c r="CU67" s="33"/>
      <c r="CV67" s="33"/>
      <c r="CW67" s="33" t="s">
        <v>18</v>
      </c>
      <c r="CX67" s="33"/>
      <c r="CY67" s="33"/>
    </row>
    <row r="68" spans="1:103" x14ac:dyDescent="0.2">
      <c r="A68" s="4" t="s">
        <v>0</v>
      </c>
      <c r="B68" s="1" t="s">
        <v>21</v>
      </c>
      <c r="C68" s="1" t="s">
        <v>3</v>
      </c>
      <c r="D68" s="1" t="s">
        <v>4</v>
      </c>
      <c r="E68" s="1" t="s">
        <v>21</v>
      </c>
      <c r="F68" s="1" t="s">
        <v>3</v>
      </c>
      <c r="G68" s="1" t="s">
        <v>4</v>
      </c>
      <c r="H68" s="1" t="s">
        <v>21</v>
      </c>
      <c r="I68" s="1" t="s">
        <v>3</v>
      </c>
      <c r="J68" s="1" t="s">
        <v>4</v>
      </c>
      <c r="K68" s="1" t="s">
        <v>21</v>
      </c>
      <c r="L68" s="1" t="s">
        <v>3</v>
      </c>
      <c r="M68" s="1" t="s">
        <v>4</v>
      </c>
      <c r="N68" s="1" t="s">
        <v>21</v>
      </c>
      <c r="O68" s="1" t="s">
        <v>3</v>
      </c>
      <c r="P68" s="1" t="s">
        <v>4</v>
      </c>
      <c r="R68" s="4" t="s">
        <v>0</v>
      </c>
      <c r="S68" s="1" t="s">
        <v>21</v>
      </c>
      <c r="T68" s="1" t="s">
        <v>3</v>
      </c>
      <c r="U68" s="1" t="s">
        <v>4</v>
      </c>
      <c r="V68" s="1" t="s">
        <v>21</v>
      </c>
      <c r="W68" s="1" t="s">
        <v>3</v>
      </c>
      <c r="X68" s="1" t="s">
        <v>4</v>
      </c>
      <c r="Y68" s="1" t="s">
        <v>21</v>
      </c>
      <c r="Z68" s="1" t="s">
        <v>3</v>
      </c>
      <c r="AA68" s="1" t="s">
        <v>4</v>
      </c>
      <c r="AB68" s="1" t="s">
        <v>21</v>
      </c>
      <c r="AC68" s="1" t="s">
        <v>3</v>
      </c>
      <c r="AD68" s="1" t="s">
        <v>4</v>
      </c>
      <c r="AE68" s="1" t="s">
        <v>21</v>
      </c>
      <c r="AF68" s="1" t="s">
        <v>3</v>
      </c>
      <c r="AG68" s="1" t="s">
        <v>4</v>
      </c>
      <c r="AI68" s="4" t="s">
        <v>0</v>
      </c>
      <c r="AJ68" s="1" t="s">
        <v>21</v>
      </c>
      <c r="AK68" s="1" t="s">
        <v>3</v>
      </c>
      <c r="AL68" s="1" t="s">
        <v>4</v>
      </c>
      <c r="AM68" s="1" t="s">
        <v>21</v>
      </c>
      <c r="AN68" s="1" t="s">
        <v>3</v>
      </c>
      <c r="AO68" s="1" t="s">
        <v>4</v>
      </c>
      <c r="AP68" s="1" t="s">
        <v>21</v>
      </c>
      <c r="AQ68" s="1" t="s">
        <v>3</v>
      </c>
      <c r="AR68" s="1" t="s">
        <v>4</v>
      </c>
      <c r="AS68" s="1" t="s">
        <v>21</v>
      </c>
      <c r="AT68" s="1" t="s">
        <v>3</v>
      </c>
      <c r="AU68" s="1" t="s">
        <v>4</v>
      </c>
      <c r="AV68" s="1" t="s">
        <v>21</v>
      </c>
      <c r="AW68" s="1" t="s">
        <v>3</v>
      </c>
      <c r="AX68" s="1" t="s">
        <v>4</v>
      </c>
      <c r="BB68" s="4" t="s">
        <v>0</v>
      </c>
      <c r="BC68" s="1" t="s">
        <v>21</v>
      </c>
      <c r="BD68" s="1" t="s">
        <v>3</v>
      </c>
      <c r="BE68" s="1" t="s">
        <v>4</v>
      </c>
      <c r="BF68" s="1" t="s">
        <v>21</v>
      </c>
      <c r="BG68" s="1" t="s">
        <v>3</v>
      </c>
      <c r="BH68" s="1" t="s">
        <v>4</v>
      </c>
      <c r="BI68" s="1" t="s">
        <v>21</v>
      </c>
      <c r="BJ68" s="1" t="s">
        <v>3</v>
      </c>
      <c r="BK68" s="1" t="s">
        <v>4</v>
      </c>
      <c r="BL68" s="1" t="s">
        <v>21</v>
      </c>
      <c r="BM68" s="1" t="s">
        <v>3</v>
      </c>
      <c r="BN68" s="1" t="s">
        <v>4</v>
      </c>
      <c r="BO68" s="1" t="s">
        <v>21</v>
      </c>
      <c r="BP68" s="1" t="s">
        <v>3</v>
      </c>
      <c r="BQ68" s="1" t="s">
        <v>4</v>
      </c>
      <c r="BS68" s="4" t="s">
        <v>0</v>
      </c>
      <c r="BT68" s="1" t="s">
        <v>21</v>
      </c>
      <c r="BU68" s="1" t="s">
        <v>3</v>
      </c>
      <c r="BV68" s="1" t="s">
        <v>4</v>
      </c>
      <c r="BW68" s="1" t="s">
        <v>21</v>
      </c>
      <c r="BX68" s="1" t="s">
        <v>3</v>
      </c>
      <c r="BY68" s="1" t="s">
        <v>4</v>
      </c>
      <c r="BZ68" s="1" t="s">
        <v>21</v>
      </c>
      <c r="CA68" s="1" t="s">
        <v>3</v>
      </c>
      <c r="CB68" s="1" t="s">
        <v>4</v>
      </c>
      <c r="CC68" s="1" t="s">
        <v>21</v>
      </c>
      <c r="CD68" s="1" t="s">
        <v>3</v>
      </c>
      <c r="CE68" s="1" t="s">
        <v>4</v>
      </c>
      <c r="CF68" s="1" t="s">
        <v>21</v>
      </c>
      <c r="CG68" s="1" t="s">
        <v>3</v>
      </c>
      <c r="CH68" s="1" t="s">
        <v>4</v>
      </c>
      <c r="CJ68" s="4" t="s">
        <v>0</v>
      </c>
      <c r="CK68" s="1" t="s">
        <v>21</v>
      </c>
      <c r="CL68" s="1" t="s">
        <v>3</v>
      </c>
      <c r="CM68" s="1" t="s">
        <v>4</v>
      </c>
      <c r="CN68" s="1" t="s">
        <v>21</v>
      </c>
      <c r="CO68" s="1" t="s">
        <v>3</v>
      </c>
      <c r="CP68" s="1" t="s">
        <v>4</v>
      </c>
      <c r="CQ68" s="1" t="s">
        <v>21</v>
      </c>
      <c r="CR68" s="1" t="s">
        <v>3</v>
      </c>
      <c r="CS68" s="1" t="s">
        <v>4</v>
      </c>
      <c r="CT68" s="1" t="s">
        <v>21</v>
      </c>
      <c r="CU68" s="1" t="s">
        <v>3</v>
      </c>
      <c r="CV68" s="1" t="s">
        <v>4</v>
      </c>
      <c r="CW68" s="1" t="s">
        <v>21</v>
      </c>
      <c r="CX68" s="1" t="s">
        <v>3</v>
      </c>
      <c r="CY68" s="1" t="s">
        <v>4</v>
      </c>
    </row>
    <row r="69" spans="1:103" x14ac:dyDescent="0.2">
      <c r="A69" t="s">
        <v>6</v>
      </c>
      <c r="B69" s="2">
        <v>0.27</v>
      </c>
      <c r="C69" s="2">
        <v>0.26272891752028799</v>
      </c>
      <c r="D69" s="2">
        <v>0.50021945758235198</v>
      </c>
      <c r="E69" s="2">
        <v>0.27010000000000001</v>
      </c>
      <c r="F69" s="2">
        <v>0.158430992497433</v>
      </c>
      <c r="G69" s="2">
        <v>0.49692691083993901</v>
      </c>
      <c r="H69" s="2">
        <v>0.27029999999999998</v>
      </c>
      <c r="I69" s="2">
        <v>0.15883928471618</v>
      </c>
      <c r="J69" s="2">
        <v>0.49726624390986002</v>
      </c>
      <c r="K69" s="2">
        <v>0.2707</v>
      </c>
      <c r="L69" s="2">
        <v>0.15899512354881101</v>
      </c>
      <c r="M69" s="2">
        <v>0.49733209377778498</v>
      </c>
      <c r="N69" s="2">
        <v>0.2707</v>
      </c>
      <c r="O69" s="2">
        <v>0.16041003600951201</v>
      </c>
      <c r="P69" s="2">
        <v>0.49717077762459799</v>
      </c>
      <c r="R69" t="s">
        <v>6</v>
      </c>
      <c r="S69" s="2">
        <v>0.23449999999999999</v>
      </c>
      <c r="T69" s="2">
        <v>0.30876880267103302</v>
      </c>
      <c r="U69" s="2">
        <v>0.533670924010618</v>
      </c>
      <c r="V69" s="2">
        <v>0.14849999999999999</v>
      </c>
      <c r="W69" s="2">
        <v>0.14703797292760301</v>
      </c>
      <c r="X69" s="2">
        <v>0.55092917638317795</v>
      </c>
      <c r="Y69" s="2">
        <v>0.15179999999999999</v>
      </c>
      <c r="Z69" s="2">
        <v>0.14750439303308199</v>
      </c>
      <c r="AA69" s="2">
        <v>0.55118449222237897</v>
      </c>
      <c r="AB69" s="2">
        <v>0.15579999999999999</v>
      </c>
      <c r="AC69" s="2">
        <v>0.14959959588811</v>
      </c>
      <c r="AD69" s="2">
        <v>0.550932087001749</v>
      </c>
      <c r="AE69" s="2">
        <v>0.15640000000000001</v>
      </c>
      <c r="AF69" s="2">
        <v>0.15029696116820401</v>
      </c>
      <c r="AG69" s="2">
        <v>0.54760108208597102</v>
      </c>
      <c r="AI69" t="s">
        <v>6</v>
      </c>
      <c r="AJ69" s="2">
        <v>0.15890000000000001</v>
      </c>
      <c r="AK69" s="2">
        <v>0.15605122748248501</v>
      </c>
      <c r="AL69" s="2">
        <v>0.51118203349306901</v>
      </c>
      <c r="AM69" s="2">
        <v>0.16009999999999999</v>
      </c>
      <c r="AN69" s="2">
        <v>0.15724242142199599</v>
      </c>
      <c r="AO69" s="2">
        <v>0.51289353003909899</v>
      </c>
      <c r="AP69" s="2">
        <v>0.16009999999999999</v>
      </c>
      <c r="AQ69" s="2">
        <v>0.157295427221182</v>
      </c>
      <c r="AR69" s="2">
        <v>0.51279623280851905</v>
      </c>
      <c r="AS69" s="2">
        <v>0.16020000000000001</v>
      </c>
      <c r="AT69" s="2">
        <v>0.15734714573702999</v>
      </c>
      <c r="AU69" s="2">
        <v>0.51229862819798699</v>
      </c>
      <c r="AV69" s="2">
        <v>0.16020000000000001</v>
      </c>
      <c r="AW69" s="2">
        <v>0.157331011774243</v>
      </c>
      <c r="AX69" s="2">
        <v>0.51160582996414194</v>
      </c>
      <c r="BB69" t="s">
        <v>6</v>
      </c>
      <c r="BC69" s="2">
        <v>2.3E-2</v>
      </c>
      <c r="BD69" s="2">
        <v>0.23269999999999999</v>
      </c>
      <c r="BE69" s="2">
        <v>5.2900000000000003E-2</v>
      </c>
      <c r="BF69" s="2">
        <v>2.7699999999999999E-2</v>
      </c>
      <c r="BG69" s="2">
        <v>4.6300000000000001E-2</v>
      </c>
      <c r="BH69" s="2">
        <v>2.3400000000000001E-2</v>
      </c>
      <c r="BI69" s="2">
        <v>2.2499999999999999E-2</v>
      </c>
      <c r="BJ69" s="2">
        <v>4.5600000000000002E-2</v>
      </c>
      <c r="BK69" s="2">
        <v>2.2499999999999999E-2</v>
      </c>
      <c r="BL69" s="2">
        <v>2.6700000000000002E-2</v>
      </c>
      <c r="BM69" s="2">
        <v>4.7600000000000003E-2</v>
      </c>
      <c r="BN69" s="2">
        <v>2.3E-2</v>
      </c>
      <c r="BO69" s="2"/>
      <c r="BP69" s="2"/>
      <c r="BQ69" s="2"/>
      <c r="BS69" t="s">
        <v>6</v>
      </c>
      <c r="BT69" s="2">
        <v>0.14760000000000001</v>
      </c>
      <c r="BU69" s="2">
        <v>0.27229999999999999</v>
      </c>
      <c r="BV69" s="2">
        <v>0.27910000000000001</v>
      </c>
      <c r="BW69" s="2">
        <v>5.7000000000000002E-2</v>
      </c>
      <c r="BX69" s="2">
        <v>3.2000000000000001E-2</v>
      </c>
      <c r="BY69" s="2">
        <v>5.6399999999999999E-2</v>
      </c>
      <c r="BZ69" s="2">
        <v>6.4199999999999993E-2</v>
      </c>
      <c r="CA69" s="2">
        <v>2.5700000000000001E-2</v>
      </c>
      <c r="CB69" s="2">
        <v>4.9700000000000001E-2</v>
      </c>
      <c r="CC69" s="2">
        <v>6.6299999999999998E-2</v>
      </c>
      <c r="CD69" s="2">
        <v>2.0899999999999998E-2</v>
      </c>
      <c r="CE69" s="2">
        <v>4.87E-2</v>
      </c>
      <c r="CF69" s="2">
        <v>6.6900000000000001E-2</v>
      </c>
      <c r="CG69" s="2">
        <v>1.9199999999999998E-2</v>
      </c>
      <c r="CH69" s="2">
        <v>4.7500000000000001E-2</v>
      </c>
      <c r="CJ69" t="s">
        <v>6</v>
      </c>
      <c r="CK69" s="2">
        <v>1.43E-2</v>
      </c>
      <c r="CL69" s="2">
        <v>1.3899999999999999E-2</v>
      </c>
      <c r="CM69" s="2">
        <v>6.0400000000000002E-2</v>
      </c>
      <c r="CN69" s="2">
        <v>5.0000000000000001E-3</v>
      </c>
      <c r="CO69" s="2">
        <v>4.7999999999999996E-3</v>
      </c>
      <c r="CP69" s="2">
        <v>8.0000000000000002E-3</v>
      </c>
      <c r="CQ69" s="2">
        <v>4.8999999999999998E-3</v>
      </c>
      <c r="CR69" s="2">
        <v>4.7000000000000002E-3</v>
      </c>
      <c r="CS69" s="2">
        <v>7.7999999999999996E-3</v>
      </c>
      <c r="CT69" s="2">
        <v>4.7999999999999996E-3</v>
      </c>
      <c r="CU69" s="2">
        <v>4.5999999999999999E-3</v>
      </c>
      <c r="CV69" s="2">
        <v>7.1999999999999998E-3</v>
      </c>
      <c r="CW69" s="2">
        <v>4.7000000000000002E-3</v>
      </c>
      <c r="CX69" s="2">
        <v>4.4999999999999997E-3</v>
      </c>
      <c r="CY69" s="2">
        <v>6.6E-3</v>
      </c>
    </row>
    <row r="70" spans="1:103" x14ac:dyDescent="0.2">
      <c r="A70" t="s">
        <v>7</v>
      </c>
      <c r="B70" s="2">
        <v>0.26860000000000001</v>
      </c>
      <c r="C70" s="2">
        <v>0.25013128766715198</v>
      </c>
      <c r="D70" s="2">
        <v>0.49566052708096803</v>
      </c>
      <c r="E70" s="2">
        <v>0.26</v>
      </c>
      <c r="F70" s="2">
        <v>0.127673172697888</v>
      </c>
      <c r="G70" s="2">
        <v>0.49040183703476098</v>
      </c>
      <c r="H70" s="2">
        <v>0.26050000000000001</v>
      </c>
      <c r="I70" s="2">
        <v>0.12851905246130599</v>
      </c>
      <c r="J70" s="2">
        <v>0.49114828386826898</v>
      </c>
      <c r="K70" s="2">
        <v>0.2601</v>
      </c>
      <c r="L70" s="2">
        <v>0.129524659131939</v>
      </c>
      <c r="M70" s="2">
        <v>0.49030934881987398</v>
      </c>
      <c r="N70" s="2">
        <v>0.25979999999999998</v>
      </c>
      <c r="O70" s="2">
        <v>0.13048474798422899</v>
      </c>
      <c r="P70" s="2">
        <v>0.49004447225029901</v>
      </c>
      <c r="R70" t="s">
        <v>7</v>
      </c>
      <c r="S70" s="2">
        <v>0.22109999999999999</v>
      </c>
      <c r="T70" s="2">
        <v>0.28335786404774599</v>
      </c>
      <c r="U70" s="2">
        <v>0.48726106425154297</v>
      </c>
      <c r="V70" s="2">
        <v>0.1105</v>
      </c>
      <c r="W70" s="2">
        <v>9.5661084250228207E-2</v>
      </c>
      <c r="X70" s="2">
        <v>0.45942519529578602</v>
      </c>
      <c r="Y70" s="2">
        <v>0.1106</v>
      </c>
      <c r="Z70" s="2">
        <v>9.3862090246463706E-2</v>
      </c>
      <c r="AA70" s="2">
        <v>0.45667012079602198</v>
      </c>
      <c r="AB70" s="2">
        <v>0.1115</v>
      </c>
      <c r="AC70" s="2">
        <v>9.5520587506455396E-2</v>
      </c>
      <c r="AD70" s="2">
        <v>0.45230282524151</v>
      </c>
      <c r="AE70" s="2">
        <v>0.1115</v>
      </c>
      <c r="AF70" s="2">
        <v>9.7701384331819102E-2</v>
      </c>
      <c r="AG70" s="2">
        <v>0.44760550412889999</v>
      </c>
      <c r="AI70" t="s">
        <v>7</v>
      </c>
      <c r="AJ70" s="2">
        <v>0.1464</v>
      </c>
      <c r="AK70" s="2">
        <v>0.14383656965855701</v>
      </c>
      <c r="AL70" s="2">
        <v>0.46053613286949702</v>
      </c>
      <c r="AM70" s="2">
        <v>0.1429</v>
      </c>
      <c r="AN70" s="2">
        <v>0.14040622230998201</v>
      </c>
      <c r="AO70" s="2">
        <v>0.43687495946440902</v>
      </c>
      <c r="AP70" s="2">
        <v>0.1429</v>
      </c>
      <c r="AQ70" s="2">
        <v>0.14035478070060201</v>
      </c>
      <c r="AR70" s="2">
        <v>0.43630566239630802</v>
      </c>
      <c r="AS70" s="2">
        <v>0.14280000000000001</v>
      </c>
      <c r="AT70" s="2">
        <v>0.14033387729174601</v>
      </c>
      <c r="AU70" s="2">
        <v>0.43530203445146898</v>
      </c>
      <c r="AV70" s="2">
        <v>0.14269999999999999</v>
      </c>
      <c r="AW70" s="2">
        <v>0.14022607408993801</v>
      </c>
      <c r="AX70" s="2">
        <v>0.43446978645226503</v>
      </c>
      <c r="BB70" t="s">
        <v>7</v>
      </c>
      <c r="BC70" s="2">
        <v>2.3199999999999998E-2</v>
      </c>
      <c r="BD70" s="2">
        <v>0.22600000000000001</v>
      </c>
      <c r="BE70" s="2">
        <v>5.7500000000000002E-2</v>
      </c>
      <c r="BF70" s="2">
        <v>2.3800000000000002E-2</v>
      </c>
      <c r="BG70" s="2">
        <v>2.0299999999999999E-2</v>
      </c>
      <c r="BH70" s="2">
        <v>1.67E-2</v>
      </c>
      <c r="BI70" s="2">
        <v>1.5900000000000001E-2</v>
      </c>
      <c r="BJ70" s="2">
        <v>2.07E-2</v>
      </c>
      <c r="BK70" s="2">
        <v>1.5900000000000001E-2</v>
      </c>
      <c r="BL70" s="2">
        <v>2.3800000000000002E-2</v>
      </c>
      <c r="BM70" s="2">
        <v>2.0899999999999998E-2</v>
      </c>
      <c r="BN70" s="2">
        <v>1.66E-2</v>
      </c>
      <c r="BO70" s="2"/>
      <c r="BP70" s="2"/>
      <c r="BQ70" s="2"/>
      <c r="BS70" t="s">
        <v>7</v>
      </c>
      <c r="BT70" s="2">
        <v>0.14710000000000001</v>
      </c>
      <c r="BU70" s="2">
        <v>0.26400000000000001</v>
      </c>
      <c r="BV70" s="2">
        <v>0.28289999999999998</v>
      </c>
      <c r="BW70" s="2">
        <v>5.79E-2</v>
      </c>
      <c r="BX70" s="2">
        <v>3.5099999999999999E-2</v>
      </c>
      <c r="BY70" s="2">
        <v>4.7399999999999998E-2</v>
      </c>
      <c r="BZ70" s="2">
        <v>5.74E-2</v>
      </c>
      <c r="CA70" s="2">
        <v>2.8500000000000001E-2</v>
      </c>
      <c r="CB70" s="2">
        <v>4.3499999999999997E-2</v>
      </c>
      <c r="CC70" s="2">
        <v>5.8999999999999997E-2</v>
      </c>
      <c r="CD70" s="2">
        <v>2.9100000000000001E-2</v>
      </c>
      <c r="CE70" s="2">
        <v>4.3900000000000002E-2</v>
      </c>
      <c r="CF70" s="2">
        <v>5.8599999999999999E-2</v>
      </c>
      <c r="CG70" s="2">
        <v>2.6200000000000001E-2</v>
      </c>
      <c r="CH70" s="2">
        <v>4.0300000000000002E-2</v>
      </c>
      <c r="CJ70" t="s">
        <v>7</v>
      </c>
      <c r="CK70" s="2">
        <v>1.1599999999999999E-2</v>
      </c>
      <c r="CL70" s="2">
        <v>1.14E-2</v>
      </c>
      <c r="CM70" s="2">
        <v>6.3299999999999995E-2</v>
      </c>
      <c r="CN70" s="2">
        <v>4.7999999999999996E-3</v>
      </c>
      <c r="CO70" s="2">
        <v>4.5999999999999999E-3</v>
      </c>
      <c r="CP70" s="2">
        <v>6.4999999999999997E-3</v>
      </c>
      <c r="CQ70" s="2">
        <v>4.8999999999999998E-3</v>
      </c>
      <c r="CR70" s="2">
        <v>4.7000000000000002E-3</v>
      </c>
      <c r="CS70" s="2">
        <v>5.8999999999999999E-3</v>
      </c>
      <c r="CT70" s="2">
        <v>4.7999999999999996E-3</v>
      </c>
      <c r="CU70" s="2">
        <v>4.5999999999999999E-3</v>
      </c>
      <c r="CV70" s="2">
        <v>5.7999999999999996E-3</v>
      </c>
      <c r="CW70" s="2">
        <v>4.7999999999999996E-3</v>
      </c>
      <c r="CX70" s="2">
        <v>4.5999999999999999E-3</v>
      </c>
      <c r="CY70" s="2">
        <v>5.8999999999999999E-3</v>
      </c>
    </row>
    <row r="71" spans="1:103" x14ac:dyDescent="0.2">
      <c r="A71" t="s">
        <v>2</v>
      </c>
      <c r="B71" s="2">
        <v>0.46289999999999998</v>
      </c>
      <c r="C71" s="2">
        <v>0.76596082164236301</v>
      </c>
      <c r="D71" s="2">
        <v>0.54551066023517403</v>
      </c>
      <c r="E71" s="2">
        <v>0.43109999999999998</v>
      </c>
      <c r="F71" s="2">
        <v>0.26482085493656798</v>
      </c>
      <c r="G71" s="2">
        <v>0.49097167597075703</v>
      </c>
      <c r="H71" s="2">
        <v>0.43140000000000001</v>
      </c>
      <c r="I71" s="2">
        <v>0.25320122201795098</v>
      </c>
      <c r="J71" s="2">
        <v>0.48993927135035897</v>
      </c>
      <c r="K71" s="2">
        <v>0.43309999999999998</v>
      </c>
      <c r="L71" s="2">
        <v>0.24166532451525399</v>
      </c>
      <c r="M71" s="2">
        <v>0.48846826247511499</v>
      </c>
      <c r="N71" s="2">
        <v>0.43330000000000002</v>
      </c>
      <c r="O71" s="2">
        <v>0.23240082165981801</v>
      </c>
      <c r="P71" s="2">
        <v>0.48732378440820601</v>
      </c>
      <c r="R71" t="s">
        <v>2</v>
      </c>
      <c r="S71" s="2">
        <v>0.69140000000000001</v>
      </c>
      <c r="T71" s="2">
        <v>0.80632623744087195</v>
      </c>
      <c r="U71" s="2">
        <v>0.88497599142369598</v>
      </c>
      <c r="V71" s="2">
        <v>0.32019999999999998</v>
      </c>
      <c r="W71" s="2">
        <v>0.228212515231286</v>
      </c>
      <c r="X71" s="2">
        <v>0.61289613500239304</v>
      </c>
      <c r="Y71" s="2">
        <v>0.31569999999999998</v>
      </c>
      <c r="Z71" s="2">
        <v>0.21432374528391701</v>
      </c>
      <c r="AA71" s="2">
        <v>0.60472654442487594</v>
      </c>
      <c r="AB71" s="2">
        <v>0.30880000000000002</v>
      </c>
      <c r="AC71" s="2">
        <v>0.20026966661065501</v>
      </c>
      <c r="AD71" s="2">
        <v>0.59280626352732302</v>
      </c>
      <c r="AE71" s="2">
        <v>0.3044</v>
      </c>
      <c r="AF71" s="2">
        <v>0.18913390118683299</v>
      </c>
      <c r="AG71" s="2">
        <v>0.57206079141241595</v>
      </c>
      <c r="AI71" t="s">
        <v>2</v>
      </c>
      <c r="AJ71" s="2">
        <v>0.5706</v>
      </c>
      <c r="AK71" s="2">
        <v>0.560682483041965</v>
      </c>
      <c r="AL71" s="2">
        <v>0.63983339127151895</v>
      </c>
      <c r="AM71" s="2">
        <v>0.43690000000000001</v>
      </c>
      <c r="AN71" s="2">
        <v>0.429215916997923</v>
      </c>
      <c r="AO71" s="2">
        <v>0.50951859017232803</v>
      </c>
      <c r="AP71" s="2">
        <v>0.4365</v>
      </c>
      <c r="AQ71" s="2">
        <v>0.428824095337837</v>
      </c>
      <c r="AR71" s="2">
        <v>0.51002078761012604</v>
      </c>
      <c r="AS71" s="2">
        <v>0.43640000000000001</v>
      </c>
      <c r="AT71" s="2">
        <v>0.42874763476928801</v>
      </c>
      <c r="AU71" s="2">
        <v>0.50953204988199097</v>
      </c>
      <c r="AV71" s="2">
        <v>0.43619999999999998</v>
      </c>
      <c r="AW71" s="2">
        <v>0.42852821052906098</v>
      </c>
      <c r="AX71" s="2">
        <v>0.50753717423659195</v>
      </c>
      <c r="BB71" t="s">
        <v>2</v>
      </c>
      <c r="BC71" s="2">
        <v>4.99E-2</v>
      </c>
      <c r="BD71" s="2">
        <v>1.95E-2</v>
      </c>
      <c r="BE71" s="2">
        <v>7.1199999999999999E-2</v>
      </c>
      <c r="BF71" s="2">
        <v>2.6800000000000001E-2</v>
      </c>
      <c r="BG71" s="2">
        <v>3.5400000000000001E-2</v>
      </c>
      <c r="BH71" s="2">
        <v>2.1700000000000001E-2</v>
      </c>
      <c r="BI71" s="2">
        <v>2.1000000000000001E-2</v>
      </c>
      <c r="BJ71" s="2">
        <v>3.1E-2</v>
      </c>
      <c r="BK71" s="2">
        <v>2.1000000000000001E-2</v>
      </c>
      <c r="BL71" s="2">
        <v>2.6800000000000001E-2</v>
      </c>
      <c r="BM71" s="2">
        <v>2.76E-2</v>
      </c>
      <c r="BN71" s="2">
        <v>2.0400000000000001E-2</v>
      </c>
      <c r="BO71" s="2"/>
      <c r="BP71" s="2"/>
      <c r="BQ71" s="2"/>
      <c r="BS71" t="s">
        <v>2</v>
      </c>
      <c r="BT71" s="2">
        <v>5.57E-2</v>
      </c>
      <c r="BU71" s="2">
        <v>2.2599999999999999E-2</v>
      </c>
      <c r="BV71" s="2">
        <v>3.78E-2</v>
      </c>
      <c r="BW71" s="2">
        <v>6.5600000000000006E-2</v>
      </c>
      <c r="BX71" s="2">
        <v>2.3099999999999999E-2</v>
      </c>
      <c r="BY71" s="2">
        <v>3.44E-2</v>
      </c>
      <c r="BZ71" s="2">
        <v>6.6799999999999998E-2</v>
      </c>
      <c r="CA71" s="2">
        <v>1.9599999999999999E-2</v>
      </c>
      <c r="CB71" s="2">
        <v>3.1199999999999999E-2</v>
      </c>
      <c r="CC71" s="2">
        <v>6.5600000000000006E-2</v>
      </c>
      <c r="CD71" s="2">
        <v>1.8499999999999999E-2</v>
      </c>
      <c r="CE71" s="2">
        <v>3.4799999999999998E-2</v>
      </c>
      <c r="CF71" s="2">
        <v>6.4500000000000002E-2</v>
      </c>
      <c r="CG71" s="2">
        <v>1.9099999999999999E-2</v>
      </c>
      <c r="CH71" s="2">
        <v>3.5000000000000003E-2</v>
      </c>
      <c r="CJ71" t="s">
        <v>2</v>
      </c>
      <c r="CK71" s="2">
        <v>4.87E-2</v>
      </c>
      <c r="CL71" s="2">
        <v>4.8000000000000001E-2</v>
      </c>
      <c r="CM71" s="2">
        <v>6.4100000000000004E-2</v>
      </c>
      <c r="CN71" s="2">
        <v>7.4999999999999997E-3</v>
      </c>
      <c r="CO71" s="2">
        <v>7.4999999999999997E-3</v>
      </c>
      <c r="CP71" s="2">
        <v>5.3E-3</v>
      </c>
      <c r="CQ71" s="2">
        <v>7.3000000000000001E-3</v>
      </c>
      <c r="CR71" s="2">
        <v>7.3000000000000001E-3</v>
      </c>
      <c r="CS71" s="2">
        <v>5.1999999999999998E-3</v>
      </c>
      <c r="CT71" s="2">
        <v>7.1999999999999998E-3</v>
      </c>
      <c r="CU71" s="2">
        <v>7.3000000000000001E-3</v>
      </c>
      <c r="CV71" s="2">
        <v>6.7999999999999996E-3</v>
      </c>
      <c r="CW71" s="2">
        <v>7.1999999999999998E-3</v>
      </c>
      <c r="CX71" s="2">
        <v>7.3000000000000001E-3</v>
      </c>
      <c r="CY71" s="2">
        <v>6.6E-3</v>
      </c>
    </row>
    <row r="72" spans="1:103" x14ac:dyDescent="0.2">
      <c r="A72" t="s">
        <v>8</v>
      </c>
      <c r="B72" s="2">
        <v>0.3478</v>
      </c>
      <c r="C72" s="2">
        <v>0.73665581346568498</v>
      </c>
      <c r="D72" s="2">
        <v>0.40085361201150599</v>
      </c>
      <c r="E72" s="2">
        <v>0.72860000000000003</v>
      </c>
      <c r="F72" s="2">
        <v>0.33113146069447302</v>
      </c>
      <c r="G72" s="2">
        <v>0.84759512937525505</v>
      </c>
      <c r="H72" s="2">
        <v>0.7379</v>
      </c>
      <c r="I72" s="2">
        <v>0.32804067009902799</v>
      </c>
      <c r="J72" s="2">
        <v>0.84960405259262795</v>
      </c>
      <c r="K72" s="2">
        <v>0.72970000000000002</v>
      </c>
      <c r="L72" s="2">
        <v>0.32159431157812302</v>
      </c>
      <c r="M72" s="2">
        <v>0.84619149437926999</v>
      </c>
      <c r="N72" s="2">
        <v>0.73809999999999998</v>
      </c>
      <c r="O72" s="2">
        <v>0.31570983019611198</v>
      </c>
      <c r="P72" s="2">
        <v>0.849552053308962</v>
      </c>
      <c r="R72" t="s">
        <v>8</v>
      </c>
      <c r="S72" s="2">
        <v>0.37730000000000002</v>
      </c>
      <c r="T72" s="2">
        <v>0.51810782007496603</v>
      </c>
      <c r="U72" s="2">
        <v>0.80894510754281601</v>
      </c>
      <c r="V72" s="2">
        <v>0.38940000000000002</v>
      </c>
      <c r="W72" s="2">
        <v>0.21223051397378001</v>
      </c>
      <c r="X72" s="2">
        <v>0.888832299893349</v>
      </c>
      <c r="Y72" s="2">
        <v>0.37540000000000001</v>
      </c>
      <c r="Z72" s="2">
        <v>0.199465128186395</v>
      </c>
      <c r="AA72" s="2">
        <v>0.88011892258119995</v>
      </c>
      <c r="AB72" s="2">
        <v>0.36159999999999998</v>
      </c>
      <c r="AC72" s="2">
        <v>0.189365263855413</v>
      </c>
      <c r="AD72" s="2">
        <v>0.86422303792406696</v>
      </c>
      <c r="AE72" s="2">
        <v>0.3649</v>
      </c>
      <c r="AF72" s="2">
        <v>0.188248065570258</v>
      </c>
      <c r="AG72" s="2">
        <v>0.85775985356485596</v>
      </c>
      <c r="AI72" t="s">
        <v>8</v>
      </c>
      <c r="AJ72" s="2">
        <v>0.55220000000000002</v>
      </c>
      <c r="AK72" s="2">
        <v>0.54257129896396805</v>
      </c>
      <c r="AL72" s="2">
        <v>0.60240046913281797</v>
      </c>
      <c r="AM72" s="2">
        <v>0.66879999999999995</v>
      </c>
      <c r="AN72" s="2">
        <v>0.65698293426038201</v>
      </c>
      <c r="AO72" s="2">
        <v>0.83760032163432596</v>
      </c>
      <c r="AP72" s="2">
        <v>0.66720000000000002</v>
      </c>
      <c r="AQ72" s="2">
        <v>0.65542744808526698</v>
      </c>
      <c r="AR72" s="2">
        <v>0.83493065823436996</v>
      </c>
      <c r="AS72" s="2">
        <v>0.66459999999999997</v>
      </c>
      <c r="AT72" s="2">
        <v>0.65284685550879296</v>
      </c>
      <c r="AU72" s="2">
        <v>0.83077645171438397</v>
      </c>
      <c r="AV72" s="2">
        <v>0.66190000000000004</v>
      </c>
      <c r="AW72" s="2">
        <v>0.65028033098162497</v>
      </c>
      <c r="AX72" s="2">
        <v>0.82861496401865797</v>
      </c>
      <c r="BB72" t="s">
        <v>8</v>
      </c>
      <c r="BC72" s="2">
        <v>3.78E-2</v>
      </c>
      <c r="BD72" s="2">
        <v>2.9000000000000001E-2</v>
      </c>
      <c r="BE72" s="2">
        <v>4.9399999999999999E-2</v>
      </c>
      <c r="BF72" s="2">
        <v>2.6700000000000002E-2</v>
      </c>
      <c r="BG72" s="2">
        <v>3.2300000000000002E-2</v>
      </c>
      <c r="BH72" s="2">
        <v>1.6799999999999999E-2</v>
      </c>
      <c r="BI72" s="2">
        <v>1.49E-2</v>
      </c>
      <c r="BJ72" s="2">
        <v>3.5299999999999998E-2</v>
      </c>
      <c r="BK72" s="2">
        <v>1.49E-2</v>
      </c>
      <c r="BL72" s="2">
        <v>2.6599999999999999E-2</v>
      </c>
      <c r="BM72" s="2">
        <v>3.2099999999999997E-2</v>
      </c>
      <c r="BN72" s="2">
        <v>1.4500000000000001E-2</v>
      </c>
      <c r="BO72" s="2"/>
      <c r="BP72" s="2"/>
      <c r="BQ72" s="2"/>
      <c r="BS72" t="s">
        <v>8</v>
      </c>
      <c r="BT72" s="2">
        <v>8.09E-2</v>
      </c>
      <c r="BU72" s="2">
        <v>8.9599999999999999E-2</v>
      </c>
      <c r="BV72" s="2">
        <v>4.4900000000000002E-2</v>
      </c>
      <c r="BW72" s="2">
        <v>5.7099999999999998E-2</v>
      </c>
      <c r="BX72" s="2">
        <v>1.89E-2</v>
      </c>
      <c r="BY72" s="2">
        <v>3.2500000000000001E-2</v>
      </c>
      <c r="BZ72" s="2">
        <v>4.8000000000000001E-2</v>
      </c>
      <c r="CA72" s="2">
        <v>1.8700000000000001E-2</v>
      </c>
      <c r="CB72" s="2">
        <v>2.53E-2</v>
      </c>
      <c r="CC72" s="2">
        <v>5.28E-2</v>
      </c>
      <c r="CD72" s="2">
        <v>2.1000000000000001E-2</v>
      </c>
      <c r="CE72" s="2">
        <v>3.5000000000000003E-2</v>
      </c>
      <c r="CF72" s="2">
        <v>5.28E-2</v>
      </c>
      <c r="CG72" s="2">
        <v>1.95E-2</v>
      </c>
      <c r="CH72" s="2">
        <v>3.0599999999999999E-2</v>
      </c>
      <c r="CJ72" t="s">
        <v>8</v>
      </c>
      <c r="CK72" s="2">
        <v>2.8899999999999999E-2</v>
      </c>
      <c r="CL72" s="2">
        <v>2.86E-2</v>
      </c>
      <c r="CM72" s="2">
        <v>4.3999999999999997E-2</v>
      </c>
      <c r="CN72" s="2">
        <v>1.0800000000000001E-2</v>
      </c>
      <c r="CO72" s="2">
        <v>1.09E-2</v>
      </c>
      <c r="CP72" s="2">
        <v>1.21E-2</v>
      </c>
      <c r="CQ72" s="2">
        <v>1.0500000000000001E-2</v>
      </c>
      <c r="CR72" s="2">
        <v>1.0999999999999999E-2</v>
      </c>
      <c r="CS72" s="2">
        <v>0.01</v>
      </c>
      <c r="CT72" s="2">
        <v>8.0999999999999996E-3</v>
      </c>
      <c r="CU72" s="2">
        <v>8.3999999999999995E-3</v>
      </c>
      <c r="CV72" s="2">
        <v>8.9999999999999993E-3</v>
      </c>
      <c r="CW72" s="2">
        <v>8.6999999999999994E-3</v>
      </c>
      <c r="CX72" s="2">
        <v>8.3000000000000001E-3</v>
      </c>
      <c r="CY72" s="2">
        <v>4.8999999999999998E-3</v>
      </c>
    </row>
    <row r="73" spans="1:103" x14ac:dyDescent="0.2">
      <c r="A73" t="s">
        <v>9</v>
      </c>
      <c r="B73" s="2">
        <v>0.50149999999999995</v>
      </c>
      <c r="C73" s="2">
        <v>0.74919643530674895</v>
      </c>
      <c r="D73" s="2">
        <v>0.59061990502683204</v>
      </c>
      <c r="E73" s="2">
        <v>0.45250000000000001</v>
      </c>
      <c r="F73" s="2">
        <v>0.268708355321643</v>
      </c>
      <c r="G73" s="2">
        <v>0.51416465021612001</v>
      </c>
      <c r="H73" s="2">
        <v>0.4541</v>
      </c>
      <c r="I73" s="2">
        <v>0.25767355524769098</v>
      </c>
      <c r="J73" s="2">
        <v>0.51378490158732304</v>
      </c>
      <c r="K73" s="2">
        <v>0.4556</v>
      </c>
      <c r="L73" s="2">
        <v>0.24696043792723801</v>
      </c>
      <c r="M73" s="2">
        <v>0.51363160745568603</v>
      </c>
      <c r="N73" s="2">
        <v>0.45729999999999998</v>
      </c>
      <c r="O73" s="2">
        <v>0.238041359615485</v>
      </c>
      <c r="P73" s="2">
        <v>0.51304821150258395</v>
      </c>
      <c r="R73" t="s">
        <v>9</v>
      </c>
      <c r="S73" s="2">
        <v>0.68520000000000003</v>
      </c>
      <c r="T73" s="2">
        <v>0.76636176827777502</v>
      </c>
      <c r="U73" s="2">
        <v>0.89370621720176202</v>
      </c>
      <c r="V73" s="2">
        <v>0.32329999999999998</v>
      </c>
      <c r="W73" s="2">
        <v>0.22631070799634401</v>
      </c>
      <c r="X73" s="2">
        <v>0.62358834463087498</v>
      </c>
      <c r="Y73" s="2">
        <v>0.318</v>
      </c>
      <c r="Z73" s="2">
        <v>0.21336451563711001</v>
      </c>
      <c r="AA73" s="2">
        <v>0.61764899127216699</v>
      </c>
      <c r="AB73" s="2">
        <v>0.31119999999999998</v>
      </c>
      <c r="AC73" s="2">
        <v>0.20030696978413301</v>
      </c>
      <c r="AD73" s="2">
        <v>0.60606637503523497</v>
      </c>
      <c r="AE73" s="2">
        <v>0.30640000000000001</v>
      </c>
      <c r="AF73" s="2">
        <v>0.189797015737592</v>
      </c>
      <c r="AG73" s="2">
        <v>0.59514129123991699</v>
      </c>
      <c r="AI73" t="s">
        <v>9</v>
      </c>
      <c r="AJ73" s="2">
        <v>0.58989999999999998</v>
      </c>
      <c r="AK73" s="2">
        <v>0.57956817443692898</v>
      </c>
      <c r="AL73" s="2">
        <v>0.66006391491828498</v>
      </c>
      <c r="AM73" s="2">
        <v>0.45500000000000002</v>
      </c>
      <c r="AN73" s="2">
        <v>0.447010009533583</v>
      </c>
      <c r="AO73" s="2">
        <v>0.52938307322475797</v>
      </c>
      <c r="AP73" s="2">
        <v>0.45490000000000003</v>
      </c>
      <c r="AQ73" s="2">
        <v>0.44683245603916599</v>
      </c>
      <c r="AR73" s="2">
        <v>0.52880527663644805</v>
      </c>
      <c r="AS73" s="2">
        <v>0.45450000000000002</v>
      </c>
      <c r="AT73" s="2">
        <v>0.446486012244043</v>
      </c>
      <c r="AU73" s="2">
        <v>0.52792784571511198</v>
      </c>
      <c r="AV73" s="2">
        <v>0.45429999999999998</v>
      </c>
      <c r="AW73" s="2">
        <v>0.446274934871917</v>
      </c>
      <c r="AX73" s="2">
        <v>0.52910675639518201</v>
      </c>
      <c r="BB73" t="s">
        <v>9</v>
      </c>
      <c r="BC73" s="2">
        <v>4.7600000000000003E-2</v>
      </c>
      <c r="BD73" s="2">
        <v>2.1100000000000001E-2</v>
      </c>
      <c r="BE73" s="2">
        <v>6.9800000000000001E-2</v>
      </c>
      <c r="BF73" s="2">
        <v>2.5100000000000001E-2</v>
      </c>
      <c r="BG73" s="2">
        <v>3.4500000000000003E-2</v>
      </c>
      <c r="BH73" s="2">
        <v>0.02</v>
      </c>
      <c r="BI73" s="2">
        <v>2.1399999999999999E-2</v>
      </c>
      <c r="BJ73" s="2">
        <v>3.0599999999999999E-2</v>
      </c>
      <c r="BK73" s="2">
        <v>2.1399999999999999E-2</v>
      </c>
      <c r="BL73" s="2">
        <v>2.6800000000000001E-2</v>
      </c>
      <c r="BM73" s="2">
        <v>2.7699999999999999E-2</v>
      </c>
      <c r="BN73" s="2">
        <v>2.1000000000000001E-2</v>
      </c>
      <c r="BO73" s="2"/>
      <c r="BP73" s="2"/>
      <c r="BQ73" s="2"/>
      <c r="BS73" t="s">
        <v>9</v>
      </c>
      <c r="BT73" s="2">
        <v>5.3100000000000001E-2</v>
      </c>
      <c r="BU73" s="2">
        <v>2.1399999999999999E-2</v>
      </c>
      <c r="BV73" s="2">
        <v>3.8800000000000001E-2</v>
      </c>
      <c r="BW73" s="2">
        <v>6.5199999999999994E-2</v>
      </c>
      <c r="BX73" s="2">
        <v>2.23E-2</v>
      </c>
      <c r="BY73" s="2">
        <v>3.49E-2</v>
      </c>
      <c r="BZ73" s="2">
        <v>6.4899999999999999E-2</v>
      </c>
      <c r="CA73" s="2">
        <v>1.9599999999999999E-2</v>
      </c>
      <c r="CB73" s="2">
        <v>3.1699999999999999E-2</v>
      </c>
      <c r="CC73" s="2">
        <v>6.4000000000000001E-2</v>
      </c>
      <c r="CD73" s="2">
        <v>1.8700000000000001E-2</v>
      </c>
      <c r="CE73" s="2">
        <v>3.27E-2</v>
      </c>
      <c r="CF73" s="2">
        <v>6.3200000000000006E-2</v>
      </c>
      <c r="CG73" s="2">
        <v>1.9300000000000001E-2</v>
      </c>
      <c r="CH73" s="2">
        <v>3.1199999999999999E-2</v>
      </c>
      <c r="CJ73" t="s">
        <v>9</v>
      </c>
      <c r="CK73" s="2">
        <v>4.8899999999999999E-2</v>
      </c>
      <c r="CL73" s="2">
        <v>4.82E-2</v>
      </c>
      <c r="CM73" s="2">
        <v>6.59E-2</v>
      </c>
      <c r="CN73" s="2">
        <v>7.1000000000000004E-3</v>
      </c>
      <c r="CO73" s="2">
        <v>7.1000000000000004E-3</v>
      </c>
      <c r="CP73" s="2">
        <v>6.7000000000000002E-3</v>
      </c>
      <c r="CQ73" s="2">
        <v>7.1000000000000004E-3</v>
      </c>
      <c r="CR73" s="2">
        <v>7.1999999999999998E-3</v>
      </c>
      <c r="CS73" s="2">
        <v>7.3000000000000001E-3</v>
      </c>
      <c r="CT73" s="2">
        <v>7.3000000000000001E-3</v>
      </c>
      <c r="CU73" s="2">
        <v>7.4000000000000003E-3</v>
      </c>
      <c r="CV73" s="2">
        <v>7.6E-3</v>
      </c>
      <c r="CW73" s="2">
        <v>7.1999999999999998E-3</v>
      </c>
      <c r="CX73" s="2">
        <v>7.4000000000000003E-3</v>
      </c>
      <c r="CY73" s="2">
        <v>7.1000000000000004E-3</v>
      </c>
    </row>
    <row r="74" spans="1:103" x14ac:dyDescent="0.2">
      <c r="A74" s="1" t="s">
        <v>85</v>
      </c>
      <c r="B74" s="15">
        <f t="shared" ref="B74:P74" si="60">AVERAGE(B69:B73)</f>
        <v>0.37015999999999999</v>
      </c>
      <c r="C74" s="15">
        <f t="shared" si="60"/>
        <v>0.55293465512044737</v>
      </c>
      <c r="D74" s="15">
        <f t="shared" si="60"/>
        <v>0.50657283238736639</v>
      </c>
      <c r="E74" s="15">
        <f t="shared" si="60"/>
        <v>0.42846000000000001</v>
      </c>
      <c r="F74" s="15">
        <f t="shared" si="60"/>
        <v>0.23015296722960099</v>
      </c>
      <c r="G74" s="15">
        <f t="shared" si="60"/>
        <v>0.56801204068736644</v>
      </c>
      <c r="H74" s="15">
        <f t="shared" si="60"/>
        <v>0.43084</v>
      </c>
      <c r="I74" s="15">
        <f t="shared" si="60"/>
        <v>0.22525475690843119</v>
      </c>
      <c r="J74" s="15">
        <f t="shared" si="60"/>
        <v>0.56834855066168777</v>
      </c>
      <c r="K74" s="15">
        <f t="shared" si="60"/>
        <v>0.42984</v>
      </c>
      <c r="L74" s="15">
        <f t="shared" si="60"/>
        <v>0.21974797134027302</v>
      </c>
      <c r="M74" s="15">
        <f t="shared" si="60"/>
        <v>0.56718656138154599</v>
      </c>
      <c r="N74" s="15">
        <f t="shared" si="60"/>
        <v>0.43183999999999995</v>
      </c>
      <c r="O74" s="15">
        <f t="shared" si="60"/>
        <v>0.21540935909303122</v>
      </c>
      <c r="P74" s="15">
        <f t="shared" si="60"/>
        <v>0.56742785981892985</v>
      </c>
      <c r="R74" s="1" t="s">
        <v>85</v>
      </c>
      <c r="S74" s="15">
        <f t="shared" ref="S74:AG74" si="61">AVERAGE(S69:S73)</f>
        <v>0.44190000000000007</v>
      </c>
      <c r="T74" s="15">
        <f t="shared" si="61"/>
        <v>0.53658449850247847</v>
      </c>
      <c r="U74" s="15">
        <f t="shared" si="61"/>
        <v>0.72171186088608708</v>
      </c>
      <c r="V74" s="15">
        <f t="shared" si="61"/>
        <v>0.25837999999999994</v>
      </c>
      <c r="W74" s="15">
        <f t="shared" si="61"/>
        <v>0.18189055887584824</v>
      </c>
      <c r="X74" s="15">
        <f t="shared" si="61"/>
        <v>0.62713423024111614</v>
      </c>
      <c r="Y74" s="15">
        <f t="shared" si="61"/>
        <v>0.25430000000000003</v>
      </c>
      <c r="Z74" s="15">
        <f t="shared" si="61"/>
        <v>0.17370397447739355</v>
      </c>
      <c r="AA74" s="15">
        <f t="shared" si="61"/>
        <v>0.62206981425932883</v>
      </c>
      <c r="AB74" s="15">
        <f t="shared" si="61"/>
        <v>0.24977999999999997</v>
      </c>
      <c r="AC74" s="15">
        <f t="shared" si="61"/>
        <v>0.16701241672895328</v>
      </c>
      <c r="AD74" s="15">
        <f t="shared" si="61"/>
        <v>0.61326611774597684</v>
      </c>
      <c r="AE74" s="15">
        <f t="shared" si="61"/>
        <v>0.24872</v>
      </c>
      <c r="AF74" s="15">
        <f t="shared" si="61"/>
        <v>0.16303546559894122</v>
      </c>
      <c r="AG74" s="15">
        <f t="shared" si="61"/>
        <v>0.60403370448641192</v>
      </c>
      <c r="AI74" s="1" t="s">
        <v>85</v>
      </c>
      <c r="AJ74" s="15">
        <f t="shared" ref="AJ74:AX74" si="62">AVERAGE(AJ69:AJ73)</f>
        <v>0.40360000000000007</v>
      </c>
      <c r="AK74" s="15">
        <f t="shared" si="62"/>
        <v>0.39654195071678078</v>
      </c>
      <c r="AL74" s="15">
        <f t="shared" si="62"/>
        <v>0.5748031883370377</v>
      </c>
      <c r="AM74" s="15">
        <f t="shared" si="62"/>
        <v>0.37274000000000002</v>
      </c>
      <c r="AN74" s="15">
        <f t="shared" si="62"/>
        <v>0.36617150090477313</v>
      </c>
      <c r="AO74" s="15">
        <f t="shared" si="62"/>
        <v>0.56525409490698397</v>
      </c>
      <c r="AP74" s="15">
        <f t="shared" si="62"/>
        <v>0.37232000000000004</v>
      </c>
      <c r="AQ74" s="15">
        <f t="shared" si="62"/>
        <v>0.36574684147681086</v>
      </c>
      <c r="AR74" s="15">
        <f t="shared" si="62"/>
        <v>0.56457172353715435</v>
      </c>
      <c r="AS74" s="15">
        <f t="shared" si="62"/>
        <v>0.37169999999999997</v>
      </c>
      <c r="AT74" s="15">
        <f t="shared" si="62"/>
        <v>0.36515230511017999</v>
      </c>
      <c r="AU74" s="15">
        <f t="shared" si="62"/>
        <v>0.56316740199218851</v>
      </c>
      <c r="AV74" s="15">
        <f t="shared" si="62"/>
        <v>0.37106</v>
      </c>
      <c r="AW74" s="15">
        <f t="shared" si="62"/>
        <v>0.36452811244935679</v>
      </c>
      <c r="AX74" s="15">
        <f t="shared" si="62"/>
        <v>0.56226690221336784</v>
      </c>
      <c r="BB74" s="1" t="s">
        <v>85</v>
      </c>
      <c r="BC74" s="15">
        <f t="shared" ref="BC74:BQ74" si="63">AVERAGE(BC69:BC73)</f>
        <v>3.6299999999999999E-2</v>
      </c>
      <c r="BD74" s="15">
        <f t="shared" si="63"/>
        <v>0.10566</v>
      </c>
      <c r="BE74" s="15">
        <f t="shared" si="63"/>
        <v>6.0159999999999991E-2</v>
      </c>
      <c r="BF74" s="15">
        <f t="shared" si="63"/>
        <v>2.6020000000000005E-2</v>
      </c>
      <c r="BG74" s="15">
        <f t="shared" si="63"/>
        <v>3.3759999999999998E-2</v>
      </c>
      <c r="BH74" s="15">
        <f t="shared" si="63"/>
        <v>1.9719999999999998E-2</v>
      </c>
      <c r="BI74" s="15">
        <f t="shared" si="63"/>
        <v>1.9140000000000001E-2</v>
      </c>
      <c r="BJ74" s="15">
        <f t="shared" si="63"/>
        <v>3.2639999999999995E-2</v>
      </c>
      <c r="BK74" s="15">
        <f t="shared" si="63"/>
        <v>1.9140000000000001E-2</v>
      </c>
      <c r="BL74" s="15">
        <f t="shared" si="63"/>
        <v>2.6140000000000004E-2</v>
      </c>
      <c r="BM74" s="15">
        <f t="shared" si="63"/>
        <v>3.1180000000000003E-2</v>
      </c>
      <c r="BN74" s="15">
        <f t="shared" si="63"/>
        <v>1.9099999999999999E-2</v>
      </c>
      <c r="BO74" s="15" t="e">
        <f t="shared" si="63"/>
        <v>#DIV/0!</v>
      </c>
      <c r="BP74" s="15" t="e">
        <f t="shared" si="63"/>
        <v>#DIV/0!</v>
      </c>
      <c r="BQ74" s="15" t="e">
        <f t="shared" si="63"/>
        <v>#DIV/0!</v>
      </c>
      <c r="BS74" s="1" t="s">
        <v>85</v>
      </c>
      <c r="BT74" s="15">
        <f t="shared" ref="BT74:CH74" si="64">AVERAGE(BT69:BT73)</f>
        <v>9.6879999999999994E-2</v>
      </c>
      <c r="BU74" s="15">
        <f t="shared" si="64"/>
        <v>0.13397999999999999</v>
      </c>
      <c r="BV74" s="15">
        <f t="shared" si="64"/>
        <v>0.13670000000000004</v>
      </c>
      <c r="BW74" s="15">
        <f t="shared" si="64"/>
        <v>6.0559999999999989E-2</v>
      </c>
      <c r="BX74" s="15">
        <f t="shared" si="64"/>
        <v>2.6279999999999998E-2</v>
      </c>
      <c r="BY74" s="15">
        <f t="shared" si="64"/>
        <v>4.1120000000000004E-2</v>
      </c>
      <c r="BZ74" s="15">
        <f t="shared" si="64"/>
        <v>6.0260000000000001E-2</v>
      </c>
      <c r="CA74" s="15">
        <f t="shared" si="64"/>
        <v>2.2420000000000002E-2</v>
      </c>
      <c r="CB74" s="15">
        <f t="shared" si="64"/>
        <v>3.628E-2</v>
      </c>
      <c r="CC74" s="15">
        <f t="shared" si="64"/>
        <v>6.1540000000000004E-2</v>
      </c>
      <c r="CD74" s="15">
        <f t="shared" si="64"/>
        <v>2.1640000000000003E-2</v>
      </c>
      <c r="CE74" s="15">
        <f t="shared" si="64"/>
        <v>3.9020000000000006E-2</v>
      </c>
      <c r="CF74" s="15">
        <f t="shared" si="64"/>
        <v>6.1200000000000011E-2</v>
      </c>
      <c r="CG74" s="15">
        <f t="shared" si="64"/>
        <v>2.0660000000000001E-2</v>
      </c>
      <c r="CH74" s="15">
        <f t="shared" si="64"/>
        <v>3.6920000000000001E-2</v>
      </c>
      <c r="CJ74" s="1" t="s">
        <v>85</v>
      </c>
      <c r="CK74" s="15">
        <f t="shared" ref="CK74:CY74" si="65">AVERAGE(CK69:CK73)</f>
        <v>3.0479999999999997E-2</v>
      </c>
      <c r="CL74" s="15">
        <f t="shared" si="65"/>
        <v>3.0020000000000002E-2</v>
      </c>
      <c r="CM74" s="15">
        <f t="shared" si="65"/>
        <v>5.9540000000000003E-2</v>
      </c>
      <c r="CN74" s="15">
        <f t="shared" si="65"/>
        <v>7.0400000000000003E-3</v>
      </c>
      <c r="CO74" s="15">
        <f t="shared" si="65"/>
        <v>6.9800000000000001E-3</v>
      </c>
      <c r="CP74" s="15">
        <f t="shared" si="65"/>
        <v>7.7199999999999994E-3</v>
      </c>
      <c r="CQ74" s="15">
        <f t="shared" si="65"/>
        <v>6.94E-3</v>
      </c>
      <c r="CR74" s="15">
        <f t="shared" si="65"/>
        <v>6.9800000000000001E-3</v>
      </c>
      <c r="CS74" s="15">
        <f t="shared" si="65"/>
        <v>7.2400000000000008E-3</v>
      </c>
      <c r="CT74" s="15">
        <f t="shared" si="65"/>
        <v>6.4399999999999995E-3</v>
      </c>
      <c r="CU74" s="15">
        <f t="shared" si="65"/>
        <v>6.4599999999999987E-3</v>
      </c>
      <c r="CV74" s="15">
        <f t="shared" si="65"/>
        <v>7.28E-3</v>
      </c>
      <c r="CW74" s="15">
        <f t="shared" si="65"/>
        <v>6.5199999999999998E-3</v>
      </c>
      <c r="CX74" s="15">
        <f t="shared" si="65"/>
        <v>6.4200000000000004E-3</v>
      </c>
      <c r="CY74" s="15">
        <f t="shared" si="65"/>
        <v>6.2200000000000007E-3</v>
      </c>
    </row>
    <row r="75" spans="1:103" x14ac:dyDescent="0.2">
      <c r="A75" s="1" t="s">
        <v>83</v>
      </c>
      <c r="B75" s="9">
        <f t="shared" ref="B75:P75" si="66">STDEV(B69:B73)</f>
        <v>0.10804782737288141</v>
      </c>
      <c r="C75" s="9">
        <f t="shared" si="66"/>
        <v>0.27090660174945136</v>
      </c>
      <c r="D75" s="9">
        <f t="shared" si="66"/>
        <v>7.0562139622041484E-2</v>
      </c>
      <c r="E75" s="9">
        <f t="shared" si="66"/>
        <v>0.18981936940154445</v>
      </c>
      <c r="F75" s="9">
        <f t="shared" si="66"/>
        <v>8.4455885641809975E-2</v>
      </c>
      <c r="G75" s="9">
        <f t="shared" si="66"/>
        <v>0.15658695837530295</v>
      </c>
      <c r="H75" s="9">
        <f t="shared" si="66"/>
        <v>0.19340113236483408</v>
      </c>
      <c r="I75" s="9">
        <f t="shared" si="66"/>
        <v>8.0879136385265255E-2</v>
      </c>
      <c r="J75" s="9">
        <f t="shared" si="66"/>
        <v>0.15751384048314102</v>
      </c>
      <c r="K75" s="9">
        <f t="shared" si="66"/>
        <v>0.19021529381203819</v>
      </c>
      <c r="L75" s="9">
        <f t="shared" si="66"/>
        <v>7.6525682467395301E-2</v>
      </c>
      <c r="M75" s="9">
        <f t="shared" si="66"/>
        <v>0.15628356340738872</v>
      </c>
      <c r="N75" s="9">
        <f t="shared" si="66"/>
        <v>0.19365522972540672</v>
      </c>
      <c r="O75" s="9">
        <f t="shared" si="66"/>
        <v>7.2626126261376087E-2</v>
      </c>
      <c r="P75" s="9">
        <f t="shared" si="66"/>
        <v>0.15802857009958296</v>
      </c>
      <c r="R75" s="1" t="s">
        <v>83</v>
      </c>
      <c r="S75" s="9">
        <f t="shared" ref="S75:AG75" si="67">STDEV(S69:S73)</f>
        <v>0.23312319704396625</v>
      </c>
      <c r="T75" s="9">
        <f t="shared" si="67"/>
        <v>0.24592849913188589</v>
      </c>
      <c r="U75" s="9">
        <f t="shared" si="67"/>
        <v>0.19632463181583629</v>
      </c>
      <c r="V75" s="9">
        <f t="shared" si="67"/>
        <v>0.12159838403531534</v>
      </c>
      <c r="W75" s="9">
        <f t="shared" si="67"/>
        <v>5.8501305979689354E-2</v>
      </c>
      <c r="X75" s="9">
        <f t="shared" si="67"/>
        <v>0.1601832598590428</v>
      </c>
      <c r="Y75" s="9">
        <f t="shared" si="67"/>
        <v>0.11581105301308674</v>
      </c>
      <c r="Z75" s="9">
        <f t="shared" si="67"/>
        <v>5.2315642716297565E-2</v>
      </c>
      <c r="AA75" s="9">
        <f t="shared" si="67"/>
        <v>0.1575527391607211</v>
      </c>
      <c r="AB75" s="9">
        <f t="shared" si="67"/>
        <v>0.10921662877053118</v>
      </c>
      <c r="AC75" s="9">
        <f t="shared" si="67"/>
        <v>4.507912400078088E-2</v>
      </c>
      <c r="AD75" s="9">
        <f t="shared" si="67"/>
        <v>0.1526798371083444</v>
      </c>
      <c r="AE75" s="9">
        <f t="shared" si="67"/>
        <v>0.10871677423470584</v>
      </c>
      <c r="AF75" s="9">
        <f t="shared" si="67"/>
        <v>4.019886743872067E-2</v>
      </c>
      <c r="AG75" s="9">
        <f t="shared" si="67"/>
        <v>0.1525882725244975</v>
      </c>
      <c r="AI75" s="1" t="s">
        <v>83</v>
      </c>
      <c r="AJ75" s="9">
        <f t="shared" ref="AJ75:AX75" si="68">STDEV(AJ69:AJ73)</f>
        <v>0.22951502129490339</v>
      </c>
      <c r="AK75" s="9">
        <f t="shared" si="68"/>
        <v>0.22553330189147658</v>
      </c>
      <c r="AL75" s="9">
        <f t="shared" si="68"/>
        <v>8.5680423678756362E-2</v>
      </c>
      <c r="AM75" s="9">
        <f t="shared" si="68"/>
        <v>0.22168498595980735</v>
      </c>
      <c r="AN75" s="9">
        <f t="shared" si="68"/>
        <v>0.21777400781584605</v>
      </c>
      <c r="AO75" s="9">
        <f t="shared" si="68"/>
        <v>0.1563557442720297</v>
      </c>
      <c r="AP75" s="9">
        <f t="shared" si="68"/>
        <v>0.2211128716289488</v>
      </c>
      <c r="AQ75" s="9">
        <f t="shared" si="68"/>
        <v>0.21721075241269946</v>
      </c>
      <c r="AR75" s="9">
        <f t="shared" si="68"/>
        <v>0.15530766303196919</v>
      </c>
      <c r="AS75" s="9">
        <f t="shared" si="68"/>
        <v>0.22020433692368552</v>
      </c>
      <c r="AT75" s="9">
        <f t="shared" si="68"/>
        <v>0.21630649663642815</v>
      </c>
      <c r="AU75" s="9">
        <f t="shared" si="68"/>
        <v>0.15384274859369879</v>
      </c>
      <c r="AV75" s="9">
        <f t="shared" si="68"/>
        <v>0.21930016643860539</v>
      </c>
      <c r="AW75" s="9">
        <f t="shared" si="68"/>
        <v>0.21545006896429267</v>
      </c>
      <c r="AX75" s="9">
        <f t="shared" si="68"/>
        <v>0.15324398476027334</v>
      </c>
      <c r="BB75" s="1" t="s">
        <v>83</v>
      </c>
      <c r="BC75" s="9">
        <f t="shared" ref="BC75:BQ75" si="69">STDEV(BC69:BC73)</f>
        <v>1.2878276282173789E-2</v>
      </c>
      <c r="BD75" s="9">
        <f t="shared" si="69"/>
        <v>0.1129951016637447</v>
      </c>
      <c r="BE75" s="9">
        <f t="shared" si="69"/>
        <v>9.8789169446858328E-3</v>
      </c>
      <c r="BF75" s="9">
        <f t="shared" si="69"/>
        <v>1.5546703830716007E-3</v>
      </c>
      <c r="BG75" s="9">
        <f t="shared" si="69"/>
        <v>9.2708144194563712E-3</v>
      </c>
      <c r="BH75" s="9">
        <f t="shared" si="69"/>
        <v>2.9659737018389093E-3</v>
      </c>
      <c r="BI75" s="9">
        <f t="shared" si="69"/>
        <v>3.4760609891082172E-3</v>
      </c>
      <c r="BJ75" s="9">
        <f t="shared" si="69"/>
        <v>9.0062755898318077E-3</v>
      </c>
      <c r="BK75" s="9">
        <f t="shared" si="69"/>
        <v>3.4760609891082172E-3</v>
      </c>
      <c r="BL75" s="9">
        <f t="shared" si="69"/>
        <v>1.3107249902248751E-3</v>
      </c>
      <c r="BM75" s="9">
        <f t="shared" si="69"/>
        <v>1.0013341100751538E-2</v>
      </c>
      <c r="BN75" s="9">
        <f t="shared" si="69"/>
        <v>3.4612136599753559E-3</v>
      </c>
      <c r="BO75" s="9" t="e">
        <f t="shared" si="69"/>
        <v>#DIV/0!</v>
      </c>
      <c r="BP75" s="9" t="e">
        <f t="shared" si="69"/>
        <v>#DIV/0!</v>
      </c>
      <c r="BQ75" s="9" t="e">
        <f t="shared" si="69"/>
        <v>#DIV/0!</v>
      </c>
      <c r="BS75" s="1" t="s">
        <v>83</v>
      </c>
      <c r="BT75" s="9">
        <f t="shared" ref="BT75:CH75" si="70">STDEV(BT69:BT73)</f>
        <v>4.7334997623323077E-2</v>
      </c>
      <c r="BU75" s="9">
        <f t="shared" si="70"/>
        <v>0.12558559630785693</v>
      </c>
      <c r="BV75" s="9">
        <f t="shared" si="70"/>
        <v>0.13176215313966294</v>
      </c>
      <c r="BW75" s="9">
        <f t="shared" si="70"/>
        <v>4.4342981406306006E-3</v>
      </c>
      <c r="BX75" s="9">
        <f t="shared" si="70"/>
        <v>6.9088349234874757E-3</v>
      </c>
      <c r="BY75" s="9">
        <f t="shared" si="70"/>
        <v>1.0381088574903883E-2</v>
      </c>
      <c r="BZ75" s="9">
        <f t="shared" si="70"/>
        <v>7.7186786433948639E-3</v>
      </c>
      <c r="CA75" s="9">
        <f t="shared" si="70"/>
        <v>4.4007953826552771E-3</v>
      </c>
      <c r="CB75" s="9">
        <f t="shared" si="70"/>
        <v>9.9945985412121414E-3</v>
      </c>
      <c r="CC75" s="9">
        <f t="shared" si="70"/>
        <v>5.6575613120849171E-3</v>
      </c>
      <c r="CD75" s="9">
        <f t="shared" si="70"/>
        <v>4.3333589742831141E-3</v>
      </c>
      <c r="CE75" s="9">
        <f t="shared" si="70"/>
        <v>6.9178753963915597E-3</v>
      </c>
      <c r="CF75" s="9">
        <f t="shared" si="70"/>
        <v>5.5834577100574529E-3</v>
      </c>
      <c r="CG75" s="9">
        <f t="shared" si="70"/>
        <v>3.1004838332105533E-3</v>
      </c>
      <c r="CH75" s="9">
        <f t="shared" si="70"/>
        <v>7.0659040469001526E-3</v>
      </c>
      <c r="CJ75" s="1" t="s">
        <v>83</v>
      </c>
      <c r="CK75" s="9">
        <f t="shared" ref="CK75:CY75" si="71">STDEV(CK69:CK73)</f>
        <v>1.7972256397013716E-2</v>
      </c>
      <c r="CL75" s="9">
        <f t="shared" si="71"/>
        <v>1.776490923140335E-2</v>
      </c>
      <c r="CM75" s="9">
        <f t="shared" si="71"/>
        <v>8.9108360999403183E-3</v>
      </c>
      <c r="CN75" s="9">
        <f t="shared" si="71"/>
        <v>2.4254896412889506E-3</v>
      </c>
      <c r="CO75" s="9">
        <f t="shared" si="71"/>
        <v>2.5528415540334659E-3</v>
      </c>
      <c r="CP75" s="9">
        <f t="shared" si="71"/>
        <v>2.6290682760247972E-3</v>
      </c>
      <c r="CQ75" s="9">
        <f t="shared" si="71"/>
        <v>2.29956517628877E-3</v>
      </c>
      <c r="CR75" s="9">
        <f t="shared" si="71"/>
        <v>2.5839891640639669E-3</v>
      </c>
      <c r="CS75" s="9">
        <f t="shared" si="71"/>
        <v>1.8635986692418518E-3</v>
      </c>
      <c r="CT75" s="9">
        <f t="shared" si="71"/>
        <v>1.5372052563011878E-3</v>
      </c>
      <c r="CU75" s="9">
        <f t="shared" si="71"/>
        <v>1.7515707236649052E-3</v>
      </c>
      <c r="CV75" s="9">
        <f t="shared" si="71"/>
        <v>1.1713240371477058E-3</v>
      </c>
      <c r="CW75" s="9">
        <f t="shared" si="71"/>
        <v>1.7282939564784688E-3</v>
      </c>
      <c r="CX75" s="9">
        <f t="shared" si="71"/>
        <v>1.7512852423291875E-3</v>
      </c>
      <c r="CY75" s="9">
        <f t="shared" si="71"/>
        <v>8.5264294989168845E-4</v>
      </c>
    </row>
    <row r="77" spans="1:103" ht="19" x14ac:dyDescent="0.25">
      <c r="A77" s="7" t="s">
        <v>11</v>
      </c>
      <c r="R77" s="7" t="s">
        <v>11</v>
      </c>
      <c r="AI77" s="7" t="s">
        <v>11</v>
      </c>
      <c r="BB77" s="7" t="s">
        <v>11</v>
      </c>
      <c r="BS77" s="7" t="s">
        <v>11</v>
      </c>
      <c r="CJ77" s="7" t="s">
        <v>11</v>
      </c>
    </row>
    <row r="78" spans="1:103" x14ac:dyDescent="0.2">
      <c r="A78" s="1" t="s">
        <v>10</v>
      </c>
      <c r="R78" s="1" t="s">
        <v>10</v>
      </c>
      <c r="AI78" s="1" t="s">
        <v>10</v>
      </c>
      <c r="BB78" s="1" t="s">
        <v>10</v>
      </c>
      <c r="BS78" s="1" t="s">
        <v>10</v>
      </c>
      <c r="CJ78" s="1" t="s">
        <v>10</v>
      </c>
    </row>
    <row r="79" spans="1:103" x14ac:dyDescent="0.2">
      <c r="A79" s="1" t="s">
        <v>1</v>
      </c>
      <c r="R79" s="1" t="s">
        <v>1</v>
      </c>
      <c r="AI79" s="1" t="s">
        <v>1</v>
      </c>
      <c r="BB79" s="1" t="s">
        <v>1</v>
      </c>
      <c r="BS79" s="1" t="s">
        <v>1</v>
      </c>
      <c r="CJ79" s="1" t="s">
        <v>1</v>
      </c>
    </row>
    <row r="80" spans="1:103" x14ac:dyDescent="0.2">
      <c r="B80" s="33">
        <v>0.1</v>
      </c>
      <c r="C80" s="33"/>
      <c r="D80" s="33"/>
      <c r="E80" s="33" t="s">
        <v>15</v>
      </c>
      <c r="F80" s="33"/>
      <c r="G80" s="33"/>
      <c r="H80" s="33" t="s">
        <v>16</v>
      </c>
      <c r="I80" s="33"/>
      <c r="J80" s="33"/>
      <c r="K80" s="33" t="s">
        <v>17</v>
      </c>
      <c r="L80" s="33"/>
      <c r="M80" s="33"/>
      <c r="N80" s="33" t="s">
        <v>18</v>
      </c>
      <c r="O80" s="33"/>
      <c r="P80" s="33"/>
      <c r="S80" s="33">
        <v>0.1</v>
      </c>
      <c r="T80" s="33"/>
      <c r="U80" s="33"/>
      <c r="V80" s="33" t="s">
        <v>15</v>
      </c>
      <c r="W80" s="33"/>
      <c r="X80" s="33"/>
      <c r="Y80" s="33" t="s">
        <v>16</v>
      </c>
      <c r="Z80" s="33"/>
      <c r="AA80" s="33"/>
      <c r="AB80" s="33" t="s">
        <v>17</v>
      </c>
      <c r="AC80" s="33"/>
      <c r="AD80" s="33"/>
      <c r="AE80" s="33" t="s">
        <v>18</v>
      </c>
      <c r="AF80" s="33"/>
      <c r="AG80" s="33"/>
      <c r="AJ80" s="33">
        <v>0.1</v>
      </c>
      <c r="AK80" s="33"/>
      <c r="AL80" s="33"/>
      <c r="AM80" s="33" t="s">
        <v>15</v>
      </c>
      <c r="AN80" s="33"/>
      <c r="AO80" s="33"/>
      <c r="AP80" s="33" t="s">
        <v>16</v>
      </c>
      <c r="AQ80" s="33"/>
      <c r="AR80" s="33"/>
      <c r="AS80" s="33" t="s">
        <v>17</v>
      </c>
      <c r="AT80" s="33"/>
      <c r="AU80" s="33"/>
      <c r="AV80" s="33" t="s">
        <v>18</v>
      </c>
      <c r="AW80" s="33"/>
      <c r="AX80" s="33"/>
      <c r="BC80" s="33">
        <v>0.1</v>
      </c>
      <c r="BD80" s="33"/>
      <c r="BE80" s="33"/>
      <c r="BF80" s="33" t="s">
        <v>15</v>
      </c>
      <c r="BG80" s="33"/>
      <c r="BH80" s="33"/>
      <c r="BI80" s="33" t="s">
        <v>16</v>
      </c>
      <c r="BJ80" s="33"/>
      <c r="BK80" s="33"/>
      <c r="BL80" s="33" t="s">
        <v>17</v>
      </c>
      <c r="BM80" s="33"/>
      <c r="BN80" s="33"/>
      <c r="BO80" s="33" t="s">
        <v>18</v>
      </c>
      <c r="BP80" s="33"/>
      <c r="BQ80" s="33"/>
      <c r="BT80" s="33">
        <v>0.1</v>
      </c>
      <c r="BU80" s="33"/>
      <c r="BV80" s="33"/>
      <c r="BW80" s="33" t="s">
        <v>15</v>
      </c>
      <c r="BX80" s="33"/>
      <c r="BY80" s="33"/>
      <c r="BZ80" s="33" t="s">
        <v>16</v>
      </c>
      <c r="CA80" s="33"/>
      <c r="CB80" s="33"/>
      <c r="CC80" s="33" t="s">
        <v>17</v>
      </c>
      <c r="CD80" s="33"/>
      <c r="CE80" s="33"/>
      <c r="CF80" s="33" t="s">
        <v>18</v>
      </c>
      <c r="CG80" s="33"/>
      <c r="CH80" s="33"/>
      <c r="CK80" s="33">
        <v>0.1</v>
      </c>
      <c r="CL80" s="33"/>
      <c r="CM80" s="33"/>
      <c r="CN80" s="33" t="s">
        <v>15</v>
      </c>
      <c r="CO80" s="33"/>
      <c r="CP80" s="33"/>
      <c r="CQ80" s="33" t="s">
        <v>16</v>
      </c>
      <c r="CR80" s="33"/>
      <c r="CS80" s="33"/>
      <c r="CT80" s="33" t="s">
        <v>17</v>
      </c>
      <c r="CU80" s="33"/>
      <c r="CV80" s="33"/>
      <c r="CW80" s="33" t="s">
        <v>18</v>
      </c>
      <c r="CX80" s="33"/>
      <c r="CY80" s="33"/>
    </row>
    <row r="81" spans="1:103" x14ac:dyDescent="0.2">
      <c r="A81" s="1" t="s">
        <v>0</v>
      </c>
      <c r="B81" s="1" t="s">
        <v>21</v>
      </c>
      <c r="C81" s="1" t="s">
        <v>3</v>
      </c>
      <c r="D81" s="1" t="s">
        <v>4</v>
      </c>
      <c r="E81" s="1" t="s">
        <v>21</v>
      </c>
      <c r="F81" s="1" t="s">
        <v>3</v>
      </c>
      <c r="G81" s="1" t="s">
        <v>4</v>
      </c>
      <c r="H81" s="1" t="s">
        <v>21</v>
      </c>
      <c r="I81" s="1" t="s">
        <v>3</v>
      </c>
      <c r="J81" s="1" t="s">
        <v>4</v>
      </c>
      <c r="K81" s="1" t="s">
        <v>21</v>
      </c>
      <c r="L81" s="1" t="s">
        <v>3</v>
      </c>
      <c r="M81" s="1" t="s">
        <v>4</v>
      </c>
      <c r="N81" s="1" t="s">
        <v>21</v>
      </c>
      <c r="O81" s="1" t="s">
        <v>3</v>
      </c>
      <c r="P81" s="1" t="s">
        <v>4</v>
      </c>
      <c r="R81" s="1" t="s">
        <v>0</v>
      </c>
      <c r="S81" s="1" t="s">
        <v>21</v>
      </c>
      <c r="T81" s="1" t="s">
        <v>3</v>
      </c>
      <c r="U81" s="1" t="s">
        <v>4</v>
      </c>
      <c r="V81" s="1" t="s">
        <v>21</v>
      </c>
      <c r="W81" s="1" t="s">
        <v>3</v>
      </c>
      <c r="X81" s="1" t="s">
        <v>4</v>
      </c>
      <c r="Y81" s="1" t="s">
        <v>21</v>
      </c>
      <c r="Z81" s="1" t="s">
        <v>3</v>
      </c>
      <c r="AA81" s="1" t="s">
        <v>4</v>
      </c>
      <c r="AB81" s="1" t="s">
        <v>21</v>
      </c>
      <c r="AC81" s="1" t="s">
        <v>3</v>
      </c>
      <c r="AD81" s="1" t="s">
        <v>4</v>
      </c>
      <c r="AE81" s="1" t="s">
        <v>21</v>
      </c>
      <c r="AF81" s="1" t="s">
        <v>3</v>
      </c>
      <c r="AG81" s="1" t="s">
        <v>4</v>
      </c>
      <c r="AI81" s="1" t="s">
        <v>0</v>
      </c>
      <c r="AJ81" s="1" t="s">
        <v>21</v>
      </c>
      <c r="AK81" s="1" t="s">
        <v>3</v>
      </c>
      <c r="AL81" s="1" t="s">
        <v>4</v>
      </c>
      <c r="AM81" s="1" t="s">
        <v>21</v>
      </c>
      <c r="AN81" s="1" t="s">
        <v>3</v>
      </c>
      <c r="AO81" s="1" t="s">
        <v>4</v>
      </c>
      <c r="AP81" s="1" t="s">
        <v>21</v>
      </c>
      <c r="AQ81" s="1" t="s">
        <v>3</v>
      </c>
      <c r="AR81" s="1" t="s">
        <v>4</v>
      </c>
      <c r="AS81" s="1" t="s">
        <v>21</v>
      </c>
      <c r="AT81" s="1" t="s">
        <v>3</v>
      </c>
      <c r="AU81" s="1" t="s">
        <v>4</v>
      </c>
      <c r="AV81" s="1" t="s">
        <v>21</v>
      </c>
      <c r="AW81" s="1" t="s">
        <v>3</v>
      </c>
      <c r="AX81" s="1" t="s">
        <v>4</v>
      </c>
      <c r="BB81" s="1" t="s">
        <v>0</v>
      </c>
      <c r="BC81" s="1" t="s">
        <v>21</v>
      </c>
      <c r="BD81" s="1" t="s">
        <v>3</v>
      </c>
      <c r="BE81" s="1" t="s">
        <v>4</v>
      </c>
      <c r="BF81" s="1" t="s">
        <v>21</v>
      </c>
      <c r="BG81" s="1" t="s">
        <v>3</v>
      </c>
      <c r="BH81" s="1" t="s">
        <v>4</v>
      </c>
      <c r="BI81" s="1" t="s">
        <v>21</v>
      </c>
      <c r="BJ81" s="1" t="s">
        <v>3</v>
      </c>
      <c r="BK81" s="1" t="s">
        <v>4</v>
      </c>
      <c r="BL81" s="1" t="s">
        <v>21</v>
      </c>
      <c r="BM81" s="1" t="s">
        <v>3</v>
      </c>
      <c r="BN81" s="1" t="s">
        <v>4</v>
      </c>
      <c r="BO81" s="1" t="s">
        <v>21</v>
      </c>
      <c r="BP81" s="1" t="s">
        <v>3</v>
      </c>
      <c r="BQ81" s="1" t="s">
        <v>4</v>
      </c>
      <c r="BS81" s="1" t="s">
        <v>0</v>
      </c>
      <c r="BT81" s="1" t="s">
        <v>21</v>
      </c>
      <c r="BU81" s="1" t="s">
        <v>3</v>
      </c>
      <c r="BV81" s="1" t="s">
        <v>4</v>
      </c>
      <c r="BW81" s="1" t="s">
        <v>21</v>
      </c>
      <c r="BX81" s="1" t="s">
        <v>3</v>
      </c>
      <c r="BY81" s="1" t="s">
        <v>4</v>
      </c>
      <c r="BZ81" s="1" t="s">
        <v>21</v>
      </c>
      <c r="CA81" s="1" t="s">
        <v>3</v>
      </c>
      <c r="CB81" s="1" t="s">
        <v>4</v>
      </c>
      <c r="CC81" s="1" t="s">
        <v>21</v>
      </c>
      <c r="CD81" s="1" t="s">
        <v>3</v>
      </c>
      <c r="CE81" s="1" t="s">
        <v>4</v>
      </c>
      <c r="CF81" s="1" t="s">
        <v>21</v>
      </c>
      <c r="CG81" s="1" t="s">
        <v>3</v>
      </c>
      <c r="CH81" s="1" t="s">
        <v>4</v>
      </c>
      <c r="CJ81" s="1" t="s">
        <v>0</v>
      </c>
      <c r="CK81" s="1" t="s">
        <v>21</v>
      </c>
      <c r="CL81" s="1" t="s">
        <v>3</v>
      </c>
      <c r="CM81" s="1" t="s">
        <v>4</v>
      </c>
      <c r="CN81" s="1" t="s">
        <v>21</v>
      </c>
      <c r="CO81" s="1" t="s">
        <v>3</v>
      </c>
      <c r="CP81" s="1" t="s">
        <v>4</v>
      </c>
      <c r="CQ81" s="1" t="s">
        <v>21</v>
      </c>
      <c r="CR81" s="1" t="s">
        <v>3</v>
      </c>
      <c r="CS81" s="1" t="s">
        <v>4</v>
      </c>
      <c r="CT81" s="1" t="s">
        <v>21</v>
      </c>
      <c r="CU81" s="1" t="s">
        <v>3</v>
      </c>
      <c r="CV81" s="1" t="s">
        <v>4</v>
      </c>
      <c r="CW81" s="1" t="s">
        <v>21</v>
      </c>
      <c r="CX81" s="1" t="s">
        <v>3</v>
      </c>
      <c r="CY81" s="1" t="s">
        <v>4</v>
      </c>
    </row>
    <row r="82" spans="1:103" x14ac:dyDescent="0.2">
      <c r="A82" t="s">
        <v>6</v>
      </c>
      <c r="B82" s="2">
        <v>0.18099999999999999</v>
      </c>
      <c r="C82" s="2">
        <v>0.15999044035411999</v>
      </c>
      <c r="D82" s="2">
        <v>0.486896880219579</v>
      </c>
      <c r="E82" s="2">
        <v>0.18129999999999999</v>
      </c>
      <c r="F82" s="2">
        <v>0.14382956704621799</v>
      </c>
      <c r="G82" s="2">
        <v>0.49131008259314202</v>
      </c>
      <c r="H82" s="2">
        <v>0.18129999999999999</v>
      </c>
      <c r="I82" s="2">
        <v>0.14383016726864101</v>
      </c>
      <c r="J82" s="2">
        <v>0.49129864005541402</v>
      </c>
      <c r="K82" s="2">
        <v>0.18129999999999999</v>
      </c>
      <c r="L82" s="2">
        <v>0.14397845458556999</v>
      </c>
      <c r="M82" s="2">
        <v>0.491120902899642</v>
      </c>
      <c r="N82" s="2">
        <v>0.18129999999999999</v>
      </c>
      <c r="O82" s="2">
        <v>0.14396246904652599</v>
      </c>
      <c r="P82" s="2">
        <v>0.49103676848361899</v>
      </c>
      <c r="R82" t="s">
        <v>6</v>
      </c>
      <c r="S82" s="2">
        <v>0.1699</v>
      </c>
      <c r="T82" s="2">
        <v>0.17545144508983301</v>
      </c>
      <c r="U82" s="2">
        <v>0.45909302330099699</v>
      </c>
      <c r="V82" s="2">
        <v>5.8500000000000003E-2</v>
      </c>
      <c r="W82" s="2">
        <v>5.7283764848949099E-2</v>
      </c>
      <c r="X82" s="2">
        <v>0.489456147233093</v>
      </c>
      <c r="Y82" s="2">
        <v>5.79E-2</v>
      </c>
      <c r="Z82" s="2">
        <v>5.8111534208750502E-2</v>
      </c>
      <c r="AA82" s="2">
        <v>0.49066551912196998</v>
      </c>
      <c r="AB82" s="2">
        <v>5.79E-2</v>
      </c>
      <c r="AC82" s="2">
        <v>5.8301683172082598E-2</v>
      </c>
      <c r="AD82" s="2">
        <v>0.487513083567645</v>
      </c>
      <c r="AE82" s="2">
        <v>5.8000000000000003E-2</v>
      </c>
      <c r="AF82" s="2">
        <v>5.8351234672736001E-2</v>
      </c>
      <c r="AG82" s="2">
        <v>0.489176166500772</v>
      </c>
      <c r="AI82" t="s">
        <v>6</v>
      </c>
      <c r="AJ82" s="2">
        <v>0.13750000000000001</v>
      </c>
      <c r="AK82" s="2">
        <v>0.134909040358031</v>
      </c>
      <c r="AL82" s="2">
        <v>0.48608110218457201</v>
      </c>
      <c r="AM82" s="2">
        <v>0.13750000000000001</v>
      </c>
      <c r="AN82" s="2">
        <v>0.13485581852668099</v>
      </c>
      <c r="AO82" s="2">
        <v>0.488893206964784</v>
      </c>
      <c r="AP82" s="2">
        <v>0.13739999999999999</v>
      </c>
      <c r="AQ82" s="2">
        <v>0.13479095295151999</v>
      </c>
      <c r="AR82" s="2">
        <v>0.48871716945848898</v>
      </c>
      <c r="AS82" s="2">
        <v>0.13750000000000001</v>
      </c>
      <c r="AT82" s="2">
        <v>0.13481269276660601</v>
      </c>
      <c r="AU82" s="2">
        <v>0.488836434569552</v>
      </c>
      <c r="AV82" s="2">
        <v>0.13750000000000001</v>
      </c>
      <c r="AW82" s="2">
        <v>0.134829089371544</v>
      </c>
      <c r="AX82" s="2">
        <v>0.48892273249027901</v>
      </c>
      <c r="BB82" t="s">
        <v>6</v>
      </c>
      <c r="BC82" s="2">
        <v>2.01E-2</v>
      </c>
      <c r="BD82" s="2">
        <v>6.7500000000000004E-2</v>
      </c>
      <c r="BE82" s="2">
        <v>1.32E-2</v>
      </c>
      <c r="BF82" s="2">
        <v>1.8700000000000001E-2</v>
      </c>
      <c r="BG82" s="2">
        <v>1.15E-2</v>
      </c>
      <c r="BH82" s="2">
        <v>1.0699999999999999E-2</v>
      </c>
      <c r="BI82" s="2">
        <v>1.8700000000000001E-2</v>
      </c>
      <c r="BJ82" s="2">
        <v>1.15E-2</v>
      </c>
      <c r="BK82" s="2">
        <v>1.0800000000000001E-2</v>
      </c>
      <c r="BL82" s="2">
        <v>1.8800000000000001E-2</v>
      </c>
      <c r="BM82" s="2">
        <v>1.15E-2</v>
      </c>
      <c r="BN82" s="2">
        <v>1.11E-2</v>
      </c>
      <c r="BO82" s="2">
        <v>1.8800000000000001E-2</v>
      </c>
      <c r="BP82" s="2">
        <v>1.15E-2</v>
      </c>
      <c r="BQ82" s="2">
        <v>1.1299999999999999E-2</v>
      </c>
      <c r="BS82" t="s">
        <v>6</v>
      </c>
      <c r="BT82" s="2">
        <v>0.19389999999999999</v>
      </c>
      <c r="BU82" s="2">
        <v>0.1789</v>
      </c>
      <c r="BV82" s="2">
        <v>0.19220000000000001</v>
      </c>
      <c r="BW82" s="2">
        <v>6.5500000000000003E-2</v>
      </c>
      <c r="BX82" s="2">
        <v>2.7E-2</v>
      </c>
      <c r="BY82" s="2">
        <v>6.83E-2</v>
      </c>
      <c r="BZ82" s="2">
        <v>2.53E-2</v>
      </c>
      <c r="CA82" s="2">
        <v>0.02</v>
      </c>
      <c r="CB82" s="2">
        <v>2.86E-2</v>
      </c>
      <c r="CC82" s="2">
        <v>2.5399999999999999E-2</v>
      </c>
      <c r="CD82" s="2">
        <v>1.9300000000000001E-2</v>
      </c>
      <c r="CE82" s="2">
        <v>2.8500000000000001E-2</v>
      </c>
      <c r="CF82" s="2">
        <v>2.53E-2</v>
      </c>
      <c r="CG82" s="2">
        <v>1.9199999999999998E-2</v>
      </c>
      <c r="CH82" s="2">
        <v>2.8400000000000002E-2</v>
      </c>
      <c r="CJ82" t="s">
        <v>6</v>
      </c>
      <c r="CK82" s="2">
        <v>4.4000000000000003E-3</v>
      </c>
      <c r="CL82" s="2">
        <v>4.3E-3</v>
      </c>
      <c r="CM82" s="2">
        <v>1.1599999999999999E-2</v>
      </c>
      <c r="CN82" s="2">
        <v>2E-3</v>
      </c>
      <c r="CO82" s="2">
        <v>1.6999999999999999E-3</v>
      </c>
      <c r="CP82" s="2">
        <v>5.7000000000000002E-3</v>
      </c>
      <c r="CQ82" s="2">
        <v>1.9E-3</v>
      </c>
      <c r="CR82" s="2">
        <v>1.6000000000000001E-3</v>
      </c>
      <c r="CS82" s="2">
        <v>5.7000000000000002E-3</v>
      </c>
      <c r="CT82" s="2">
        <v>1.9E-3</v>
      </c>
      <c r="CU82" s="2">
        <v>1.6000000000000001E-3</v>
      </c>
      <c r="CV82" s="2">
        <v>5.5999999999999999E-3</v>
      </c>
      <c r="CW82" s="2">
        <v>1.9E-3</v>
      </c>
      <c r="CX82" s="2">
        <v>1.6000000000000001E-3</v>
      </c>
      <c r="CY82" s="2">
        <v>5.5999999999999999E-3</v>
      </c>
    </row>
    <row r="83" spans="1:103" x14ac:dyDescent="0.2">
      <c r="A83" t="s">
        <v>7</v>
      </c>
      <c r="B83" s="2">
        <v>0.17899999999999999</v>
      </c>
      <c r="C83" s="2">
        <v>0.15091251048287899</v>
      </c>
      <c r="D83" s="2">
        <v>0.49473736372663402</v>
      </c>
      <c r="E83" s="2">
        <v>0.17879999999999999</v>
      </c>
      <c r="F83" s="2">
        <v>0.131574344094746</v>
      </c>
      <c r="G83" s="2">
        <v>0.49645082791190598</v>
      </c>
      <c r="H83" s="2">
        <v>0.1789</v>
      </c>
      <c r="I83" s="2">
        <v>0.13163162524595501</v>
      </c>
      <c r="J83" s="2">
        <v>0.496556170804278</v>
      </c>
      <c r="K83" s="2">
        <v>0.1789</v>
      </c>
      <c r="L83" s="2">
        <v>0.13186051143500499</v>
      </c>
      <c r="M83" s="2">
        <v>0.49642795604807</v>
      </c>
      <c r="N83" s="2">
        <v>0.17879999999999999</v>
      </c>
      <c r="O83" s="2">
        <v>0.131831513095202</v>
      </c>
      <c r="P83" s="2">
        <v>0.49631380640337402</v>
      </c>
      <c r="R83" t="s">
        <v>7</v>
      </c>
      <c r="S83" s="2">
        <v>0.18859999999999999</v>
      </c>
      <c r="T83" s="2">
        <v>0.17818504578370101</v>
      </c>
      <c r="U83" s="2">
        <v>0.45022521648434499</v>
      </c>
      <c r="V83" s="2">
        <v>5.1400000000000001E-2</v>
      </c>
      <c r="W83" s="2">
        <v>4.5538573956125303E-2</v>
      </c>
      <c r="X83" s="2">
        <v>0.47189845837879502</v>
      </c>
      <c r="Y83" s="2">
        <v>5.4199999999999998E-2</v>
      </c>
      <c r="Z83" s="2">
        <v>4.7271672460636502E-2</v>
      </c>
      <c r="AA83" s="2">
        <v>0.47279451572646503</v>
      </c>
      <c r="AB83" s="2">
        <v>5.5599999999999997E-2</v>
      </c>
      <c r="AC83" s="2">
        <v>4.8435378944916098E-2</v>
      </c>
      <c r="AD83" s="2">
        <v>0.47392947391873802</v>
      </c>
      <c r="AE83" s="2">
        <v>5.5599999999999997E-2</v>
      </c>
      <c r="AF83" s="2">
        <v>4.8422459048275301E-2</v>
      </c>
      <c r="AG83" s="2">
        <v>0.47328347908669699</v>
      </c>
      <c r="AI83" t="s">
        <v>7</v>
      </c>
      <c r="AJ83" s="2">
        <v>0.1391</v>
      </c>
      <c r="AK83" s="2">
        <v>0.13645479412306399</v>
      </c>
      <c r="AL83" s="2">
        <v>0.49095843469744699</v>
      </c>
      <c r="AM83" s="2">
        <v>0.13850000000000001</v>
      </c>
      <c r="AN83" s="2">
        <v>0.13586828568609399</v>
      </c>
      <c r="AO83" s="2">
        <v>0.48904774476452301</v>
      </c>
      <c r="AP83" s="2">
        <v>0.13850000000000001</v>
      </c>
      <c r="AQ83" s="2">
        <v>0.135813761170094</v>
      </c>
      <c r="AR83" s="2">
        <v>0.48876306155930299</v>
      </c>
      <c r="AS83" s="2">
        <v>0.1384</v>
      </c>
      <c r="AT83" s="2">
        <v>0.13574491992575899</v>
      </c>
      <c r="AU83" s="2">
        <v>0.48832703513784897</v>
      </c>
      <c r="AV83" s="2">
        <v>0.13830000000000001</v>
      </c>
      <c r="AW83" s="2">
        <v>0.135697810915762</v>
      </c>
      <c r="AX83" s="2">
        <v>0.48793289414956298</v>
      </c>
      <c r="BB83" t="s">
        <v>7</v>
      </c>
      <c r="BC83" s="2">
        <v>1.9099999999999999E-2</v>
      </c>
      <c r="BD83" s="2">
        <v>6.2799999999999995E-2</v>
      </c>
      <c r="BE83" s="2">
        <v>1.26E-2</v>
      </c>
      <c r="BF83" s="2">
        <v>1.84E-2</v>
      </c>
      <c r="BG83" s="2">
        <v>1.03E-2</v>
      </c>
      <c r="BH83" s="2">
        <v>1.29E-2</v>
      </c>
      <c r="BI83" s="2">
        <v>1.8599999999999998E-2</v>
      </c>
      <c r="BJ83" s="2">
        <v>1.03E-2</v>
      </c>
      <c r="BK83" s="2">
        <v>1.3100000000000001E-2</v>
      </c>
      <c r="BL83" s="2">
        <v>1.8599999999999998E-2</v>
      </c>
      <c r="BM83" s="2">
        <v>1.0200000000000001E-2</v>
      </c>
      <c r="BN83" s="2">
        <v>1.34E-2</v>
      </c>
      <c r="BO83" s="2">
        <v>1.8599999999999998E-2</v>
      </c>
      <c r="BP83" s="2">
        <v>1.0200000000000001E-2</v>
      </c>
      <c r="BQ83" s="2">
        <v>1.34E-2</v>
      </c>
      <c r="BS83" t="s">
        <v>7</v>
      </c>
      <c r="BT83" s="2">
        <v>0.20519999999999999</v>
      </c>
      <c r="BU83" s="2">
        <v>0.184</v>
      </c>
      <c r="BV83" s="2">
        <v>0.19339999999999999</v>
      </c>
      <c r="BW83" s="2">
        <v>4.2200000000000001E-2</v>
      </c>
      <c r="BX83" s="2">
        <v>2.81E-2</v>
      </c>
      <c r="BY83" s="2">
        <v>3.4700000000000002E-2</v>
      </c>
      <c r="BZ83" s="2">
        <v>2.4199999999999999E-2</v>
      </c>
      <c r="CA83" s="2">
        <v>1.6299999999999999E-2</v>
      </c>
      <c r="CB83" s="2">
        <v>4.36E-2</v>
      </c>
      <c r="CC83" s="2">
        <v>2.3599999999999999E-2</v>
      </c>
      <c r="CD83" s="2">
        <v>1.5800000000000002E-2</v>
      </c>
      <c r="CE83" s="2">
        <v>3.9300000000000002E-2</v>
      </c>
      <c r="CF83" s="2">
        <v>2.3599999999999999E-2</v>
      </c>
      <c r="CG83" s="2">
        <v>1.5800000000000002E-2</v>
      </c>
      <c r="CH83" s="2">
        <v>3.9199999999999999E-2</v>
      </c>
      <c r="CJ83" t="s">
        <v>7</v>
      </c>
      <c r="CK83" s="2">
        <v>4.4999999999999997E-3</v>
      </c>
      <c r="CL83" s="2">
        <v>4.4999999999999997E-3</v>
      </c>
      <c r="CM83" s="2">
        <v>1.26E-2</v>
      </c>
      <c r="CN83" s="2">
        <v>3.2000000000000002E-3</v>
      </c>
      <c r="CO83" s="2">
        <v>3.2000000000000002E-3</v>
      </c>
      <c r="CP83" s="2">
        <v>1.0500000000000001E-2</v>
      </c>
      <c r="CQ83" s="2">
        <v>3.3E-3</v>
      </c>
      <c r="CR83" s="2">
        <v>3.3E-3</v>
      </c>
      <c r="CS83" s="2">
        <v>1.06E-2</v>
      </c>
      <c r="CT83" s="2">
        <v>3.3999999999999998E-3</v>
      </c>
      <c r="CU83" s="2">
        <v>3.3999999999999998E-3</v>
      </c>
      <c r="CV83" s="2">
        <v>1.0699999999999999E-2</v>
      </c>
      <c r="CW83" s="2">
        <v>3.3999999999999998E-3</v>
      </c>
      <c r="CX83" s="2">
        <v>3.3999999999999998E-3</v>
      </c>
      <c r="CY83" s="2">
        <v>1.0699999999999999E-2</v>
      </c>
    </row>
    <row r="84" spans="1:103" x14ac:dyDescent="0.2">
      <c r="A84" t="s">
        <v>2</v>
      </c>
      <c r="B84" s="2">
        <v>0.434</v>
      </c>
      <c r="C84" s="2">
        <v>0.43975849858126798</v>
      </c>
      <c r="D84" s="2">
        <v>0.485879912895397</v>
      </c>
      <c r="E84" s="2">
        <v>0.42630000000000001</v>
      </c>
      <c r="F84" s="2">
        <v>0.320852948539331</v>
      </c>
      <c r="G84" s="2">
        <v>0.49149715568348001</v>
      </c>
      <c r="H84" s="2">
        <v>0.4264</v>
      </c>
      <c r="I84" s="2">
        <v>0.32008673817463501</v>
      </c>
      <c r="J84" s="2">
        <v>0.49147625472379097</v>
      </c>
      <c r="K84" s="2">
        <v>0.4264</v>
      </c>
      <c r="L84" s="2">
        <v>0.319112531199224</v>
      </c>
      <c r="M84" s="2">
        <v>0.49149240167782898</v>
      </c>
      <c r="N84" s="2">
        <v>0.42620000000000002</v>
      </c>
      <c r="O84" s="2">
        <v>0.31838770388565901</v>
      </c>
      <c r="P84" s="2">
        <v>0.49143696042896201</v>
      </c>
      <c r="R84" t="s">
        <v>2</v>
      </c>
      <c r="S84" s="2">
        <v>0.60289999999999999</v>
      </c>
      <c r="T84" s="2">
        <v>0.55821042326534298</v>
      </c>
      <c r="U84" s="2">
        <v>0.85907757662272399</v>
      </c>
      <c r="V84" s="2">
        <v>9.1899999999999996E-2</v>
      </c>
      <c r="W84" s="2">
        <v>9.2579327723218197E-2</v>
      </c>
      <c r="X84" s="2">
        <v>0.51598428642501404</v>
      </c>
      <c r="Y84" s="2">
        <v>8.77E-2</v>
      </c>
      <c r="Z84" s="2">
        <v>8.9039618361725095E-2</v>
      </c>
      <c r="AA84" s="2">
        <v>0.50601508401251505</v>
      </c>
      <c r="AB84" s="2">
        <v>8.3199999999999996E-2</v>
      </c>
      <c r="AC84" s="2">
        <v>8.5265714577561505E-2</v>
      </c>
      <c r="AD84" s="2">
        <v>0.49648456965733301</v>
      </c>
      <c r="AE84" s="2">
        <v>7.9899999999999999E-2</v>
      </c>
      <c r="AF84" s="2">
        <v>8.2604753448629303E-2</v>
      </c>
      <c r="AG84" s="2">
        <v>0.47866569539558901</v>
      </c>
      <c r="AI84" t="s">
        <v>2</v>
      </c>
      <c r="AJ84" s="2">
        <v>0.44</v>
      </c>
      <c r="AK84" s="2">
        <v>0.43162663897832798</v>
      </c>
      <c r="AL84" s="2">
        <v>0.49688539894796302</v>
      </c>
      <c r="AM84" s="2">
        <v>0.40570000000000001</v>
      </c>
      <c r="AN84" s="2">
        <v>0.39796210356065098</v>
      </c>
      <c r="AO84" s="2">
        <v>0.48597259935501502</v>
      </c>
      <c r="AP84" s="2">
        <v>0.40539999999999998</v>
      </c>
      <c r="AQ84" s="2">
        <v>0.39766083591760998</v>
      </c>
      <c r="AR84" s="2">
        <v>0.48610686422918198</v>
      </c>
      <c r="AS84" s="2">
        <v>0.40550000000000003</v>
      </c>
      <c r="AT84" s="2">
        <v>0.39773837536655798</v>
      </c>
      <c r="AU84" s="2">
        <v>0.48645382792810499</v>
      </c>
      <c r="AV84" s="2">
        <v>0.40570000000000001</v>
      </c>
      <c r="AW84" s="2">
        <v>0.39789059282813799</v>
      </c>
      <c r="AX84" s="2">
        <v>0.48621515412888899</v>
      </c>
      <c r="BB84" t="s">
        <v>2</v>
      </c>
      <c r="BC84" s="2">
        <v>1.5100000000000001E-2</v>
      </c>
      <c r="BD84" s="2">
        <v>5.7099999999999998E-2</v>
      </c>
      <c r="BE84" s="2">
        <v>1.6899999999999998E-2</v>
      </c>
      <c r="BF84" s="2">
        <v>1.37E-2</v>
      </c>
      <c r="BG84" s="2">
        <v>4.07E-2</v>
      </c>
      <c r="BH84" s="2">
        <v>1.5900000000000001E-2</v>
      </c>
      <c r="BI84" s="2">
        <v>1.35E-2</v>
      </c>
      <c r="BJ84" s="2">
        <v>4.1300000000000003E-2</v>
      </c>
      <c r="BK84" s="2">
        <v>1.5599999999999999E-2</v>
      </c>
      <c r="BL84" s="2">
        <v>1.38E-2</v>
      </c>
      <c r="BM84" s="2">
        <v>4.1700000000000001E-2</v>
      </c>
      <c r="BN84" s="2">
        <v>1.5699999999999999E-2</v>
      </c>
      <c r="BO84" s="2">
        <v>1.37E-2</v>
      </c>
      <c r="BP84" s="2">
        <v>4.2000000000000003E-2</v>
      </c>
      <c r="BQ84" s="2">
        <v>1.52E-2</v>
      </c>
      <c r="BS84" t="s">
        <v>2</v>
      </c>
      <c r="BT84" s="2">
        <v>5.1499999999999997E-2</v>
      </c>
      <c r="BU84" s="2">
        <v>3.49E-2</v>
      </c>
      <c r="BV84" s="2">
        <v>2.8799999999999999E-2</v>
      </c>
      <c r="BW84" s="2">
        <v>7.9500000000000001E-2</v>
      </c>
      <c r="BX84" s="2">
        <v>2.5600000000000001E-2</v>
      </c>
      <c r="BY84" s="2">
        <v>5.7500000000000002E-2</v>
      </c>
      <c r="BZ84" s="2">
        <v>1.9199999999999998E-2</v>
      </c>
      <c r="CA84" s="2">
        <v>1.1599999999999999E-2</v>
      </c>
      <c r="CB84" s="2">
        <v>3.27E-2</v>
      </c>
      <c r="CC84" s="2">
        <v>1.8599999999999998E-2</v>
      </c>
      <c r="CD84" s="2">
        <v>1.14E-2</v>
      </c>
      <c r="CE84" s="2">
        <v>3.7999999999999999E-2</v>
      </c>
      <c r="CF84" s="2">
        <v>1.8599999999999998E-2</v>
      </c>
      <c r="CG84" s="2">
        <v>1.14E-2</v>
      </c>
      <c r="CH84" s="2">
        <v>3.73E-2</v>
      </c>
      <c r="CJ84" t="s">
        <v>2</v>
      </c>
      <c r="CK84" s="2">
        <v>8.6E-3</v>
      </c>
      <c r="CL84" s="2">
        <v>8.6999999999999994E-3</v>
      </c>
      <c r="CM84" s="2">
        <v>9.4000000000000004E-3</v>
      </c>
      <c r="CN84" s="2">
        <v>5.0000000000000001E-3</v>
      </c>
      <c r="CO84" s="2">
        <v>5.8999999999999999E-3</v>
      </c>
      <c r="CP84" s="2">
        <v>7.4000000000000003E-3</v>
      </c>
      <c r="CQ84" s="2">
        <v>5.0000000000000001E-3</v>
      </c>
      <c r="CR84" s="2">
        <v>5.8999999999999999E-3</v>
      </c>
      <c r="CS84" s="2">
        <v>7.7000000000000002E-3</v>
      </c>
      <c r="CT84" s="2">
        <v>5.1000000000000004E-3</v>
      </c>
      <c r="CU84" s="2">
        <v>6.1000000000000004E-3</v>
      </c>
      <c r="CV84" s="2">
        <v>7.7000000000000002E-3</v>
      </c>
      <c r="CW84" s="2">
        <v>5.1000000000000004E-3</v>
      </c>
      <c r="CX84" s="2">
        <v>6.1000000000000004E-3</v>
      </c>
      <c r="CY84" s="2">
        <v>7.7000000000000002E-3</v>
      </c>
    </row>
    <row r="85" spans="1:103" x14ac:dyDescent="0.2">
      <c r="A85" t="s">
        <v>8</v>
      </c>
      <c r="B85" s="2">
        <v>0.4224</v>
      </c>
      <c r="C85" s="2">
        <v>0.45148903087928799</v>
      </c>
      <c r="D85" s="2">
        <v>0.46711284206652098</v>
      </c>
      <c r="E85" s="2">
        <v>0.45550000000000002</v>
      </c>
      <c r="F85" s="2">
        <v>0.354941603748336</v>
      </c>
      <c r="G85" s="2">
        <v>0.52408214751085502</v>
      </c>
      <c r="H85" s="2">
        <v>0.4556</v>
      </c>
      <c r="I85" s="2">
        <v>0.35403942793373699</v>
      </c>
      <c r="J85" s="2">
        <v>0.52436926576321896</v>
      </c>
      <c r="K85" s="2">
        <v>0.45590000000000003</v>
      </c>
      <c r="L85" s="2">
        <v>0.35340008903081999</v>
      </c>
      <c r="M85" s="2">
        <v>0.52450698078366798</v>
      </c>
      <c r="N85" s="2">
        <v>0.45590000000000003</v>
      </c>
      <c r="O85" s="2">
        <v>0.352671096962554</v>
      </c>
      <c r="P85" s="2">
        <v>0.52448856612068695</v>
      </c>
      <c r="R85" t="s">
        <v>8</v>
      </c>
      <c r="S85" s="2">
        <v>0.40110000000000001</v>
      </c>
      <c r="T85" s="2">
        <v>0.47075337755181801</v>
      </c>
      <c r="U85" s="2">
        <v>0.74844437775693295</v>
      </c>
      <c r="V85" s="2">
        <v>9.2899999999999996E-2</v>
      </c>
      <c r="W85" s="2">
        <v>0.10296585869796</v>
      </c>
      <c r="X85" s="2">
        <v>0.57589915030147798</v>
      </c>
      <c r="Y85" s="2">
        <v>8.9599999999999999E-2</v>
      </c>
      <c r="Z85" s="2">
        <v>9.9913883288576602E-2</v>
      </c>
      <c r="AA85" s="2">
        <v>0.57012500207850703</v>
      </c>
      <c r="AB85" s="2">
        <v>8.6699999999999999E-2</v>
      </c>
      <c r="AC85" s="2">
        <v>9.7197010204145604E-2</v>
      </c>
      <c r="AD85" s="2">
        <v>0.566988961908929</v>
      </c>
      <c r="AE85" s="2">
        <v>8.43E-2</v>
      </c>
      <c r="AF85" s="2">
        <v>9.4981818839067297E-2</v>
      </c>
      <c r="AG85" s="2">
        <v>0.55559234059507301</v>
      </c>
      <c r="AI85" t="s">
        <v>8</v>
      </c>
      <c r="AJ85" s="2">
        <v>0.43230000000000002</v>
      </c>
      <c r="AK85" s="2">
        <v>0.42404518984029799</v>
      </c>
      <c r="AL85" s="2">
        <v>0.48059061284183702</v>
      </c>
      <c r="AM85" s="2">
        <v>0.439</v>
      </c>
      <c r="AN85" s="2">
        <v>0.43063506290606501</v>
      </c>
      <c r="AO85" s="2">
        <v>0.50787815892152599</v>
      </c>
      <c r="AP85" s="2">
        <v>0.43890000000000001</v>
      </c>
      <c r="AQ85" s="2">
        <v>0.43047934903693602</v>
      </c>
      <c r="AR85" s="2">
        <v>0.50762444077532798</v>
      </c>
      <c r="AS85" s="2">
        <v>0.43890000000000001</v>
      </c>
      <c r="AT85" s="2">
        <v>0.430478814643382</v>
      </c>
      <c r="AU85" s="2">
        <v>0.50875394140695795</v>
      </c>
      <c r="AV85" s="2">
        <v>0.43890000000000001</v>
      </c>
      <c r="AW85" s="2">
        <v>0.43051630522171602</v>
      </c>
      <c r="AX85" s="2">
        <v>0.50973102343421395</v>
      </c>
      <c r="BB85" t="s">
        <v>8</v>
      </c>
      <c r="BC85" s="2">
        <v>3.3300000000000003E-2</v>
      </c>
      <c r="BD85" s="2">
        <v>4.5400000000000003E-2</v>
      </c>
      <c r="BE85" s="2">
        <v>3.61E-2</v>
      </c>
      <c r="BF85" s="2">
        <v>1.01E-2</v>
      </c>
      <c r="BG85" s="2">
        <v>4.2799999999999998E-2</v>
      </c>
      <c r="BH85" s="2">
        <v>1.23E-2</v>
      </c>
      <c r="BI85" s="2">
        <v>1.01E-2</v>
      </c>
      <c r="BJ85" s="2">
        <v>4.3099999999999999E-2</v>
      </c>
      <c r="BK85" s="2">
        <v>1.21E-2</v>
      </c>
      <c r="BL85" s="2">
        <v>1.04E-2</v>
      </c>
      <c r="BM85" s="2">
        <v>4.3799999999999999E-2</v>
      </c>
      <c r="BN85" s="2">
        <v>1.2500000000000001E-2</v>
      </c>
      <c r="BO85" s="2">
        <v>1.06E-2</v>
      </c>
      <c r="BP85" s="2">
        <v>4.4200000000000003E-2</v>
      </c>
      <c r="BQ85" s="2">
        <v>1.3299999999999999E-2</v>
      </c>
      <c r="BS85" t="s">
        <v>8</v>
      </c>
      <c r="BT85" s="2">
        <v>4.1200000000000001E-2</v>
      </c>
      <c r="BU85" s="2">
        <v>4.5100000000000001E-2</v>
      </c>
      <c r="BV85" s="2">
        <v>4.0500000000000001E-2</v>
      </c>
      <c r="BW85" s="2">
        <v>6.4699999999999994E-2</v>
      </c>
      <c r="BX85" s="2">
        <v>2.5999999999999999E-2</v>
      </c>
      <c r="BY85" s="2">
        <v>2.3E-2</v>
      </c>
      <c r="BZ85" s="2">
        <v>1.8200000000000001E-2</v>
      </c>
      <c r="CA85" s="2">
        <v>1.1599999999999999E-2</v>
      </c>
      <c r="CB85" s="2">
        <v>3.5900000000000001E-2</v>
      </c>
      <c r="CC85" s="2">
        <v>1.8200000000000001E-2</v>
      </c>
      <c r="CD85" s="2">
        <v>1.18E-2</v>
      </c>
      <c r="CE85" s="2">
        <v>3.4200000000000001E-2</v>
      </c>
      <c r="CF85" s="2">
        <v>1.8200000000000001E-2</v>
      </c>
      <c r="CG85" s="2">
        <v>1.1900000000000001E-2</v>
      </c>
      <c r="CH85" s="2">
        <v>3.6600000000000001E-2</v>
      </c>
      <c r="CJ85" t="s">
        <v>8</v>
      </c>
      <c r="CK85" s="2">
        <v>9.2999999999999992E-3</v>
      </c>
      <c r="CL85" s="2">
        <v>9.5999999999999992E-3</v>
      </c>
      <c r="CM85" s="2">
        <v>1.43E-2</v>
      </c>
      <c r="CN85" s="2">
        <v>5.7999999999999996E-3</v>
      </c>
      <c r="CO85" s="2">
        <v>6.1000000000000004E-3</v>
      </c>
      <c r="CP85" s="2">
        <v>7.7000000000000002E-3</v>
      </c>
      <c r="CQ85" s="2">
        <v>5.7999999999999996E-3</v>
      </c>
      <c r="CR85" s="2">
        <v>6.1000000000000004E-3</v>
      </c>
      <c r="CS85" s="2">
        <v>7.1999999999999998E-3</v>
      </c>
      <c r="CT85" s="2">
        <v>5.7000000000000002E-3</v>
      </c>
      <c r="CU85" s="2">
        <v>6.0000000000000001E-3</v>
      </c>
      <c r="CV85" s="2">
        <v>7.4000000000000003E-3</v>
      </c>
      <c r="CW85" s="2">
        <v>5.5999999999999999E-3</v>
      </c>
      <c r="CX85" s="2">
        <v>6.0000000000000001E-3</v>
      </c>
      <c r="CY85" s="2">
        <v>7.4000000000000003E-3</v>
      </c>
    </row>
    <row r="86" spans="1:103" x14ac:dyDescent="0.2">
      <c r="A86" t="s">
        <v>9</v>
      </c>
      <c r="B86" s="2">
        <v>0.44290000000000002</v>
      </c>
      <c r="C86" s="2">
        <v>0.44220224690490501</v>
      </c>
      <c r="D86" s="2">
        <v>0.48807815406515898</v>
      </c>
      <c r="E86" s="2">
        <v>0.43430000000000002</v>
      </c>
      <c r="F86" s="2">
        <v>0.32614350456943297</v>
      </c>
      <c r="G86" s="2">
        <v>0.49320005872139899</v>
      </c>
      <c r="H86" s="2">
        <v>0.43430000000000002</v>
      </c>
      <c r="I86" s="2">
        <v>0.32534557819908499</v>
      </c>
      <c r="J86" s="2">
        <v>0.49337610859039099</v>
      </c>
      <c r="K86" s="2">
        <v>0.43430000000000002</v>
      </c>
      <c r="L86" s="2">
        <v>0.324598910650016</v>
      </c>
      <c r="M86" s="2">
        <v>0.49353246623747699</v>
      </c>
      <c r="N86" s="2">
        <v>0.43440000000000001</v>
      </c>
      <c r="O86" s="2">
        <v>0.32389200742290702</v>
      </c>
      <c r="P86" s="2">
        <v>0.49345274882486001</v>
      </c>
      <c r="R86" t="s">
        <v>9</v>
      </c>
      <c r="S86" s="2">
        <v>0.58440000000000003</v>
      </c>
      <c r="T86" s="2">
        <v>0.54104143210977096</v>
      </c>
      <c r="U86" s="2">
        <v>0.85907757662272399</v>
      </c>
      <c r="V86" s="2">
        <v>9.2499999999999999E-2</v>
      </c>
      <c r="W86" s="2">
        <v>9.2947696706010705E-2</v>
      </c>
      <c r="X86" s="2">
        <v>0.51675589136328604</v>
      </c>
      <c r="Y86" s="2">
        <v>8.7999999999999995E-2</v>
      </c>
      <c r="Z86" s="2">
        <v>8.9110047621305505E-2</v>
      </c>
      <c r="AA86" s="2">
        <v>0.50697322080496798</v>
      </c>
      <c r="AB86" s="2">
        <v>8.3799999999999999E-2</v>
      </c>
      <c r="AC86" s="2">
        <v>8.5675382009628195E-2</v>
      </c>
      <c r="AD86" s="2">
        <v>0.49796990916350597</v>
      </c>
      <c r="AE86" s="2">
        <v>8.0199999999999994E-2</v>
      </c>
      <c r="AF86" s="2">
        <v>8.2582386364606603E-2</v>
      </c>
      <c r="AG86" s="2">
        <v>0.48025514531935498</v>
      </c>
      <c r="AI86" t="s">
        <v>9</v>
      </c>
      <c r="AJ86" s="2">
        <v>0.44869999999999999</v>
      </c>
      <c r="AK86" s="2">
        <v>0.44009166060059801</v>
      </c>
      <c r="AL86" s="2">
        <v>0.49839453099480502</v>
      </c>
      <c r="AM86" s="2">
        <v>0.41470000000000001</v>
      </c>
      <c r="AN86" s="2">
        <v>0.40678705862775399</v>
      </c>
      <c r="AO86" s="2">
        <v>0.48784871333804303</v>
      </c>
      <c r="AP86" s="2">
        <v>0.41460000000000002</v>
      </c>
      <c r="AQ86" s="2">
        <v>0.406663925651844</v>
      </c>
      <c r="AR86" s="2">
        <v>0.48814371184544603</v>
      </c>
      <c r="AS86" s="2">
        <v>0.4148</v>
      </c>
      <c r="AT86" s="2">
        <v>0.40683160391266499</v>
      </c>
      <c r="AU86" s="2">
        <v>0.48862895237480702</v>
      </c>
      <c r="AV86" s="2">
        <v>0.41470000000000001</v>
      </c>
      <c r="AW86" s="2">
        <v>0.40674543298711202</v>
      </c>
      <c r="AX86" s="2">
        <v>0.48807512403064601</v>
      </c>
      <c r="BB86" t="s">
        <v>9</v>
      </c>
      <c r="BC86" s="2">
        <v>1.5100000000000001E-2</v>
      </c>
      <c r="BD86" s="2">
        <v>5.3499999999999999E-2</v>
      </c>
      <c r="BE86" s="2">
        <v>1.6299999999999999E-2</v>
      </c>
      <c r="BF86" s="2">
        <v>1.3599999999999999E-2</v>
      </c>
      <c r="BG86" s="2">
        <v>4.2099999999999999E-2</v>
      </c>
      <c r="BH86" s="2">
        <v>1.61E-2</v>
      </c>
      <c r="BI86" s="2">
        <v>1.37E-2</v>
      </c>
      <c r="BJ86" s="2">
        <v>4.2599999999999999E-2</v>
      </c>
      <c r="BK86" s="2">
        <v>1.5900000000000001E-2</v>
      </c>
      <c r="BL86" s="2">
        <v>1.4E-2</v>
      </c>
      <c r="BM86" s="2">
        <v>4.3099999999999999E-2</v>
      </c>
      <c r="BN86" s="2">
        <v>1.6199999999999999E-2</v>
      </c>
      <c r="BO86" s="2">
        <v>1.38E-2</v>
      </c>
      <c r="BP86" s="2">
        <v>4.3400000000000001E-2</v>
      </c>
      <c r="BQ86" s="2">
        <v>1.5599999999999999E-2</v>
      </c>
      <c r="BS86" t="s">
        <v>9</v>
      </c>
      <c r="BT86" s="2">
        <v>5.0299999999999997E-2</v>
      </c>
      <c r="BU86" s="2">
        <v>3.3399999999999999E-2</v>
      </c>
      <c r="BV86" s="2">
        <v>2.8799999999999999E-2</v>
      </c>
      <c r="BW86" s="2">
        <v>7.8600000000000003E-2</v>
      </c>
      <c r="BX86" s="2">
        <v>2.4899999999999999E-2</v>
      </c>
      <c r="BY86" s="2">
        <v>5.3499999999999999E-2</v>
      </c>
      <c r="BZ86" s="2">
        <v>1.9E-2</v>
      </c>
      <c r="CA86" s="2">
        <v>1.14E-2</v>
      </c>
      <c r="CB86" s="2">
        <v>3.32E-2</v>
      </c>
      <c r="CC86" s="2">
        <v>1.8700000000000001E-2</v>
      </c>
      <c r="CD86" s="2">
        <v>1.1299999999999999E-2</v>
      </c>
      <c r="CE86" s="2">
        <v>3.9100000000000003E-2</v>
      </c>
      <c r="CF86" s="2">
        <v>1.8599999999999998E-2</v>
      </c>
      <c r="CG86" s="2">
        <v>1.1299999999999999E-2</v>
      </c>
      <c r="CH86" s="2">
        <v>3.7199999999999997E-2</v>
      </c>
      <c r="CJ86" t="s">
        <v>9</v>
      </c>
      <c r="CK86" s="2">
        <v>8.3000000000000001E-3</v>
      </c>
      <c r="CL86" s="2">
        <v>8.3999999999999995E-3</v>
      </c>
      <c r="CM86" s="2">
        <v>8.9999999999999993E-3</v>
      </c>
      <c r="CN86" s="2">
        <v>4.8999999999999998E-3</v>
      </c>
      <c r="CO86" s="2">
        <v>5.8999999999999999E-3</v>
      </c>
      <c r="CP86" s="2">
        <v>7.3000000000000001E-3</v>
      </c>
      <c r="CQ86" s="2">
        <v>4.8999999999999998E-3</v>
      </c>
      <c r="CR86" s="2">
        <v>5.7999999999999996E-3</v>
      </c>
      <c r="CS86" s="2">
        <v>7.1000000000000004E-3</v>
      </c>
      <c r="CT86" s="2">
        <v>4.8999999999999998E-3</v>
      </c>
      <c r="CU86" s="2">
        <v>5.8999999999999999E-3</v>
      </c>
      <c r="CV86" s="2">
        <v>7.1000000000000004E-3</v>
      </c>
      <c r="CW86" s="2">
        <v>4.8999999999999998E-3</v>
      </c>
      <c r="CX86" s="2">
        <v>6.0000000000000001E-3</v>
      </c>
      <c r="CY86" s="2">
        <v>7.4000000000000003E-3</v>
      </c>
    </row>
    <row r="87" spans="1:103" x14ac:dyDescent="0.2">
      <c r="A87" s="1" t="s">
        <v>85</v>
      </c>
      <c r="B87" s="15">
        <f t="shared" ref="B87:P87" si="72">AVERAGE(B82:B86)</f>
        <v>0.33186000000000004</v>
      </c>
      <c r="C87" s="15">
        <f t="shared" si="72"/>
        <v>0.32887054544049199</v>
      </c>
      <c r="D87" s="15">
        <f t="shared" si="72"/>
        <v>0.48454103059465792</v>
      </c>
      <c r="E87" s="15">
        <f t="shared" si="72"/>
        <v>0.33524000000000004</v>
      </c>
      <c r="F87" s="15">
        <f t="shared" si="72"/>
        <v>0.25546839359961282</v>
      </c>
      <c r="G87" s="15">
        <f t="shared" si="72"/>
        <v>0.49930805448415649</v>
      </c>
      <c r="H87" s="15">
        <f t="shared" si="72"/>
        <v>0.33529999999999999</v>
      </c>
      <c r="I87" s="15">
        <f t="shared" si="72"/>
        <v>0.25498670736441059</v>
      </c>
      <c r="J87" s="15">
        <f t="shared" si="72"/>
        <v>0.49941528798741858</v>
      </c>
      <c r="K87" s="15">
        <f t="shared" si="72"/>
        <v>0.33535999999999999</v>
      </c>
      <c r="L87" s="15">
        <f t="shared" si="72"/>
        <v>0.254590099380127</v>
      </c>
      <c r="M87" s="15">
        <f t="shared" si="72"/>
        <v>0.49941614152933722</v>
      </c>
      <c r="N87" s="15">
        <f t="shared" si="72"/>
        <v>0.33532000000000001</v>
      </c>
      <c r="O87" s="15">
        <f t="shared" si="72"/>
        <v>0.2541489580825696</v>
      </c>
      <c r="P87" s="15">
        <f t="shared" si="72"/>
        <v>0.49934577005230041</v>
      </c>
      <c r="R87" s="1" t="s">
        <v>85</v>
      </c>
      <c r="S87" s="15">
        <f t="shared" ref="S87:AG87" si="73">AVERAGE(S82:S86)</f>
        <v>0.38938</v>
      </c>
      <c r="T87" s="15">
        <f t="shared" si="73"/>
        <v>0.38472834476009321</v>
      </c>
      <c r="U87" s="15">
        <f t="shared" si="73"/>
        <v>0.67518355415754461</v>
      </c>
      <c r="V87" s="15">
        <f t="shared" si="73"/>
        <v>7.7439999999999995E-2</v>
      </c>
      <c r="W87" s="15">
        <f t="shared" si="73"/>
        <v>7.8263044386452665E-2</v>
      </c>
      <c r="X87" s="15">
        <f t="shared" si="73"/>
        <v>0.51399878674033328</v>
      </c>
      <c r="Y87" s="15">
        <f t="shared" si="73"/>
        <v>7.5479999999999992E-2</v>
      </c>
      <c r="Z87" s="15">
        <f t="shared" si="73"/>
        <v>7.6689351188198834E-2</v>
      </c>
      <c r="AA87" s="15">
        <f t="shared" si="73"/>
        <v>0.50931466834888506</v>
      </c>
      <c r="AB87" s="15">
        <f t="shared" si="73"/>
        <v>7.3439999999999991E-2</v>
      </c>
      <c r="AC87" s="15">
        <f t="shared" si="73"/>
        <v>7.4975033781666797E-2</v>
      </c>
      <c r="AD87" s="15">
        <f t="shared" si="73"/>
        <v>0.50457719964323022</v>
      </c>
      <c r="AE87" s="15">
        <f t="shared" si="73"/>
        <v>7.1599999999999997E-2</v>
      </c>
      <c r="AF87" s="15">
        <f t="shared" si="73"/>
        <v>7.33885304746629E-2</v>
      </c>
      <c r="AG87" s="15">
        <f t="shared" si="73"/>
        <v>0.49539456537949722</v>
      </c>
      <c r="AI87" s="1" t="s">
        <v>85</v>
      </c>
      <c r="AJ87" s="15">
        <f t="shared" ref="AJ87:AX87" si="74">AVERAGE(AJ82:AJ86)</f>
        <v>0.31951999999999997</v>
      </c>
      <c r="AK87" s="15">
        <f t="shared" si="74"/>
        <v>0.31342546478006378</v>
      </c>
      <c r="AL87" s="15">
        <f t="shared" si="74"/>
        <v>0.4905820159333249</v>
      </c>
      <c r="AM87" s="15">
        <f t="shared" si="74"/>
        <v>0.30708000000000002</v>
      </c>
      <c r="AN87" s="15">
        <f t="shared" si="74"/>
        <v>0.301221665861449</v>
      </c>
      <c r="AO87" s="15">
        <f t="shared" si="74"/>
        <v>0.49192808466877819</v>
      </c>
      <c r="AP87" s="15">
        <f t="shared" si="74"/>
        <v>0.30696000000000001</v>
      </c>
      <c r="AQ87" s="15">
        <f t="shared" si="74"/>
        <v>0.30108176494560085</v>
      </c>
      <c r="AR87" s="15">
        <f t="shared" si="74"/>
        <v>0.4918710495735496</v>
      </c>
      <c r="AS87" s="15">
        <f t="shared" si="74"/>
        <v>0.30702000000000002</v>
      </c>
      <c r="AT87" s="15">
        <f t="shared" si="74"/>
        <v>0.30112128132299398</v>
      </c>
      <c r="AU87" s="15">
        <f t="shared" si="74"/>
        <v>0.49220003828345416</v>
      </c>
      <c r="AV87" s="15">
        <f t="shared" si="74"/>
        <v>0.30702000000000002</v>
      </c>
      <c r="AW87" s="15">
        <f t="shared" si="74"/>
        <v>0.30113584626485446</v>
      </c>
      <c r="AX87" s="15">
        <f t="shared" si="74"/>
        <v>0.49217538564671826</v>
      </c>
      <c r="BB87" s="1" t="s">
        <v>85</v>
      </c>
      <c r="BC87" s="15">
        <f t="shared" ref="BC87:BQ87" si="75">AVERAGE(BC82:BC86)</f>
        <v>2.0540000000000003E-2</v>
      </c>
      <c r="BD87" s="15">
        <f t="shared" si="75"/>
        <v>5.7259999999999998E-2</v>
      </c>
      <c r="BE87" s="15">
        <f t="shared" si="75"/>
        <v>1.9020000000000002E-2</v>
      </c>
      <c r="BF87" s="15">
        <f t="shared" si="75"/>
        <v>1.49E-2</v>
      </c>
      <c r="BG87" s="15">
        <f t="shared" si="75"/>
        <v>2.9479999999999999E-2</v>
      </c>
      <c r="BH87" s="15">
        <f t="shared" si="75"/>
        <v>1.358E-2</v>
      </c>
      <c r="BI87" s="15">
        <f t="shared" si="75"/>
        <v>1.4919999999999999E-2</v>
      </c>
      <c r="BJ87" s="15">
        <f t="shared" si="75"/>
        <v>2.9759999999999998E-2</v>
      </c>
      <c r="BK87" s="15">
        <f t="shared" si="75"/>
        <v>1.3500000000000002E-2</v>
      </c>
      <c r="BL87" s="15">
        <f t="shared" si="75"/>
        <v>1.512E-2</v>
      </c>
      <c r="BM87" s="15">
        <f t="shared" si="75"/>
        <v>3.0059999999999996E-2</v>
      </c>
      <c r="BN87" s="15">
        <f t="shared" si="75"/>
        <v>1.3779999999999997E-2</v>
      </c>
      <c r="BO87" s="15">
        <f t="shared" si="75"/>
        <v>1.5100000000000002E-2</v>
      </c>
      <c r="BP87" s="15">
        <f t="shared" si="75"/>
        <v>3.0260000000000002E-2</v>
      </c>
      <c r="BQ87" s="15">
        <f t="shared" si="75"/>
        <v>1.376E-2</v>
      </c>
      <c r="BS87" s="1" t="s">
        <v>85</v>
      </c>
      <c r="BT87" s="15">
        <f t="shared" ref="BT87:CH87" si="76">AVERAGE(BT82:BT86)</f>
        <v>0.10842</v>
      </c>
      <c r="BU87" s="15">
        <f t="shared" si="76"/>
        <v>9.5259999999999984E-2</v>
      </c>
      <c r="BV87" s="15">
        <f t="shared" si="76"/>
        <v>9.6739999999999993E-2</v>
      </c>
      <c r="BW87" s="15">
        <f t="shared" si="76"/>
        <v>6.6100000000000006E-2</v>
      </c>
      <c r="BX87" s="15">
        <f t="shared" si="76"/>
        <v>2.632E-2</v>
      </c>
      <c r="BY87" s="15">
        <f t="shared" si="76"/>
        <v>4.7399999999999998E-2</v>
      </c>
      <c r="BZ87" s="15">
        <f t="shared" si="76"/>
        <v>2.1180000000000001E-2</v>
      </c>
      <c r="CA87" s="15">
        <f t="shared" si="76"/>
        <v>1.4179999999999998E-2</v>
      </c>
      <c r="CB87" s="15">
        <f t="shared" si="76"/>
        <v>3.4799999999999998E-2</v>
      </c>
      <c r="CC87" s="15">
        <f t="shared" si="76"/>
        <v>2.0899999999999995E-2</v>
      </c>
      <c r="CD87" s="15">
        <f t="shared" si="76"/>
        <v>1.3920000000000002E-2</v>
      </c>
      <c r="CE87" s="15">
        <f t="shared" si="76"/>
        <v>3.5820000000000005E-2</v>
      </c>
      <c r="CF87" s="15">
        <f t="shared" si="76"/>
        <v>2.086E-2</v>
      </c>
      <c r="CG87" s="15">
        <f t="shared" si="76"/>
        <v>1.3920000000000002E-2</v>
      </c>
      <c r="CH87" s="15">
        <f t="shared" si="76"/>
        <v>3.5739999999999994E-2</v>
      </c>
      <c r="CJ87" s="1" t="s">
        <v>85</v>
      </c>
      <c r="CK87" s="15">
        <f t="shared" ref="CK87:CY87" si="77">AVERAGE(CK82:CK86)</f>
        <v>7.0200000000000002E-3</v>
      </c>
      <c r="CL87" s="15">
        <f t="shared" si="77"/>
        <v>7.0999999999999995E-3</v>
      </c>
      <c r="CM87" s="15">
        <f t="shared" si="77"/>
        <v>1.1379999999999999E-2</v>
      </c>
      <c r="CN87" s="15">
        <f t="shared" si="77"/>
        <v>4.1800000000000006E-3</v>
      </c>
      <c r="CO87" s="15">
        <f t="shared" si="77"/>
        <v>4.5599999999999998E-3</v>
      </c>
      <c r="CP87" s="15">
        <f t="shared" si="77"/>
        <v>7.7200000000000003E-3</v>
      </c>
      <c r="CQ87" s="15">
        <f t="shared" si="77"/>
        <v>4.1800000000000006E-3</v>
      </c>
      <c r="CR87" s="15">
        <f t="shared" si="77"/>
        <v>4.5400000000000006E-3</v>
      </c>
      <c r="CS87" s="15">
        <f t="shared" si="77"/>
        <v>7.6600000000000001E-3</v>
      </c>
      <c r="CT87" s="15">
        <f t="shared" si="77"/>
        <v>4.1999999999999997E-3</v>
      </c>
      <c r="CU87" s="15">
        <f t="shared" si="77"/>
        <v>4.5999999999999999E-3</v>
      </c>
      <c r="CV87" s="15">
        <f t="shared" si="77"/>
        <v>7.7000000000000002E-3</v>
      </c>
      <c r="CW87" s="15">
        <f t="shared" si="77"/>
        <v>4.1800000000000006E-3</v>
      </c>
      <c r="CX87" s="15">
        <f t="shared" si="77"/>
        <v>4.6200000000000008E-3</v>
      </c>
      <c r="CY87" s="15">
        <f t="shared" si="77"/>
        <v>7.7600000000000004E-3</v>
      </c>
    </row>
    <row r="88" spans="1:103" x14ac:dyDescent="0.2">
      <c r="A88" s="1" t="s">
        <v>83</v>
      </c>
      <c r="B88" s="9">
        <f t="shared" ref="B88:P88" si="78">STDEV(B82:B86)</f>
        <v>0.1388208125606531</v>
      </c>
      <c r="C88" s="9">
        <f t="shared" si="78"/>
        <v>0.15840222361115475</v>
      </c>
      <c r="D88" s="9">
        <f t="shared" si="78"/>
        <v>1.0338772175971381E-2</v>
      </c>
      <c r="E88" s="9">
        <f t="shared" si="78"/>
        <v>0.14207240407623145</v>
      </c>
      <c r="F88" s="9">
        <f t="shared" si="78"/>
        <v>0.10837203740989511</v>
      </c>
      <c r="G88" s="9">
        <f t="shared" si="78"/>
        <v>1.4001827877659561E-2</v>
      </c>
      <c r="H88" s="9">
        <f t="shared" si="78"/>
        <v>0.14208207135314438</v>
      </c>
      <c r="I88" s="9">
        <f t="shared" si="78"/>
        <v>0.10790282533293681</v>
      </c>
      <c r="J88" s="9">
        <f t="shared" si="78"/>
        <v>1.4108999508333778E-2</v>
      </c>
      <c r="K88" s="9">
        <f t="shared" si="78"/>
        <v>0.14214562251437782</v>
      </c>
      <c r="L88" s="9">
        <f t="shared" si="78"/>
        <v>0.10738398348843704</v>
      </c>
      <c r="M88" s="9">
        <f t="shared" si="78"/>
        <v>1.4183562132404678E-2</v>
      </c>
      <c r="N88" s="9">
        <f t="shared" si="78"/>
        <v>0.14215856287962386</v>
      </c>
      <c r="O88" s="9">
        <f t="shared" si="78"/>
        <v>0.10700460382322048</v>
      </c>
      <c r="P88" s="9">
        <f t="shared" si="78"/>
        <v>1.4209763136823464E-2</v>
      </c>
      <c r="R88" s="1" t="s">
        <v>83</v>
      </c>
      <c r="S88" s="9">
        <f t="shared" ref="S88:AG88" si="79">STDEV(S82:S86)</f>
        <v>0.20751206470950068</v>
      </c>
      <c r="T88" s="9">
        <f t="shared" si="79"/>
        <v>0.19260521422962204</v>
      </c>
      <c r="U88" s="9">
        <f t="shared" si="79"/>
        <v>0.2063386430639341</v>
      </c>
      <c r="V88" s="9">
        <f t="shared" si="79"/>
        <v>2.0686420666707891E-2</v>
      </c>
      <c r="W88" s="9">
        <f t="shared" si="79"/>
        <v>2.5208357503473638E-2</v>
      </c>
      <c r="X88" s="9">
        <f t="shared" si="79"/>
        <v>3.9427077136256754E-2</v>
      </c>
      <c r="Y88" s="9">
        <f t="shared" si="79"/>
        <v>1.7799915730137662E-2</v>
      </c>
      <c r="Z88" s="9">
        <f t="shared" si="79"/>
        <v>2.2675519816876856E-2</v>
      </c>
      <c r="AA88" s="9">
        <f t="shared" si="79"/>
        <v>3.6727981962511681E-2</v>
      </c>
      <c r="AB88" s="9">
        <f t="shared" si="79"/>
        <v>1.5314796766526192E-2</v>
      </c>
      <c r="AC88" s="9">
        <f t="shared" si="79"/>
        <v>2.0594694091973169E-2</v>
      </c>
      <c r="AD88" s="9">
        <f t="shared" si="79"/>
        <v>3.6176104565745285E-2</v>
      </c>
      <c r="AE88" s="9">
        <f t="shared" si="79"/>
        <v>1.3648259962354163E-2</v>
      </c>
      <c r="AF88" s="9">
        <f t="shared" si="79"/>
        <v>1.9268892300294421E-2</v>
      </c>
      <c r="AG88" s="9">
        <f t="shared" si="79"/>
        <v>3.4133553482107316E-2</v>
      </c>
      <c r="AI88" s="1" t="s">
        <v>83</v>
      </c>
      <c r="AJ88" s="9">
        <f t="shared" ref="AJ88:AX88" si="80">STDEV(AJ82:AJ86)</f>
        <v>0.16553314471730438</v>
      </c>
      <c r="AK88" s="9">
        <f t="shared" si="80"/>
        <v>0.16235708975827923</v>
      </c>
      <c r="AL88" s="9">
        <f t="shared" si="80"/>
        <v>7.432968458351139E-3</v>
      </c>
      <c r="AM88" s="9">
        <f t="shared" si="80"/>
        <v>0.15482849220992881</v>
      </c>
      <c r="AN88" s="9">
        <f t="shared" si="80"/>
        <v>0.15187982689086429</v>
      </c>
      <c r="AO88" s="9">
        <f t="shared" si="80"/>
        <v>9.0002886771326229E-3</v>
      </c>
      <c r="AP88" s="9">
        <f t="shared" si="80"/>
        <v>0.154769451120045</v>
      </c>
      <c r="AQ88" s="9">
        <f t="shared" si="80"/>
        <v>0.151809907123581</v>
      </c>
      <c r="AR88" s="9">
        <f t="shared" si="80"/>
        <v>8.8726371904962759E-3</v>
      </c>
      <c r="AS88" s="9">
        <f t="shared" si="80"/>
        <v>0.15481998256039176</v>
      </c>
      <c r="AT88" s="9">
        <f t="shared" si="80"/>
        <v>0.15186407913556896</v>
      </c>
      <c r="AU88" s="9">
        <f t="shared" si="80"/>
        <v>9.3021137375767036E-3</v>
      </c>
      <c r="AV88" s="9">
        <f t="shared" si="80"/>
        <v>0.1548616543886833</v>
      </c>
      <c r="AW88" s="9">
        <f t="shared" si="80"/>
        <v>0.15188963911224956</v>
      </c>
      <c r="AX88" s="9">
        <f t="shared" si="80"/>
        <v>9.8630042311107762E-3</v>
      </c>
      <c r="BB88" s="1" t="s">
        <v>83</v>
      </c>
      <c r="BC88" s="9">
        <f t="shared" ref="BC88:BQ88" si="81">STDEV(BC82:BC86)</f>
        <v>7.4878568362382455E-3</v>
      </c>
      <c r="BD88" s="9">
        <f t="shared" si="81"/>
        <v>8.5201525807933817E-3</v>
      </c>
      <c r="BE88" s="9">
        <f t="shared" si="81"/>
        <v>9.7302106863109573E-3</v>
      </c>
      <c r="BF88" s="9">
        <f t="shared" si="81"/>
        <v>3.6352441458587072E-3</v>
      </c>
      <c r="BG88" s="9">
        <f t="shared" si="81"/>
        <v>1.6983285901144098E-2</v>
      </c>
      <c r="BH88" s="9">
        <f t="shared" si="81"/>
        <v>2.3520204080747262E-3</v>
      </c>
      <c r="BI88" s="9">
        <f t="shared" si="81"/>
        <v>3.6935078177797323E-3</v>
      </c>
      <c r="BJ88" s="9">
        <f t="shared" si="81"/>
        <v>1.7234500282862872E-2</v>
      </c>
      <c r="BK88" s="9">
        <f t="shared" si="81"/>
        <v>2.2124646889837584E-3</v>
      </c>
      <c r="BL88" s="9">
        <f t="shared" si="81"/>
        <v>3.5681928199019735E-3</v>
      </c>
      <c r="BM88" s="9">
        <f t="shared" si="81"/>
        <v>1.755855916640087E-2</v>
      </c>
      <c r="BN88" s="9">
        <f t="shared" si="81"/>
        <v>2.1510462570572481E-3</v>
      </c>
      <c r="BO88" s="9">
        <f t="shared" si="81"/>
        <v>3.5298725189445582E-3</v>
      </c>
      <c r="BP88" s="9">
        <f t="shared" si="81"/>
        <v>1.7742265920676532E-2</v>
      </c>
      <c r="BQ88" s="9">
        <f t="shared" si="81"/>
        <v>1.7213366899011941E-3</v>
      </c>
      <c r="BS88" s="1" t="s">
        <v>83</v>
      </c>
      <c r="BT88" s="9">
        <f t="shared" ref="BT88:CH88" si="82">STDEV(BT82:BT86)</f>
        <v>8.3380975048268635E-2</v>
      </c>
      <c r="BU88" s="9">
        <f t="shared" si="82"/>
        <v>7.8829645438756132E-2</v>
      </c>
      <c r="BV88" s="9">
        <f t="shared" si="82"/>
        <v>8.7821398303602527E-2</v>
      </c>
      <c r="BW88" s="9">
        <f t="shared" si="82"/>
        <v>1.5077632440141242E-2</v>
      </c>
      <c r="BX88" s="9">
        <f t="shared" si="82"/>
        <v>1.2517987058628878E-3</v>
      </c>
      <c r="BY88" s="9">
        <f t="shared" si="82"/>
        <v>1.8252944967867522E-2</v>
      </c>
      <c r="BZ88" s="9">
        <f t="shared" si="82"/>
        <v>3.3033316515300123E-3</v>
      </c>
      <c r="CA88" s="9">
        <f t="shared" si="82"/>
        <v>3.8538292645108243E-3</v>
      </c>
      <c r="CB88" s="9">
        <f t="shared" si="82"/>
        <v>5.569111239686275E-3</v>
      </c>
      <c r="CC88" s="9">
        <f t="shared" si="82"/>
        <v>3.3526109228480413E-3</v>
      </c>
      <c r="CD88" s="9">
        <f t="shared" si="82"/>
        <v>3.5421744733990738E-3</v>
      </c>
      <c r="CE88" s="9">
        <f t="shared" si="82"/>
        <v>4.5778816061580272E-3</v>
      </c>
      <c r="CF88" s="9">
        <f t="shared" si="82"/>
        <v>3.3358657047309324E-3</v>
      </c>
      <c r="CG88" s="9">
        <f t="shared" si="82"/>
        <v>3.4895558456628827E-3</v>
      </c>
      <c r="CH88" s="9">
        <f t="shared" si="82"/>
        <v>4.2175822457896405E-3</v>
      </c>
      <c r="CJ88" s="1" t="s">
        <v>83</v>
      </c>
      <c r="CK88" s="9">
        <f t="shared" ref="CK88:CY88" si="83">STDEV(CK82:CK86)</f>
        <v>2.3742367194532227E-3</v>
      </c>
      <c r="CL88" s="9">
        <f t="shared" si="83"/>
        <v>2.5049950099750693E-3</v>
      </c>
      <c r="CM88" s="9">
        <f t="shared" si="83"/>
        <v>2.216303228351211E-3</v>
      </c>
      <c r="CN88" s="9">
        <f t="shared" si="83"/>
        <v>1.5433729296576377E-3</v>
      </c>
      <c r="CO88" s="9">
        <f t="shared" si="83"/>
        <v>1.9994999374843701E-3</v>
      </c>
      <c r="CP88" s="9">
        <f t="shared" si="83"/>
        <v>1.7383900597967075E-3</v>
      </c>
      <c r="CQ88" s="9">
        <f t="shared" si="83"/>
        <v>1.5642889758609179E-3</v>
      </c>
      <c r="CR88" s="9">
        <f t="shared" si="83"/>
        <v>2.0032473636573192E-3</v>
      </c>
      <c r="CS88" s="9">
        <f t="shared" si="83"/>
        <v>1.8036074961032959E-3</v>
      </c>
      <c r="CT88" s="9">
        <f t="shared" si="83"/>
        <v>1.5394804318340657E-3</v>
      </c>
      <c r="CU88" s="9">
        <f t="shared" si="83"/>
        <v>2.0211382931407738E-3</v>
      </c>
      <c r="CV88" s="9">
        <f t="shared" si="83"/>
        <v>1.8614510468986281E-3</v>
      </c>
      <c r="CW88" s="9">
        <f t="shared" si="83"/>
        <v>1.5155856953666461E-3</v>
      </c>
      <c r="CX88" s="9">
        <f t="shared" si="83"/>
        <v>2.0376457003120048E-3</v>
      </c>
      <c r="CY88" s="9">
        <f t="shared" si="83"/>
        <v>1.8420097719610499E-3</v>
      </c>
    </row>
    <row r="89" spans="1:103" x14ac:dyDescent="0.2">
      <c r="A89" s="1" t="s">
        <v>10</v>
      </c>
      <c r="R89" s="1" t="s">
        <v>10</v>
      </c>
      <c r="AI89" s="1" t="s">
        <v>10</v>
      </c>
      <c r="BB89" s="1" t="s">
        <v>10</v>
      </c>
      <c r="BS89" s="1" t="s">
        <v>10</v>
      </c>
      <c r="CJ89" s="1" t="s">
        <v>10</v>
      </c>
    </row>
    <row r="90" spans="1:103" x14ac:dyDescent="0.2">
      <c r="A90" s="1" t="s">
        <v>5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R90" s="1" t="s">
        <v>5</v>
      </c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I90" s="1" t="s">
        <v>5</v>
      </c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BB90" s="1" t="s">
        <v>5</v>
      </c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S90" s="1" t="s">
        <v>5</v>
      </c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J90" s="1" t="s">
        <v>5</v>
      </c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</row>
    <row r="91" spans="1:103" x14ac:dyDescent="0.2">
      <c r="A91" s="5"/>
      <c r="B91" s="33">
        <v>0.1</v>
      </c>
      <c r="C91" s="33"/>
      <c r="D91" s="33"/>
      <c r="E91" s="33" t="s">
        <v>15</v>
      </c>
      <c r="F91" s="33"/>
      <c r="G91" s="33"/>
      <c r="H91" s="33" t="s">
        <v>16</v>
      </c>
      <c r="I91" s="33"/>
      <c r="J91" s="33"/>
      <c r="K91" s="33" t="s">
        <v>17</v>
      </c>
      <c r="L91" s="33"/>
      <c r="M91" s="33"/>
      <c r="N91" s="33" t="s">
        <v>18</v>
      </c>
      <c r="O91" s="33"/>
      <c r="P91" s="33"/>
      <c r="R91" s="5"/>
      <c r="S91" s="33">
        <v>0.1</v>
      </c>
      <c r="T91" s="33"/>
      <c r="U91" s="33"/>
      <c r="V91" s="33" t="s">
        <v>15</v>
      </c>
      <c r="W91" s="33"/>
      <c r="X91" s="33"/>
      <c r="Y91" s="33" t="s">
        <v>16</v>
      </c>
      <c r="Z91" s="33"/>
      <c r="AA91" s="33"/>
      <c r="AB91" s="33" t="s">
        <v>17</v>
      </c>
      <c r="AC91" s="33"/>
      <c r="AD91" s="33"/>
      <c r="AE91" s="33" t="s">
        <v>18</v>
      </c>
      <c r="AF91" s="33"/>
      <c r="AG91" s="33"/>
      <c r="AI91" s="5"/>
      <c r="AJ91" s="33">
        <v>0.1</v>
      </c>
      <c r="AK91" s="33"/>
      <c r="AL91" s="33"/>
      <c r="AM91" s="33" t="s">
        <v>15</v>
      </c>
      <c r="AN91" s="33"/>
      <c r="AO91" s="33"/>
      <c r="AP91" s="33" t="s">
        <v>16</v>
      </c>
      <c r="AQ91" s="33"/>
      <c r="AR91" s="33"/>
      <c r="AS91" s="33" t="s">
        <v>17</v>
      </c>
      <c r="AT91" s="33"/>
      <c r="AU91" s="33"/>
      <c r="AV91" s="33" t="s">
        <v>18</v>
      </c>
      <c r="AW91" s="33"/>
      <c r="AX91" s="33"/>
      <c r="BB91" s="5"/>
      <c r="BC91" s="33">
        <v>0.1</v>
      </c>
      <c r="BD91" s="33"/>
      <c r="BE91" s="33"/>
      <c r="BF91" s="33" t="s">
        <v>15</v>
      </c>
      <c r="BG91" s="33"/>
      <c r="BH91" s="33"/>
      <c r="BI91" s="33" t="s">
        <v>16</v>
      </c>
      <c r="BJ91" s="33"/>
      <c r="BK91" s="33"/>
      <c r="BL91" s="33" t="s">
        <v>17</v>
      </c>
      <c r="BM91" s="33"/>
      <c r="BN91" s="33"/>
      <c r="BO91" s="33" t="s">
        <v>18</v>
      </c>
      <c r="BP91" s="33"/>
      <c r="BQ91" s="33"/>
      <c r="BS91" s="5"/>
      <c r="BT91" s="33">
        <v>0.1</v>
      </c>
      <c r="BU91" s="33"/>
      <c r="BV91" s="33"/>
      <c r="BW91" s="33" t="s">
        <v>15</v>
      </c>
      <c r="BX91" s="33"/>
      <c r="BY91" s="33"/>
      <c r="BZ91" s="33" t="s">
        <v>16</v>
      </c>
      <c r="CA91" s="33"/>
      <c r="CB91" s="33"/>
      <c r="CC91" s="33" t="s">
        <v>17</v>
      </c>
      <c r="CD91" s="33"/>
      <c r="CE91" s="33"/>
      <c r="CF91" s="33" t="s">
        <v>18</v>
      </c>
      <c r="CG91" s="33"/>
      <c r="CH91" s="33"/>
      <c r="CJ91" s="5"/>
      <c r="CK91" s="33">
        <v>0.1</v>
      </c>
      <c r="CL91" s="33"/>
      <c r="CM91" s="33"/>
      <c r="CN91" s="33" t="s">
        <v>15</v>
      </c>
      <c r="CO91" s="33"/>
      <c r="CP91" s="33"/>
      <c r="CQ91" s="33" t="s">
        <v>16</v>
      </c>
      <c r="CR91" s="33"/>
      <c r="CS91" s="33"/>
      <c r="CT91" s="33" t="s">
        <v>17</v>
      </c>
      <c r="CU91" s="33"/>
      <c r="CV91" s="33"/>
      <c r="CW91" s="33" t="s">
        <v>18</v>
      </c>
      <c r="CX91" s="33"/>
      <c r="CY91" s="33"/>
    </row>
    <row r="92" spans="1:103" x14ac:dyDescent="0.2">
      <c r="A92" s="4" t="s">
        <v>0</v>
      </c>
      <c r="B92" s="1" t="s">
        <v>21</v>
      </c>
      <c r="C92" s="1" t="s">
        <v>3</v>
      </c>
      <c r="D92" s="1" t="s">
        <v>4</v>
      </c>
      <c r="E92" s="1" t="s">
        <v>21</v>
      </c>
      <c r="F92" s="1" t="s">
        <v>3</v>
      </c>
      <c r="G92" s="1" t="s">
        <v>4</v>
      </c>
      <c r="H92" s="1" t="s">
        <v>21</v>
      </c>
      <c r="I92" s="1" t="s">
        <v>3</v>
      </c>
      <c r="J92" s="1" t="s">
        <v>4</v>
      </c>
      <c r="K92" s="1" t="s">
        <v>21</v>
      </c>
      <c r="L92" s="1" t="s">
        <v>3</v>
      </c>
      <c r="M92" s="1" t="s">
        <v>4</v>
      </c>
      <c r="N92" s="1" t="s">
        <v>21</v>
      </c>
      <c r="O92" s="1" t="s">
        <v>3</v>
      </c>
      <c r="P92" s="1" t="s">
        <v>4</v>
      </c>
      <c r="R92" s="4" t="s">
        <v>0</v>
      </c>
      <c r="S92" s="1" t="s">
        <v>21</v>
      </c>
      <c r="T92" s="1" t="s">
        <v>3</v>
      </c>
      <c r="U92" s="1" t="s">
        <v>4</v>
      </c>
      <c r="V92" s="1" t="s">
        <v>21</v>
      </c>
      <c r="W92" s="1" t="s">
        <v>3</v>
      </c>
      <c r="X92" s="1" t="s">
        <v>4</v>
      </c>
      <c r="Y92" s="1" t="s">
        <v>21</v>
      </c>
      <c r="Z92" s="1" t="s">
        <v>3</v>
      </c>
      <c r="AA92" s="1" t="s">
        <v>4</v>
      </c>
      <c r="AB92" s="1" t="s">
        <v>21</v>
      </c>
      <c r="AC92" s="1" t="s">
        <v>3</v>
      </c>
      <c r="AD92" s="1" t="s">
        <v>4</v>
      </c>
      <c r="AE92" s="1" t="s">
        <v>21</v>
      </c>
      <c r="AF92" s="1" t="s">
        <v>3</v>
      </c>
      <c r="AG92" s="1" t="s">
        <v>4</v>
      </c>
      <c r="AI92" s="4" t="s">
        <v>0</v>
      </c>
      <c r="AJ92" s="1" t="s">
        <v>21</v>
      </c>
      <c r="AK92" s="1" t="s">
        <v>3</v>
      </c>
      <c r="AL92" s="1" t="s">
        <v>4</v>
      </c>
      <c r="AM92" s="1" t="s">
        <v>21</v>
      </c>
      <c r="AN92" s="1" t="s">
        <v>3</v>
      </c>
      <c r="AO92" s="1" t="s">
        <v>4</v>
      </c>
      <c r="AP92" s="1" t="s">
        <v>21</v>
      </c>
      <c r="AQ92" s="1" t="s">
        <v>3</v>
      </c>
      <c r="AR92" s="1" t="s">
        <v>4</v>
      </c>
      <c r="AS92" s="1" t="s">
        <v>21</v>
      </c>
      <c r="AT92" s="1" t="s">
        <v>3</v>
      </c>
      <c r="AU92" s="1" t="s">
        <v>4</v>
      </c>
      <c r="AV92" s="1" t="s">
        <v>21</v>
      </c>
      <c r="AW92" s="1" t="s">
        <v>3</v>
      </c>
      <c r="AX92" s="1" t="s">
        <v>4</v>
      </c>
      <c r="BB92" s="4" t="s">
        <v>0</v>
      </c>
      <c r="BC92" s="1" t="s">
        <v>21</v>
      </c>
      <c r="BD92" s="1" t="s">
        <v>3</v>
      </c>
      <c r="BE92" s="1" t="s">
        <v>4</v>
      </c>
      <c r="BF92" s="1" t="s">
        <v>21</v>
      </c>
      <c r="BG92" s="1" t="s">
        <v>3</v>
      </c>
      <c r="BH92" s="1" t="s">
        <v>4</v>
      </c>
      <c r="BI92" s="1" t="s">
        <v>21</v>
      </c>
      <c r="BJ92" s="1" t="s">
        <v>3</v>
      </c>
      <c r="BK92" s="1" t="s">
        <v>4</v>
      </c>
      <c r="BL92" s="1" t="s">
        <v>21</v>
      </c>
      <c r="BM92" s="1" t="s">
        <v>3</v>
      </c>
      <c r="BN92" s="1" t="s">
        <v>4</v>
      </c>
      <c r="BO92" s="1" t="s">
        <v>21</v>
      </c>
      <c r="BP92" s="1" t="s">
        <v>3</v>
      </c>
      <c r="BQ92" s="1" t="s">
        <v>4</v>
      </c>
      <c r="BS92" s="4" t="s">
        <v>0</v>
      </c>
      <c r="BT92" s="1" t="s">
        <v>21</v>
      </c>
      <c r="BU92" s="1" t="s">
        <v>3</v>
      </c>
      <c r="BV92" s="1" t="s">
        <v>4</v>
      </c>
      <c r="BW92" s="1" t="s">
        <v>21</v>
      </c>
      <c r="BX92" s="1" t="s">
        <v>3</v>
      </c>
      <c r="BY92" s="1" t="s">
        <v>4</v>
      </c>
      <c r="BZ92" s="1" t="s">
        <v>21</v>
      </c>
      <c r="CA92" s="1" t="s">
        <v>3</v>
      </c>
      <c r="CB92" s="1" t="s">
        <v>4</v>
      </c>
      <c r="CC92" s="1" t="s">
        <v>21</v>
      </c>
      <c r="CD92" s="1" t="s">
        <v>3</v>
      </c>
      <c r="CE92" s="1" t="s">
        <v>4</v>
      </c>
      <c r="CF92" s="1" t="s">
        <v>21</v>
      </c>
      <c r="CG92" s="1" t="s">
        <v>3</v>
      </c>
      <c r="CH92" s="1" t="s">
        <v>4</v>
      </c>
      <c r="CJ92" s="4" t="s">
        <v>0</v>
      </c>
      <c r="CK92" s="1" t="s">
        <v>21</v>
      </c>
      <c r="CL92" s="1" t="s">
        <v>3</v>
      </c>
      <c r="CM92" s="1" t="s">
        <v>4</v>
      </c>
      <c r="CN92" s="1" t="s">
        <v>21</v>
      </c>
      <c r="CO92" s="1" t="s">
        <v>3</v>
      </c>
      <c r="CP92" s="1" t="s">
        <v>4</v>
      </c>
      <c r="CQ92" s="1" t="s">
        <v>21</v>
      </c>
      <c r="CR92" s="1" t="s">
        <v>3</v>
      </c>
      <c r="CS92" s="1" t="s">
        <v>4</v>
      </c>
      <c r="CT92" s="1" t="s">
        <v>21</v>
      </c>
      <c r="CU92" s="1" t="s">
        <v>3</v>
      </c>
      <c r="CV92" s="1" t="s">
        <v>4</v>
      </c>
      <c r="CW92" s="1" t="s">
        <v>21</v>
      </c>
      <c r="CX92" s="1" t="s">
        <v>3</v>
      </c>
      <c r="CY92" s="1" t="s">
        <v>4</v>
      </c>
    </row>
    <row r="93" spans="1:103" x14ac:dyDescent="0.2">
      <c r="A93" t="s">
        <v>6</v>
      </c>
      <c r="B93" s="2">
        <v>0.27239999999999998</v>
      </c>
      <c r="C93" s="2">
        <v>0.255898835132292</v>
      </c>
      <c r="D93" s="2">
        <v>0.48861060983063098</v>
      </c>
      <c r="E93" s="2">
        <v>0.26779999999999998</v>
      </c>
      <c r="F93" s="2">
        <v>0.15376146987446601</v>
      </c>
      <c r="G93" s="2">
        <v>0.48851405767434097</v>
      </c>
      <c r="H93" s="2">
        <v>0.26729999999999998</v>
      </c>
      <c r="I93" s="2">
        <v>0.15292993602593</v>
      </c>
      <c r="J93" s="2">
        <v>0.48852693797077301</v>
      </c>
      <c r="K93" s="2">
        <v>0.26790000000000003</v>
      </c>
      <c r="L93" s="2">
        <v>0.15316494408587999</v>
      </c>
      <c r="M93" s="2">
        <v>0.488478763285078</v>
      </c>
      <c r="N93" s="2">
        <v>0.26779999999999998</v>
      </c>
      <c r="O93" s="2">
        <v>0.15368877236581799</v>
      </c>
      <c r="P93" s="2">
        <v>0.48791040081681503</v>
      </c>
      <c r="R93" t="s">
        <v>6</v>
      </c>
      <c r="S93" s="2">
        <v>0.20810000000000001</v>
      </c>
      <c r="T93" s="2">
        <v>0.27745345752841799</v>
      </c>
      <c r="U93" s="2">
        <v>0.49674808033603701</v>
      </c>
      <c r="V93" s="2">
        <v>0.13300000000000001</v>
      </c>
      <c r="W93" s="2">
        <v>0.124276051698392</v>
      </c>
      <c r="X93" s="2">
        <v>0.48822732652649597</v>
      </c>
      <c r="Y93" s="2">
        <v>0.13059999999999999</v>
      </c>
      <c r="Z93" s="2">
        <v>0.12381241662829399</v>
      </c>
      <c r="AA93" s="2">
        <v>0.49060251517282999</v>
      </c>
      <c r="AB93" s="2">
        <v>0.13159999999999999</v>
      </c>
      <c r="AC93" s="2">
        <v>0.12402107784102701</v>
      </c>
      <c r="AD93" s="2">
        <v>0.49493614190135898</v>
      </c>
      <c r="AE93" s="2">
        <v>0.1326</v>
      </c>
      <c r="AF93" s="2">
        <v>0.12213958554121999</v>
      </c>
      <c r="AG93" s="2">
        <v>0.494231850917695</v>
      </c>
      <c r="AI93" t="s">
        <v>6</v>
      </c>
      <c r="AJ93" s="2">
        <v>0.15029999999999999</v>
      </c>
      <c r="AK93" s="2">
        <v>0.14767889362572001</v>
      </c>
      <c r="AL93" s="2">
        <v>0.494079495525936</v>
      </c>
      <c r="AM93" s="2">
        <v>0.14899999999999999</v>
      </c>
      <c r="AN93" s="2">
        <v>0.14641602274767901</v>
      </c>
      <c r="AO93" s="2">
        <v>0.49098173970578501</v>
      </c>
      <c r="AP93" s="2">
        <v>0.14910000000000001</v>
      </c>
      <c r="AQ93" s="2">
        <v>0.14643932774155299</v>
      </c>
      <c r="AR93" s="2">
        <v>0.49112213574762797</v>
      </c>
      <c r="AS93" s="2">
        <v>0.14910000000000001</v>
      </c>
      <c r="AT93" s="2">
        <v>0.14643478354596601</v>
      </c>
      <c r="AU93" s="2">
        <v>0.49103227884255601</v>
      </c>
      <c r="AV93" s="2">
        <v>0.14899999999999999</v>
      </c>
      <c r="AW93" s="2">
        <v>0.146416177172009</v>
      </c>
      <c r="AX93" s="2">
        <v>0.49076141171685</v>
      </c>
      <c r="BB93" t="s">
        <v>6</v>
      </c>
      <c r="BC93" s="2">
        <v>2.81E-2</v>
      </c>
      <c r="BD93" s="2">
        <v>0.1845</v>
      </c>
      <c r="BE93" s="2">
        <v>2.5600000000000001E-2</v>
      </c>
      <c r="BF93" s="2">
        <v>2.1899999999999999E-2</v>
      </c>
      <c r="BG93" s="2">
        <v>2.7099999999999999E-2</v>
      </c>
      <c r="BH93" s="2">
        <v>2.12E-2</v>
      </c>
      <c r="BI93" s="2">
        <v>2.1600000000000001E-2</v>
      </c>
      <c r="BJ93" s="2">
        <v>2.53E-2</v>
      </c>
      <c r="BK93" s="2">
        <v>2.1700000000000001E-2</v>
      </c>
      <c r="BL93" s="2">
        <v>2.1299999999999999E-2</v>
      </c>
      <c r="BM93" s="2">
        <v>2.3099999999999999E-2</v>
      </c>
      <c r="BN93" s="2">
        <v>2.1100000000000001E-2</v>
      </c>
      <c r="BO93" s="2">
        <v>2.1600000000000001E-2</v>
      </c>
      <c r="BP93" s="2">
        <v>2.4299999999999999E-2</v>
      </c>
      <c r="BQ93" s="2">
        <v>2.1899999999999999E-2</v>
      </c>
      <c r="BS93" t="s">
        <v>6</v>
      </c>
      <c r="BT93" s="2">
        <v>0.14699999999999999</v>
      </c>
      <c r="BU93" s="2">
        <v>0.2354</v>
      </c>
      <c r="BV93" s="2">
        <v>0.24970000000000001</v>
      </c>
      <c r="BW93" s="2">
        <v>2.6200000000000001E-2</v>
      </c>
      <c r="BX93" s="2">
        <v>2.29E-2</v>
      </c>
      <c r="BY93" s="2">
        <v>2.9600000000000001E-2</v>
      </c>
      <c r="BZ93" s="2">
        <v>6.5500000000000003E-2</v>
      </c>
      <c r="CA93" s="2">
        <v>2.0299999999999999E-2</v>
      </c>
      <c r="CB93" s="2">
        <v>5.8999999999999997E-2</v>
      </c>
      <c r="CC93" s="2">
        <v>6.5000000000000002E-2</v>
      </c>
      <c r="CD93" s="2">
        <v>2.46E-2</v>
      </c>
      <c r="CE93" s="2">
        <v>4.41E-2</v>
      </c>
      <c r="CF93" s="2">
        <v>6.59E-2</v>
      </c>
      <c r="CG93" s="2">
        <v>2.3900000000000001E-2</v>
      </c>
      <c r="CH93" s="2">
        <v>3.8399999999999997E-2</v>
      </c>
      <c r="CJ93" t="s">
        <v>6</v>
      </c>
      <c r="CK93" s="2">
        <v>7.9000000000000008E-3</v>
      </c>
      <c r="CL93" s="2">
        <v>7.9000000000000008E-3</v>
      </c>
      <c r="CM93" s="2">
        <v>1.6E-2</v>
      </c>
      <c r="CN93" s="2">
        <v>5.4000000000000003E-3</v>
      </c>
      <c r="CO93" s="2">
        <v>5.4000000000000003E-3</v>
      </c>
      <c r="CP93" s="2">
        <v>9.1000000000000004E-3</v>
      </c>
      <c r="CQ93" s="2">
        <v>5.4000000000000003E-3</v>
      </c>
      <c r="CR93" s="2">
        <v>5.4000000000000003E-3</v>
      </c>
      <c r="CS93" s="2">
        <v>8.3999999999999995E-3</v>
      </c>
      <c r="CT93" s="2">
        <v>5.3E-3</v>
      </c>
      <c r="CU93" s="2">
        <v>5.4000000000000003E-3</v>
      </c>
      <c r="CV93" s="2">
        <v>8.0999999999999996E-3</v>
      </c>
      <c r="CW93" s="2">
        <v>5.4000000000000003E-3</v>
      </c>
      <c r="CX93" s="2">
        <v>5.4999999999999997E-3</v>
      </c>
      <c r="CY93" s="2">
        <v>8.0999999999999996E-3</v>
      </c>
    </row>
    <row r="94" spans="1:103" x14ac:dyDescent="0.2">
      <c r="A94" t="s">
        <v>7</v>
      </c>
      <c r="B94" s="2">
        <v>0.26640000000000003</v>
      </c>
      <c r="C94" s="2">
        <v>0.219235729600118</v>
      </c>
      <c r="D94" s="2">
        <v>0.48543928776384598</v>
      </c>
      <c r="E94" s="2">
        <v>0.25890000000000002</v>
      </c>
      <c r="F94" s="2">
        <v>0.124754294099582</v>
      </c>
      <c r="G94" s="2">
        <v>0.47928974755089998</v>
      </c>
      <c r="H94" s="2">
        <v>0.25929999999999997</v>
      </c>
      <c r="I94" s="2">
        <v>0.12471821272696</v>
      </c>
      <c r="J94" s="2">
        <v>0.478654259987564</v>
      </c>
      <c r="K94" s="2">
        <v>0.25940000000000002</v>
      </c>
      <c r="L94" s="2">
        <v>0.126019614745804</v>
      </c>
      <c r="M94" s="2">
        <v>0.47968932346853599</v>
      </c>
      <c r="N94" s="2">
        <v>0.26019999999999999</v>
      </c>
      <c r="O94" s="2">
        <v>0.12537102117714199</v>
      </c>
      <c r="P94" s="2">
        <v>0.48069136627534198</v>
      </c>
      <c r="R94" t="s">
        <v>7</v>
      </c>
      <c r="S94" s="2">
        <v>0.19350000000000001</v>
      </c>
      <c r="T94" s="2">
        <v>0.26085241175078899</v>
      </c>
      <c r="U94" s="2">
        <v>0.51679667024832399</v>
      </c>
      <c r="V94" s="2">
        <v>0.13389999999999999</v>
      </c>
      <c r="W94" s="2">
        <v>0.14350257566611499</v>
      </c>
      <c r="X94" s="2">
        <v>0.483283309320928</v>
      </c>
      <c r="Y94" s="2">
        <v>0.13420000000000001</v>
      </c>
      <c r="Z94" s="2">
        <v>0.14167535572266801</v>
      </c>
      <c r="AA94" s="2">
        <v>0.481321146068934</v>
      </c>
      <c r="AB94" s="2">
        <v>0.1333</v>
      </c>
      <c r="AC94" s="2">
        <v>0.139424627926167</v>
      </c>
      <c r="AD94" s="2">
        <v>0.47989282477283002</v>
      </c>
      <c r="AE94" s="2">
        <v>0.1323</v>
      </c>
      <c r="AF94" s="2">
        <v>0.13800017871945999</v>
      </c>
      <c r="AG94" s="2">
        <v>0.47996906275229401</v>
      </c>
      <c r="AI94" t="s">
        <v>7</v>
      </c>
      <c r="AJ94" s="2">
        <v>0.1487</v>
      </c>
      <c r="AK94" s="2">
        <v>0.14610355828828001</v>
      </c>
      <c r="AL94" s="2">
        <v>0.51288671680258702</v>
      </c>
      <c r="AM94" s="2">
        <v>0.14829999999999999</v>
      </c>
      <c r="AN94" s="2">
        <v>0.145678655253388</v>
      </c>
      <c r="AO94" s="2">
        <v>0.506981996312034</v>
      </c>
      <c r="AP94" s="2">
        <v>0.1482</v>
      </c>
      <c r="AQ94" s="2">
        <v>0.14560745675935699</v>
      </c>
      <c r="AR94" s="2">
        <v>0.507070845196677</v>
      </c>
      <c r="AS94" s="2">
        <v>0.14829999999999999</v>
      </c>
      <c r="AT94" s="2">
        <v>0.14565478409327001</v>
      </c>
      <c r="AU94" s="2">
        <v>0.506153926809919</v>
      </c>
      <c r="AV94" s="2">
        <v>0.1482</v>
      </c>
      <c r="AW94" s="2">
        <v>0.14558397581450899</v>
      </c>
      <c r="AX94" s="2">
        <v>0.50593878166335404</v>
      </c>
      <c r="BB94" t="s">
        <v>7</v>
      </c>
      <c r="BC94" s="2">
        <v>3.2199999999999999E-2</v>
      </c>
      <c r="BD94" s="2">
        <v>0.1673</v>
      </c>
      <c r="BE94" s="2">
        <v>2.0500000000000001E-2</v>
      </c>
      <c r="BF94" s="2">
        <v>2.63E-2</v>
      </c>
      <c r="BG94" s="2">
        <v>2.5100000000000001E-2</v>
      </c>
      <c r="BH94" s="2">
        <v>1.7000000000000001E-2</v>
      </c>
      <c r="BI94" s="2">
        <v>2.64E-2</v>
      </c>
      <c r="BJ94" s="2">
        <v>2.5999999999999999E-2</v>
      </c>
      <c r="BK94" s="2">
        <v>1.61E-2</v>
      </c>
      <c r="BL94" s="2">
        <v>2.6499999999999999E-2</v>
      </c>
      <c r="BM94" s="2">
        <v>2.7900000000000001E-2</v>
      </c>
      <c r="BN94" s="2">
        <v>1.67E-2</v>
      </c>
      <c r="BO94" s="2">
        <v>2.6499999999999999E-2</v>
      </c>
      <c r="BP94" s="2">
        <v>2.9700000000000001E-2</v>
      </c>
      <c r="BQ94" s="2">
        <v>1.78E-2</v>
      </c>
      <c r="BS94" t="s">
        <v>7</v>
      </c>
      <c r="BT94" s="2">
        <v>0.1454</v>
      </c>
      <c r="BU94" s="2">
        <v>0.22689999999999999</v>
      </c>
      <c r="BV94" s="2">
        <v>0.247</v>
      </c>
      <c r="BW94" s="2">
        <v>2.3699999999999999E-2</v>
      </c>
      <c r="BX94" s="2">
        <v>1.7100000000000001E-2</v>
      </c>
      <c r="BY94" s="2">
        <v>4.3900000000000002E-2</v>
      </c>
      <c r="BZ94" s="2">
        <v>4.1500000000000002E-2</v>
      </c>
      <c r="CA94" s="2">
        <v>2.5000000000000001E-2</v>
      </c>
      <c r="CB94" s="2">
        <v>2.87E-2</v>
      </c>
      <c r="CC94" s="2">
        <v>4.0099999999999997E-2</v>
      </c>
      <c r="CD94" s="2">
        <v>2.0400000000000001E-2</v>
      </c>
      <c r="CE94" s="2">
        <v>2.6700000000000002E-2</v>
      </c>
      <c r="CF94" s="2">
        <v>3.8600000000000002E-2</v>
      </c>
      <c r="CG94" s="2">
        <v>1.8700000000000001E-2</v>
      </c>
      <c r="CH94" s="2">
        <v>2.7900000000000001E-2</v>
      </c>
      <c r="CJ94" t="s">
        <v>7</v>
      </c>
      <c r="CK94" s="2">
        <v>4.4999999999999997E-3</v>
      </c>
      <c r="CL94" s="2">
        <v>4.4000000000000003E-3</v>
      </c>
      <c r="CM94" s="2">
        <v>9.5999999999999992E-3</v>
      </c>
      <c r="CN94" s="2">
        <v>3.7000000000000002E-3</v>
      </c>
      <c r="CO94" s="2">
        <v>3.5999999999999999E-3</v>
      </c>
      <c r="CP94" s="2">
        <v>8.2000000000000007E-3</v>
      </c>
      <c r="CQ94" s="2">
        <v>3.5999999999999999E-3</v>
      </c>
      <c r="CR94" s="2">
        <v>3.5999999999999999E-3</v>
      </c>
      <c r="CS94" s="2">
        <v>7.9000000000000008E-3</v>
      </c>
      <c r="CT94" s="2">
        <v>3.7000000000000002E-3</v>
      </c>
      <c r="CU94" s="2">
        <v>3.7000000000000002E-3</v>
      </c>
      <c r="CV94" s="2">
        <v>7.6E-3</v>
      </c>
      <c r="CW94" s="2">
        <v>3.7000000000000002E-3</v>
      </c>
      <c r="CX94" s="2">
        <v>3.7000000000000002E-3</v>
      </c>
      <c r="CY94" s="2">
        <v>7.4999999999999997E-3</v>
      </c>
    </row>
    <row r="95" spans="1:103" x14ac:dyDescent="0.2">
      <c r="A95" t="s">
        <v>2</v>
      </c>
      <c r="B95" s="2">
        <v>0.34179999999999999</v>
      </c>
      <c r="C95" s="2">
        <v>0.77507887650929697</v>
      </c>
      <c r="D95" s="2">
        <v>0.40479531204823699</v>
      </c>
      <c r="E95" s="2">
        <v>0.436</v>
      </c>
      <c r="F95" s="2">
        <v>0.286311187361389</v>
      </c>
      <c r="G95" s="2">
        <v>0.50226399093067997</v>
      </c>
      <c r="H95" s="2">
        <v>0.4365</v>
      </c>
      <c r="I95" s="2">
        <v>0.26458953153572201</v>
      </c>
      <c r="J95" s="2">
        <v>0.50020063952982596</v>
      </c>
      <c r="K95" s="2">
        <v>0.43819999999999998</v>
      </c>
      <c r="L95" s="2">
        <v>0.244255868617995</v>
      </c>
      <c r="M95" s="2">
        <v>0.50039742978755897</v>
      </c>
      <c r="N95" s="2">
        <v>0.43909999999999999</v>
      </c>
      <c r="O95" s="2">
        <v>0.22941140979333299</v>
      </c>
      <c r="P95" s="2">
        <v>0.50039232385569199</v>
      </c>
      <c r="R95" t="s">
        <v>2</v>
      </c>
      <c r="S95" s="2">
        <v>0.66749999999999998</v>
      </c>
      <c r="T95" s="2">
        <v>0.83879301215205304</v>
      </c>
      <c r="U95" s="2">
        <v>0.84423645131951597</v>
      </c>
      <c r="V95" s="2">
        <v>0.2772</v>
      </c>
      <c r="W95" s="2">
        <v>0.19140251908348299</v>
      </c>
      <c r="X95" s="2">
        <v>0.51825490783977102</v>
      </c>
      <c r="Y95" s="2">
        <v>0.26469999999999999</v>
      </c>
      <c r="Z95" s="2">
        <v>0.168504439911279</v>
      </c>
      <c r="AA95" s="2">
        <v>0.47493535145170201</v>
      </c>
      <c r="AB95" s="2">
        <v>0.25430000000000003</v>
      </c>
      <c r="AC95" s="2">
        <v>0.14813084598107501</v>
      </c>
      <c r="AD95" s="2">
        <v>0.42905348632628998</v>
      </c>
      <c r="AE95" s="2">
        <v>0.2465</v>
      </c>
      <c r="AF95" s="2">
        <v>0.133892893987127</v>
      </c>
      <c r="AG95" s="2">
        <v>0.393363513266827</v>
      </c>
      <c r="AI95" t="s">
        <v>2</v>
      </c>
      <c r="AJ95" s="2">
        <v>0.43459999999999999</v>
      </c>
      <c r="AK95" s="2">
        <v>0.427048045679429</v>
      </c>
      <c r="AL95" s="2">
        <v>0.475728662680102</v>
      </c>
      <c r="AM95" s="2">
        <v>0.40250000000000002</v>
      </c>
      <c r="AN95" s="2">
        <v>0.39539373391246302</v>
      </c>
      <c r="AO95" s="2">
        <v>0.45704683919122202</v>
      </c>
      <c r="AP95" s="2">
        <v>0.40150000000000002</v>
      </c>
      <c r="AQ95" s="2">
        <v>0.39447637169997801</v>
      </c>
      <c r="AR95" s="2">
        <v>0.45558084461966403</v>
      </c>
      <c r="AS95" s="2">
        <v>0.40089999999999998</v>
      </c>
      <c r="AT95" s="2">
        <v>0.39389648999956201</v>
      </c>
      <c r="AU95" s="2">
        <v>0.45508575155064701</v>
      </c>
      <c r="AV95" s="2">
        <v>0.40039999999999998</v>
      </c>
      <c r="AW95" s="2">
        <v>0.39336440744520801</v>
      </c>
      <c r="AX95" s="2">
        <v>0.45465594693226402</v>
      </c>
      <c r="BB95" t="s">
        <v>2</v>
      </c>
      <c r="BC95" s="2">
        <v>3.1899999999999998E-2</v>
      </c>
      <c r="BD95" s="2">
        <v>2.4299999999999999E-2</v>
      </c>
      <c r="BE95" s="2">
        <v>3.7400000000000003E-2</v>
      </c>
      <c r="BF95" s="2">
        <v>2.5000000000000001E-2</v>
      </c>
      <c r="BG95" s="2">
        <v>2.8799999999999999E-2</v>
      </c>
      <c r="BH95" s="2">
        <v>1.7000000000000001E-2</v>
      </c>
      <c r="BI95" s="2">
        <v>2.52E-2</v>
      </c>
      <c r="BJ95" s="2">
        <v>2.53E-2</v>
      </c>
      <c r="BK95" s="2">
        <v>1.6500000000000001E-2</v>
      </c>
      <c r="BL95" s="2">
        <v>2.4899999999999999E-2</v>
      </c>
      <c r="BM95" s="2">
        <v>2.52E-2</v>
      </c>
      <c r="BN95" s="2">
        <v>1.66E-2</v>
      </c>
      <c r="BO95" s="2">
        <v>2.41E-2</v>
      </c>
      <c r="BP95" s="2">
        <v>2.7099999999999999E-2</v>
      </c>
      <c r="BQ95" s="2">
        <v>1.5599999999999999E-2</v>
      </c>
      <c r="BS95" t="s">
        <v>2</v>
      </c>
      <c r="BT95" s="2">
        <v>7.4999999999999997E-2</v>
      </c>
      <c r="BU95" s="2">
        <v>2.75E-2</v>
      </c>
      <c r="BV95" s="2">
        <v>3.5299999999999998E-2</v>
      </c>
      <c r="BW95" s="2">
        <v>1.9400000000000001E-2</v>
      </c>
      <c r="BX95" s="2">
        <v>1.18E-2</v>
      </c>
      <c r="BY95" s="2">
        <v>3.39E-2</v>
      </c>
      <c r="BZ95" s="2">
        <v>7.7200000000000005E-2</v>
      </c>
      <c r="CA95" s="2">
        <v>2.1399999999999999E-2</v>
      </c>
      <c r="CB95" s="2">
        <v>5.11E-2</v>
      </c>
      <c r="CC95" s="2">
        <v>7.4999999999999997E-2</v>
      </c>
      <c r="CD95" s="2">
        <v>1.9400000000000001E-2</v>
      </c>
      <c r="CE95" s="2">
        <v>3.9300000000000002E-2</v>
      </c>
      <c r="CF95" s="2">
        <v>7.3499999999999996E-2</v>
      </c>
      <c r="CG95" s="2">
        <v>1.9699999999999999E-2</v>
      </c>
      <c r="CH95" s="2">
        <v>3.4599999999999999E-2</v>
      </c>
      <c r="CJ95" t="s">
        <v>2</v>
      </c>
      <c r="CK95" s="2">
        <v>1.29E-2</v>
      </c>
      <c r="CL95" s="2">
        <v>1.2699999999999999E-2</v>
      </c>
      <c r="CM95" s="2">
        <v>1.46E-2</v>
      </c>
      <c r="CN95" s="2">
        <v>8.2000000000000007E-3</v>
      </c>
      <c r="CO95" s="2">
        <v>8.6E-3</v>
      </c>
      <c r="CP95" s="2">
        <v>1.04E-2</v>
      </c>
      <c r="CQ95" s="2">
        <v>8.3999999999999995E-3</v>
      </c>
      <c r="CR95" s="2">
        <v>8.8000000000000005E-3</v>
      </c>
      <c r="CS95" s="2">
        <v>1.03E-2</v>
      </c>
      <c r="CT95" s="2">
        <v>8.6999999999999994E-3</v>
      </c>
      <c r="CU95" s="2">
        <v>9.1000000000000004E-3</v>
      </c>
      <c r="CV95" s="2">
        <v>1.0699999999999999E-2</v>
      </c>
      <c r="CW95" s="2">
        <v>8.9999999999999993E-3</v>
      </c>
      <c r="CX95" s="2">
        <v>9.4000000000000004E-3</v>
      </c>
      <c r="CY95" s="2">
        <v>1.06E-2</v>
      </c>
    </row>
    <row r="96" spans="1:103" x14ac:dyDescent="0.2">
      <c r="A96" t="s">
        <v>8</v>
      </c>
      <c r="B96" s="2">
        <v>0.47060000000000002</v>
      </c>
      <c r="C96" s="2">
        <v>0.75488802186305604</v>
      </c>
      <c r="D96" s="2">
        <v>0.55006376742475804</v>
      </c>
      <c r="E96" s="2">
        <v>0.72670000000000001</v>
      </c>
      <c r="F96" s="2">
        <v>0.34195677748856002</v>
      </c>
      <c r="G96" s="2">
        <v>0.84084171470797198</v>
      </c>
      <c r="H96" s="2">
        <v>0.73080000000000001</v>
      </c>
      <c r="I96" s="2">
        <v>0.32925287028985001</v>
      </c>
      <c r="J96" s="2">
        <v>0.84301312474006196</v>
      </c>
      <c r="K96" s="2">
        <v>0.72709999999999997</v>
      </c>
      <c r="L96" s="2">
        <v>0.31848557727432703</v>
      </c>
      <c r="M96" s="2">
        <v>0.83892730198441401</v>
      </c>
      <c r="N96" s="2">
        <v>0.72350000000000003</v>
      </c>
      <c r="O96" s="2">
        <v>0.31079396745282101</v>
      </c>
      <c r="P96" s="2">
        <v>0.83786636731934105</v>
      </c>
      <c r="R96" t="s">
        <v>8</v>
      </c>
      <c r="S96" s="2">
        <v>0.55779999999999996</v>
      </c>
      <c r="T96" s="2">
        <v>0.70340790827672695</v>
      </c>
      <c r="U96" s="2">
        <v>0.85892281687398797</v>
      </c>
      <c r="V96" s="2">
        <v>0.3745</v>
      </c>
      <c r="W96" s="2">
        <v>0.22628998356917701</v>
      </c>
      <c r="X96" s="2">
        <v>0.90167625970862997</v>
      </c>
      <c r="Y96" s="2">
        <v>0.37709999999999999</v>
      </c>
      <c r="Z96" s="2">
        <v>0.21107086593438601</v>
      </c>
      <c r="AA96" s="2">
        <v>0.89329292065523502</v>
      </c>
      <c r="AB96" s="2">
        <v>0.3669</v>
      </c>
      <c r="AC96" s="2">
        <v>0.195131123961822</v>
      </c>
      <c r="AD96" s="2">
        <v>0.88401875756668902</v>
      </c>
      <c r="AE96" s="2">
        <v>0.35549999999999998</v>
      </c>
      <c r="AF96" s="2">
        <v>0.18925450966841401</v>
      </c>
      <c r="AG96" s="2">
        <v>0.869429197478786</v>
      </c>
      <c r="AI96" t="s">
        <v>8</v>
      </c>
      <c r="AJ96" s="2">
        <v>0.67030000000000001</v>
      </c>
      <c r="AK96" s="2">
        <v>0.65851347383631897</v>
      </c>
      <c r="AL96" s="2">
        <v>0.79695205930881696</v>
      </c>
      <c r="AM96" s="2">
        <v>0.67569999999999997</v>
      </c>
      <c r="AN96" s="2">
        <v>0.66378601060890996</v>
      </c>
      <c r="AO96" s="2">
        <v>0.84138649207792104</v>
      </c>
      <c r="AP96" s="2">
        <v>0.67600000000000005</v>
      </c>
      <c r="AQ96" s="2">
        <v>0.664043287503153</v>
      </c>
      <c r="AR96" s="2">
        <v>0.84405684453560303</v>
      </c>
      <c r="AS96" s="2">
        <v>0.67310000000000003</v>
      </c>
      <c r="AT96" s="2">
        <v>0.66126835305593901</v>
      </c>
      <c r="AU96" s="2">
        <v>0.84167600925119601</v>
      </c>
      <c r="AV96" s="2">
        <v>0.66769999999999996</v>
      </c>
      <c r="AW96" s="2">
        <v>0.65589218280901995</v>
      </c>
      <c r="AX96" s="2">
        <v>0.83743190288533698</v>
      </c>
      <c r="BB96" t="s">
        <v>8</v>
      </c>
      <c r="BC96" s="2">
        <v>4.41E-2</v>
      </c>
      <c r="BD96" s="2">
        <v>3.3700000000000001E-2</v>
      </c>
      <c r="BE96" s="2">
        <v>6.0699999999999997E-2</v>
      </c>
      <c r="BF96" s="2">
        <v>1.9900000000000001E-2</v>
      </c>
      <c r="BG96" s="2">
        <v>3.2300000000000002E-2</v>
      </c>
      <c r="BH96" s="2">
        <v>1.2200000000000001E-2</v>
      </c>
      <c r="BI96" s="2">
        <v>1.8800000000000001E-2</v>
      </c>
      <c r="BJ96" s="2">
        <v>3.7400000000000003E-2</v>
      </c>
      <c r="BK96" s="2">
        <v>1.2E-2</v>
      </c>
      <c r="BL96" s="2">
        <v>1.9099999999999999E-2</v>
      </c>
      <c r="BM96" s="2">
        <v>3.2899999999999999E-2</v>
      </c>
      <c r="BN96" s="2">
        <v>1.6899999999999998E-2</v>
      </c>
      <c r="BO96" s="2">
        <v>1.78E-2</v>
      </c>
      <c r="BP96" s="2">
        <v>3.6299999999999999E-2</v>
      </c>
      <c r="BQ96" s="2">
        <v>1.78E-2</v>
      </c>
      <c r="BS96" t="s">
        <v>8</v>
      </c>
      <c r="BT96" s="2">
        <v>6.4600000000000005E-2</v>
      </c>
      <c r="BU96" s="2">
        <v>3.04E-2</v>
      </c>
      <c r="BV96" s="2">
        <v>3.56E-2</v>
      </c>
      <c r="BW96" s="2">
        <v>1.8100000000000002E-2</v>
      </c>
      <c r="BX96" s="2">
        <v>1.17E-2</v>
      </c>
      <c r="BY96" s="2">
        <v>3.6200000000000003E-2</v>
      </c>
      <c r="BZ96" s="2">
        <v>6.5699999999999995E-2</v>
      </c>
      <c r="CA96" s="2">
        <v>1.9E-2</v>
      </c>
      <c r="CB96" s="2">
        <v>2.2499999999999999E-2</v>
      </c>
      <c r="CC96" s="2">
        <v>6.8900000000000003E-2</v>
      </c>
      <c r="CD96" s="2">
        <v>1.4200000000000001E-2</v>
      </c>
      <c r="CE96" s="2">
        <v>2.98E-2</v>
      </c>
      <c r="CF96" s="2">
        <v>5.5100000000000003E-2</v>
      </c>
      <c r="CG96" s="2">
        <v>1.6899999999999998E-2</v>
      </c>
      <c r="CH96" s="2">
        <v>3.0499999999999999E-2</v>
      </c>
      <c r="CJ96" t="s">
        <v>8</v>
      </c>
      <c r="CK96" s="2">
        <v>1.89E-2</v>
      </c>
      <c r="CL96" s="2">
        <v>1.7999999999999999E-2</v>
      </c>
      <c r="CM96" s="2">
        <v>2.9899999999999999E-2</v>
      </c>
      <c r="CN96" s="2">
        <v>1.2999999999999999E-2</v>
      </c>
      <c r="CO96" s="2">
        <v>1.2999999999999999E-2</v>
      </c>
      <c r="CP96" s="2">
        <v>1.12E-2</v>
      </c>
      <c r="CQ96" s="2">
        <v>1.0200000000000001E-2</v>
      </c>
      <c r="CR96" s="2">
        <v>0.01</v>
      </c>
      <c r="CS96" s="2">
        <v>8.2000000000000007E-3</v>
      </c>
      <c r="CT96" s="2">
        <v>1.04E-2</v>
      </c>
      <c r="CU96" s="2">
        <v>1.03E-2</v>
      </c>
      <c r="CV96" s="2">
        <v>9.4000000000000004E-3</v>
      </c>
      <c r="CW96" s="2">
        <v>1.01E-2</v>
      </c>
      <c r="CX96" s="2">
        <v>9.9000000000000008E-3</v>
      </c>
      <c r="CY96" s="2">
        <v>8.3999999999999995E-3</v>
      </c>
    </row>
    <row r="97" spans="1:103" x14ac:dyDescent="0.2">
      <c r="A97" t="s">
        <v>9</v>
      </c>
      <c r="B97" s="2">
        <v>0.39539999999999997</v>
      </c>
      <c r="C97" s="2">
        <v>0.77550493725390501</v>
      </c>
      <c r="D97" s="2">
        <v>0.46089897189401402</v>
      </c>
      <c r="E97" s="2">
        <v>0.45540000000000003</v>
      </c>
      <c r="F97" s="2">
        <v>0.28967167970912999</v>
      </c>
      <c r="G97" s="2">
        <v>0.52507993015814802</v>
      </c>
      <c r="H97" s="2">
        <v>0.45610000000000001</v>
      </c>
      <c r="I97" s="2">
        <v>0.26905023419193502</v>
      </c>
      <c r="J97" s="2">
        <v>0.52322634969324799</v>
      </c>
      <c r="K97" s="2">
        <v>0.45779999999999998</v>
      </c>
      <c r="L97" s="2">
        <v>0.24936088986636201</v>
      </c>
      <c r="M97" s="2">
        <v>0.52099358255374695</v>
      </c>
      <c r="N97" s="2">
        <v>0.45860000000000001</v>
      </c>
      <c r="O97" s="2">
        <v>0.23513868756467299</v>
      </c>
      <c r="P97" s="2">
        <v>0.51949585539588805</v>
      </c>
      <c r="R97" t="s">
        <v>9</v>
      </c>
      <c r="S97" s="2">
        <v>0.67269999999999996</v>
      </c>
      <c r="T97" s="2">
        <v>0.80940770981906895</v>
      </c>
      <c r="U97" s="2">
        <v>0.86407315566044096</v>
      </c>
      <c r="V97" s="2">
        <v>0.28239999999999998</v>
      </c>
      <c r="W97" s="2">
        <v>0.19152440591309</v>
      </c>
      <c r="X97" s="2">
        <v>0.537809301150313</v>
      </c>
      <c r="Y97" s="2">
        <v>0.27</v>
      </c>
      <c r="Z97" s="2">
        <v>0.169284953278386</v>
      </c>
      <c r="AA97" s="2">
        <v>0.50041662352750205</v>
      </c>
      <c r="AB97" s="2">
        <v>0.25829999999999997</v>
      </c>
      <c r="AC97" s="2">
        <v>0.14933060311128701</v>
      </c>
      <c r="AD97" s="2">
        <v>0.458413205579775</v>
      </c>
      <c r="AE97" s="2">
        <v>0.25059999999999999</v>
      </c>
      <c r="AF97" s="2">
        <v>0.13550164690857</v>
      </c>
      <c r="AG97" s="2">
        <v>0.42224513208910303</v>
      </c>
      <c r="AI97" t="s">
        <v>9</v>
      </c>
      <c r="AJ97" s="2">
        <v>0.45519999999999999</v>
      </c>
      <c r="AK97" s="2">
        <v>0.447296224833239</v>
      </c>
      <c r="AL97" s="2">
        <v>0.50206933305759005</v>
      </c>
      <c r="AM97" s="2">
        <v>0.42020000000000002</v>
      </c>
      <c r="AN97" s="2">
        <v>0.41278129899923399</v>
      </c>
      <c r="AO97" s="2">
        <v>0.48160527737462</v>
      </c>
      <c r="AP97" s="2">
        <v>0.41930000000000001</v>
      </c>
      <c r="AQ97" s="2">
        <v>0.411983532305009</v>
      </c>
      <c r="AR97" s="2">
        <v>0.482050952939654</v>
      </c>
      <c r="AS97" s="2">
        <v>0.41870000000000002</v>
      </c>
      <c r="AT97" s="2">
        <v>0.41132744738770299</v>
      </c>
      <c r="AU97" s="2">
        <v>0.48119768737220397</v>
      </c>
      <c r="AV97" s="2">
        <v>0.41820000000000002</v>
      </c>
      <c r="AW97" s="2">
        <v>0.41087357877087399</v>
      </c>
      <c r="AX97" s="2">
        <v>0.48236534926651198</v>
      </c>
      <c r="BB97" t="s">
        <v>9</v>
      </c>
      <c r="BC97" s="2">
        <v>2.9600000000000001E-2</v>
      </c>
      <c r="BD97" s="2">
        <v>2.18E-2</v>
      </c>
      <c r="BE97" s="2">
        <v>3.6200000000000003E-2</v>
      </c>
      <c r="BF97" s="2">
        <v>2.5999999999999999E-2</v>
      </c>
      <c r="BG97" s="2">
        <v>2.8299999999999999E-2</v>
      </c>
      <c r="BH97" s="2">
        <v>1.7999999999999999E-2</v>
      </c>
      <c r="BI97" s="2">
        <v>2.5399999999999999E-2</v>
      </c>
      <c r="BJ97" s="2">
        <v>2.5499999999999998E-2</v>
      </c>
      <c r="BK97" s="2">
        <v>1.83E-2</v>
      </c>
      <c r="BL97" s="2">
        <v>2.3699999999999999E-2</v>
      </c>
      <c r="BM97" s="2">
        <v>2.5399999999999999E-2</v>
      </c>
      <c r="BN97" s="2">
        <v>1.8200000000000001E-2</v>
      </c>
      <c r="BO97" s="2">
        <v>2.3699999999999999E-2</v>
      </c>
      <c r="BP97" s="2">
        <v>2.76E-2</v>
      </c>
      <c r="BQ97" s="2">
        <v>1.7399999999999999E-2</v>
      </c>
      <c r="BS97" t="s">
        <v>9</v>
      </c>
      <c r="BT97" s="2">
        <v>7.4800000000000005E-2</v>
      </c>
      <c r="BU97" s="2">
        <v>2.6700000000000002E-2</v>
      </c>
      <c r="BV97" s="2">
        <v>3.2399999999999998E-2</v>
      </c>
      <c r="BW97" s="2">
        <v>1.9199999999999998E-2</v>
      </c>
      <c r="BX97" s="2">
        <v>1.1599999999999999E-2</v>
      </c>
      <c r="BY97" s="2">
        <v>3.2099999999999997E-2</v>
      </c>
      <c r="BZ97" s="2">
        <v>7.7799999999999994E-2</v>
      </c>
      <c r="CA97" s="2">
        <v>2.0899999999999998E-2</v>
      </c>
      <c r="CB97" s="2">
        <v>5.1799999999999999E-2</v>
      </c>
      <c r="CC97" s="2">
        <v>7.51E-2</v>
      </c>
      <c r="CD97" s="2">
        <v>1.9099999999999999E-2</v>
      </c>
      <c r="CE97" s="2">
        <v>4.53E-2</v>
      </c>
      <c r="CF97" s="2">
        <v>7.3200000000000001E-2</v>
      </c>
      <c r="CG97" s="2">
        <v>1.9400000000000001E-2</v>
      </c>
      <c r="CH97" s="2">
        <v>4.0099999999999997E-2</v>
      </c>
      <c r="CJ97" t="s">
        <v>9</v>
      </c>
      <c r="CK97" s="2">
        <v>1.23E-2</v>
      </c>
      <c r="CL97" s="2">
        <v>1.21E-2</v>
      </c>
      <c r="CM97" s="2">
        <v>1.44E-2</v>
      </c>
      <c r="CN97" s="2">
        <v>8.6999999999999994E-3</v>
      </c>
      <c r="CO97" s="2">
        <v>9.1999999999999998E-3</v>
      </c>
      <c r="CP97" s="2">
        <v>9.1000000000000004E-3</v>
      </c>
      <c r="CQ97" s="2">
        <v>8.8000000000000005E-3</v>
      </c>
      <c r="CR97" s="2">
        <v>9.2999999999999992E-3</v>
      </c>
      <c r="CS97" s="2">
        <v>9.7000000000000003E-3</v>
      </c>
      <c r="CT97" s="2">
        <v>8.9999999999999993E-3</v>
      </c>
      <c r="CU97" s="2">
        <v>9.4999999999999998E-3</v>
      </c>
      <c r="CV97" s="2">
        <v>1.0200000000000001E-2</v>
      </c>
      <c r="CW97" s="2">
        <v>9.2999999999999992E-3</v>
      </c>
      <c r="CX97" s="2">
        <v>9.7999999999999997E-3</v>
      </c>
      <c r="CY97" s="2">
        <v>1.01E-2</v>
      </c>
    </row>
    <row r="98" spans="1:103" x14ac:dyDescent="0.2">
      <c r="A98" s="1" t="s">
        <v>85</v>
      </c>
      <c r="B98" s="15">
        <f t="shared" ref="B98:P98" si="84">AVERAGE(B93:B97)</f>
        <v>0.34931999999999996</v>
      </c>
      <c r="C98" s="15">
        <f t="shared" si="84"/>
        <v>0.55612128007173367</v>
      </c>
      <c r="D98" s="15">
        <f t="shared" si="84"/>
        <v>0.47796158979229719</v>
      </c>
      <c r="E98" s="15">
        <f t="shared" si="84"/>
        <v>0.42896000000000001</v>
      </c>
      <c r="F98" s="15">
        <f t="shared" si="84"/>
        <v>0.23929108170662539</v>
      </c>
      <c r="G98" s="15">
        <f t="shared" si="84"/>
        <v>0.5671978882044082</v>
      </c>
      <c r="H98" s="15">
        <f t="shared" si="84"/>
        <v>0.43</v>
      </c>
      <c r="I98" s="15">
        <f t="shared" si="84"/>
        <v>0.22810815695407941</v>
      </c>
      <c r="J98" s="15">
        <f t="shared" si="84"/>
        <v>0.56672426238429452</v>
      </c>
      <c r="K98" s="15">
        <f t="shared" si="84"/>
        <v>0.43008000000000007</v>
      </c>
      <c r="L98" s="15">
        <f t="shared" si="84"/>
        <v>0.21825737891807359</v>
      </c>
      <c r="M98" s="15">
        <f t="shared" si="84"/>
        <v>0.56569728021586674</v>
      </c>
      <c r="N98" s="15">
        <f t="shared" si="84"/>
        <v>0.42984</v>
      </c>
      <c r="O98" s="15">
        <f t="shared" si="84"/>
        <v>0.21088077167075739</v>
      </c>
      <c r="P98" s="15">
        <f t="shared" si="84"/>
        <v>0.56527126273261552</v>
      </c>
      <c r="R98" s="1" t="s">
        <v>85</v>
      </c>
      <c r="S98" s="15">
        <f t="shared" ref="S98:AG98" si="85">AVERAGE(S93:S97)</f>
        <v>0.45992</v>
      </c>
      <c r="T98" s="15">
        <f t="shared" si="85"/>
        <v>0.5779828999054113</v>
      </c>
      <c r="U98" s="15">
        <f t="shared" si="85"/>
        <v>0.71615543488766109</v>
      </c>
      <c r="V98" s="15">
        <f t="shared" si="85"/>
        <v>0.24020000000000002</v>
      </c>
      <c r="W98" s="15">
        <f t="shared" si="85"/>
        <v>0.1753991071860514</v>
      </c>
      <c r="X98" s="15">
        <f t="shared" si="85"/>
        <v>0.58585022090922756</v>
      </c>
      <c r="Y98" s="15">
        <f t="shared" si="85"/>
        <v>0.23532000000000003</v>
      </c>
      <c r="Z98" s="15">
        <f t="shared" si="85"/>
        <v>0.16286960629500261</v>
      </c>
      <c r="AA98" s="15">
        <f t="shared" si="85"/>
        <v>0.56811371137524058</v>
      </c>
      <c r="AB98" s="15">
        <f t="shared" si="85"/>
        <v>0.22888000000000003</v>
      </c>
      <c r="AC98" s="15">
        <f t="shared" si="85"/>
        <v>0.15120765576427558</v>
      </c>
      <c r="AD98" s="15">
        <f t="shared" si="85"/>
        <v>0.54926288322938865</v>
      </c>
      <c r="AE98" s="15">
        <f t="shared" si="85"/>
        <v>0.22349999999999998</v>
      </c>
      <c r="AF98" s="15">
        <f t="shared" si="85"/>
        <v>0.14375776296495821</v>
      </c>
      <c r="AG98" s="15">
        <f t="shared" si="85"/>
        <v>0.53184775130094097</v>
      </c>
      <c r="AI98" s="1" t="s">
        <v>85</v>
      </c>
      <c r="AJ98" s="15">
        <f t="shared" ref="AJ98:AX98" si="86">AVERAGE(AJ93:AJ97)</f>
        <v>0.37182000000000004</v>
      </c>
      <c r="AK98" s="15">
        <f t="shared" si="86"/>
        <v>0.36532803925259738</v>
      </c>
      <c r="AL98" s="15">
        <f t="shared" si="86"/>
        <v>0.55634325347500646</v>
      </c>
      <c r="AM98" s="15">
        <f t="shared" si="86"/>
        <v>0.35914000000000001</v>
      </c>
      <c r="AN98" s="15">
        <f t="shared" si="86"/>
        <v>0.3528111443043348</v>
      </c>
      <c r="AO98" s="15">
        <f t="shared" si="86"/>
        <v>0.5556004689323164</v>
      </c>
      <c r="AP98" s="15">
        <f t="shared" si="86"/>
        <v>0.35882000000000003</v>
      </c>
      <c r="AQ98" s="15">
        <f t="shared" si="86"/>
        <v>0.35250999520180998</v>
      </c>
      <c r="AR98" s="15">
        <f t="shared" si="86"/>
        <v>0.55597632460784518</v>
      </c>
      <c r="AS98" s="15">
        <f t="shared" si="86"/>
        <v>0.35802</v>
      </c>
      <c r="AT98" s="15">
        <f t="shared" si="86"/>
        <v>0.35171637161648794</v>
      </c>
      <c r="AU98" s="15">
        <f t="shared" si="86"/>
        <v>0.55502913076530436</v>
      </c>
      <c r="AV98" s="15">
        <f t="shared" si="86"/>
        <v>0.35670000000000002</v>
      </c>
      <c r="AW98" s="15">
        <f t="shared" si="86"/>
        <v>0.35042606440232393</v>
      </c>
      <c r="AX98" s="15">
        <f t="shared" si="86"/>
        <v>0.55423067849286334</v>
      </c>
      <c r="BB98" s="1" t="s">
        <v>85</v>
      </c>
      <c r="BC98" s="15">
        <f t="shared" ref="BC98:BQ98" si="87">AVERAGE(BC93:BC97)</f>
        <v>3.3180000000000001E-2</v>
      </c>
      <c r="BD98" s="15">
        <f t="shared" si="87"/>
        <v>8.6319999999999994E-2</v>
      </c>
      <c r="BE98" s="15">
        <f t="shared" si="87"/>
        <v>3.6080000000000001E-2</v>
      </c>
      <c r="BF98" s="15">
        <f t="shared" si="87"/>
        <v>2.3820000000000001E-2</v>
      </c>
      <c r="BG98" s="15">
        <f t="shared" si="87"/>
        <v>2.8319999999999994E-2</v>
      </c>
      <c r="BH98" s="15">
        <f t="shared" si="87"/>
        <v>1.7080000000000001E-2</v>
      </c>
      <c r="BI98" s="15">
        <f t="shared" si="87"/>
        <v>2.3480000000000001E-2</v>
      </c>
      <c r="BJ98" s="15">
        <f t="shared" si="87"/>
        <v>2.7900000000000001E-2</v>
      </c>
      <c r="BK98" s="15">
        <f t="shared" si="87"/>
        <v>1.6919999999999998E-2</v>
      </c>
      <c r="BL98" s="15">
        <f t="shared" si="87"/>
        <v>2.3099999999999999E-2</v>
      </c>
      <c r="BM98" s="15">
        <f t="shared" si="87"/>
        <v>2.69E-2</v>
      </c>
      <c r="BN98" s="15">
        <f t="shared" si="87"/>
        <v>1.7899999999999999E-2</v>
      </c>
      <c r="BO98" s="15">
        <f t="shared" si="87"/>
        <v>2.274E-2</v>
      </c>
      <c r="BP98" s="15">
        <f t="shared" si="87"/>
        <v>2.9000000000000005E-2</v>
      </c>
      <c r="BQ98" s="15">
        <f t="shared" si="87"/>
        <v>1.8099999999999998E-2</v>
      </c>
      <c r="BS98" s="1" t="s">
        <v>85</v>
      </c>
      <c r="BT98" s="15">
        <f t="shared" ref="BT98:CH98" si="88">AVERAGE(BT93:BT97)</f>
        <v>0.10136000000000001</v>
      </c>
      <c r="BU98" s="15">
        <f t="shared" si="88"/>
        <v>0.10937999999999999</v>
      </c>
      <c r="BV98" s="15">
        <f t="shared" si="88"/>
        <v>0.12</v>
      </c>
      <c r="BW98" s="15">
        <f t="shared" si="88"/>
        <v>2.1319999999999999E-2</v>
      </c>
      <c r="BX98" s="15">
        <f t="shared" si="88"/>
        <v>1.502E-2</v>
      </c>
      <c r="BY98" s="15">
        <f t="shared" si="88"/>
        <v>3.5139999999999998E-2</v>
      </c>
      <c r="BZ98" s="15">
        <f t="shared" si="88"/>
        <v>6.5540000000000001E-2</v>
      </c>
      <c r="CA98" s="15">
        <f t="shared" si="88"/>
        <v>2.1319999999999999E-2</v>
      </c>
      <c r="CB98" s="15">
        <f t="shared" si="88"/>
        <v>4.2620000000000005E-2</v>
      </c>
      <c r="CC98" s="15">
        <f t="shared" si="88"/>
        <v>6.4820000000000003E-2</v>
      </c>
      <c r="CD98" s="15">
        <f t="shared" si="88"/>
        <v>1.9540000000000002E-2</v>
      </c>
      <c r="CE98" s="15">
        <f t="shared" si="88"/>
        <v>3.7040000000000003E-2</v>
      </c>
      <c r="CF98" s="15">
        <f t="shared" si="88"/>
        <v>6.1260000000000002E-2</v>
      </c>
      <c r="CG98" s="15">
        <f t="shared" si="88"/>
        <v>1.9719999999999998E-2</v>
      </c>
      <c r="CH98" s="15">
        <f t="shared" si="88"/>
        <v>3.4299999999999997E-2</v>
      </c>
      <c r="CJ98" s="1" t="s">
        <v>85</v>
      </c>
      <c r="CK98" s="15">
        <f t="shared" ref="CK98:CY98" si="89">AVERAGE(CK93:CK97)</f>
        <v>1.1300000000000001E-2</v>
      </c>
      <c r="CL98" s="15">
        <f t="shared" si="89"/>
        <v>1.1019999999999999E-2</v>
      </c>
      <c r="CM98" s="15">
        <f t="shared" si="89"/>
        <v>1.6899999999999998E-2</v>
      </c>
      <c r="CN98" s="15">
        <f t="shared" si="89"/>
        <v>7.7999999999999996E-3</v>
      </c>
      <c r="CO98" s="15">
        <f t="shared" si="89"/>
        <v>7.9600000000000001E-3</v>
      </c>
      <c r="CP98" s="15">
        <f t="shared" si="89"/>
        <v>9.6000000000000009E-3</v>
      </c>
      <c r="CQ98" s="15">
        <f t="shared" si="89"/>
        <v>7.28E-3</v>
      </c>
      <c r="CR98" s="15">
        <f t="shared" si="89"/>
        <v>7.4200000000000012E-3</v>
      </c>
      <c r="CS98" s="15">
        <f t="shared" si="89"/>
        <v>8.9000000000000017E-3</v>
      </c>
      <c r="CT98" s="15">
        <f t="shared" si="89"/>
        <v>7.4200000000000004E-3</v>
      </c>
      <c r="CU98" s="15">
        <f t="shared" si="89"/>
        <v>7.6E-3</v>
      </c>
      <c r="CV98" s="15">
        <f t="shared" si="89"/>
        <v>9.1999999999999998E-3</v>
      </c>
      <c r="CW98" s="15">
        <f t="shared" si="89"/>
        <v>7.499999999999998E-3</v>
      </c>
      <c r="CX98" s="15">
        <f t="shared" si="89"/>
        <v>7.6600000000000001E-3</v>
      </c>
      <c r="CY98" s="15">
        <f t="shared" si="89"/>
        <v>8.94E-3</v>
      </c>
    </row>
    <row r="99" spans="1:103" x14ac:dyDescent="0.2">
      <c r="A99" s="1" t="s">
        <v>83</v>
      </c>
      <c r="B99" s="9">
        <f t="shared" ref="B99:P99" si="90">STDEV(B93:B97)</f>
        <v>8.6141116779387197E-2</v>
      </c>
      <c r="C99" s="9">
        <f t="shared" si="90"/>
        <v>0.29120663895276189</v>
      </c>
      <c r="D99" s="9">
        <f t="shared" si="90"/>
        <v>5.2470179012790802E-2</v>
      </c>
      <c r="E99" s="9">
        <f t="shared" si="90"/>
        <v>0.18992807322773533</v>
      </c>
      <c r="F99" s="9">
        <f t="shared" si="90"/>
        <v>9.4503082352858633E-2</v>
      </c>
      <c r="G99" s="9">
        <f t="shared" si="90"/>
        <v>0.1539401373657103</v>
      </c>
      <c r="H99" s="9">
        <f t="shared" si="90"/>
        <v>0.19158149701889277</v>
      </c>
      <c r="I99" s="9">
        <f t="shared" si="90"/>
        <v>8.5992213142964735E-2</v>
      </c>
      <c r="J99" s="9">
        <f t="shared" si="90"/>
        <v>0.15534167433081136</v>
      </c>
      <c r="K99" s="9">
        <f t="shared" si="90"/>
        <v>0.19005869356596125</v>
      </c>
      <c r="L99" s="9">
        <f t="shared" si="90"/>
        <v>7.8156688481553369E-2</v>
      </c>
      <c r="M99" s="9">
        <f t="shared" si="90"/>
        <v>0.15352296556794706</v>
      </c>
      <c r="N99" s="9">
        <f t="shared" si="90"/>
        <v>0.18853631745634572</v>
      </c>
      <c r="O99" s="9">
        <f t="shared" si="90"/>
        <v>7.3309821883066409E-2</v>
      </c>
      <c r="P99" s="9">
        <f t="shared" si="90"/>
        <v>0.15309410301540488</v>
      </c>
      <c r="R99" s="1" t="s">
        <v>83</v>
      </c>
      <c r="S99" s="9">
        <f t="shared" ref="S99:AG99" si="91">STDEV(S93:S97)</f>
        <v>0.24100736918194018</v>
      </c>
      <c r="T99" s="9">
        <f t="shared" si="91"/>
        <v>0.28644392220434606</v>
      </c>
      <c r="U99" s="9">
        <f t="shared" si="91"/>
        <v>0.19140952726936425</v>
      </c>
      <c r="V99" s="9">
        <f t="shared" si="91"/>
        <v>0.10485449441964793</v>
      </c>
      <c r="W99" s="9">
        <f t="shared" si="91"/>
        <v>4.1039527518705224E-2</v>
      </c>
      <c r="X99" s="9">
        <f t="shared" si="91"/>
        <v>0.17795599453543745</v>
      </c>
      <c r="Y99" s="9">
        <f t="shared" si="91"/>
        <v>0.10411410567257444</v>
      </c>
      <c r="Z99" s="9">
        <f t="shared" si="91"/>
        <v>3.3056503821516481E-2</v>
      </c>
      <c r="AA99" s="9">
        <f t="shared" si="91"/>
        <v>0.18203540557968756</v>
      </c>
      <c r="AB99" s="9">
        <f t="shared" si="91"/>
        <v>9.8944641087832533E-2</v>
      </c>
      <c r="AC99" s="9">
        <f t="shared" si="91"/>
        <v>2.6552828982122974E-2</v>
      </c>
      <c r="AD99" s="9">
        <f t="shared" si="91"/>
        <v>0.188765104210077</v>
      </c>
      <c r="AE99" s="9">
        <f t="shared" si="91"/>
        <v>9.3898429166839603E-2</v>
      </c>
      <c r="AF99" s="9">
        <f t="shared" si="91"/>
        <v>2.6153051563598501E-2</v>
      </c>
      <c r="AG99" s="9">
        <f t="shared" si="91"/>
        <v>0.1931697475102401</v>
      </c>
      <c r="AI99" s="1" t="s">
        <v>83</v>
      </c>
      <c r="AJ99" s="9">
        <f t="shared" ref="AJ99:AX99" si="92">STDEV(AJ93:AJ97)</f>
        <v>0.22295599790093099</v>
      </c>
      <c r="AK99" s="9">
        <f t="shared" si="92"/>
        <v>0.21904130052283535</v>
      </c>
      <c r="AL99" s="9">
        <f t="shared" si="92"/>
        <v>0.1351871057689859</v>
      </c>
      <c r="AM99" s="9">
        <f t="shared" si="92"/>
        <v>0.22047163763169172</v>
      </c>
      <c r="AN99" s="9">
        <f t="shared" si="92"/>
        <v>0.21657439719865335</v>
      </c>
      <c r="AO99" s="9">
        <f t="shared" si="92"/>
        <v>0.16078020196915271</v>
      </c>
      <c r="AP99" s="9">
        <f t="shared" si="92"/>
        <v>0.22046872113748936</v>
      </c>
      <c r="AQ99" s="9">
        <f t="shared" si="92"/>
        <v>0.21657853713232539</v>
      </c>
      <c r="AR99" s="9">
        <f t="shared" si="92"/>
        <v>0.16212064232334622</v>
      </c>
      <c r="AS99" s="9">
        <f t="shared" si="92"/>
        <v>0.21933205876022774</v>
      </c>
      <c r="AT99" s="9">
        <f t="shared" si="92"/>
        <v>0.21549766832140346</v>
      </c>
      <c r="AU99" s="9">
        <f t="shared" si="92"/>
        <v>0.16131535624806587</v>
      </c>
      <c r="AV99" s="9">
        <f t="shared" si="92"/>
        <v>0.21738472807444398</v>
      </c>
      <c r="AW99" s="9">
        <f t="shared" si="92"/>
        <v>0.21353422918574572</v>
      </c>
      <c r="AX99" s="9">
        <f t="shared" si="92"/>
        <v>0.15940760751298139</v>
      </c>
      <c r="BB99" s="1" t="s">
        <v>83</v>
      </c>
      <c r="BC99" s="9">
        <f t="shared" ref="BC99:BQ99" si="93">STDEV(BC93:BC97)</f>
        <v>6.3337982285513409E-3</v>
      </c>
      <c r="BD99" s="9">
        <f t="shared" si="93"/>
        <v>8.2120716022207219E-2</v>
      </c>
      <c r="BE99" s="9">
        <f t="shared" si="93"/>
        <v>1.5495709083485007E-2</v>
      </c>
      <c r="BF99" s="9">
        <f t="shared" si="93"/>
        <v>2.7994642344563001E-3</v>
      </c>
      <c r="BG99" s="9">
        <f t="shared" si="93"/>
        <v>2.6423474411969377E-3</v>
      </c>
      <c r="BH99" s="9">
        <f t="shared" si="93"/>
        <v>3.2267630839589068E-3</v>
      </c>
      <c r="BI99" s="9">
        <f t="shared" si="93"/>
        <v>3.1862203313644203E-3</v>
      </c>
      <c r="BJ99" s="9">
        <f t="shared" si="93"/>
        <v>5.318364410229863E-3</v>
      </c>
      <c r="BK99" s="9">
        <f t="shared" si="93"/>
        <v>3.5287391515950849E-3</v>
      </c>
      <c r="BL99" s="9">
        <f t="shared" si="93"/>
        <v>2.9325756597230355E-3</v>
      </c>
      <c r="BM99" s="9">
        <f t="shared" si="93"/>
        <v>3.7609839138182974E-3</v>
      </c>
      <c r="BN99" s="9">
        <f t="shared" si="93"/>
        <v>1.9013153341831549E-3</v>
      </c>
      <c r="BO99" s="9">
        <f t="shared" si="93"/>
        <v>3.2638933806115661E-3</v>
      </c>
      <c r="BP99" s="9">
        <f t="shared" si="93"/>
        <v>4.5122056690713912E-3</v>
      </c>
      <c r="BQ99" s="9">
        <f t="shared" si="93"/>
        <v>2.3108440016582684E-3</v>
      </c>
      <c r="BS99" s="1" t="s">
        <v>83</v>
      </c>
      <c r="BT99" s="9">
        <f t="shared" ref="BT99:CH99" si="94">STDEV(BT93:BT97)</f>
        <v>4.1152496886580278E-2</v>
      </c>
      <c r="BU99" s="9">
        <f t="shared" si="94"/>
        <v>0.1112094285571147</v>
      </c>
      <c r="BV99" s="9">
        <f t="shared" si="94"/>
        <v>0.11717753624308716</v>
      </c>
      <c r="BW99" s="9">
        <f t="shared" si="94"/>
        <v>3.4651118308071964E-3</v>
      </c>
      <c r="BX99" s="9">
        <f t="shared" si="94"/>
        <v>4.9876848336678241E-3</v>
      </c>
      <c r="BY99" s="9">
        <f t="shared" si="94"/>
        <v>5.461959355396194E-3</v>
      </c>
      <c r="BZ99" s="9">
        <f t="shared" si="94"/>
        <v>1.4698741442722256E-2</v>
      </c>
      <c r="CA99" s="9">
        <f t="shared" si="94"/>
        <v>2.2443261795024368E-3</v>
      </c>
      <c r="CB99" s="9">
        <f t="shared" si="94"/>
        <v>1.5992717092476801E-2</v>
      </c>
      <c r="CC99" s="9">
        <f t="shared" si="94"/>
        <v>1.4466063735515613E-2</v>
      </c>
      <c r="CD99" s="9">
        <f t="shared" si="94"/>
        <v>3.7105255692421795E-3</v>
      </c>
      <c r="CE99" s="9">
        <f t="shared" si="94"/>
        <v>8.4040466443255583E-3</v>
      </c>
      <c r="CF99" s="9">
        <f t="shared" si="94"/>
        <v>1.470826298377885E-2</v>
      </c>
      <c r="CG99" s="9">
        <f t="shared" si="94"/>
        <v>2.5772077913897443E-3</v>
      </c>
      <c r="CH99" s="9">
        <f t="shared" si="94"/>
        <v>5.1463579354724233E-3</v>
      </c>
      <c r="CJ99" s="1" t="s">
        <v>83</v>
      </c>
      <c r="CK99" s="9">
        <f t="shared" ref="CK99:CY99" si="95">STDEV(CK93:CK97)</f>
        <v>5.4571054598569011E-3</v>
      </c>
      <c r="CL99" s="9">
        <f t="shared" si="95"/>
        <v>5.1543185776589343E-3</v>
      </c>
      <c r="CM99" s="9">
        <f t="shared" si="95"/>
        <v>7.6589816555466461E-3</v>
      </c>
      <c r="CN99" s="9">
        <f t="shared" si="95"/>
        <v>3.5559808773389092E-3</v>
      </c>
      <c r="CO99" s="9">
        <f t="shared" si="95"/>
        <v>3.6370317568038919E-3</v>
      </c>
      <c r="CP99" s="9">
        <f t="shared" si="95"/>
        <v>1.1895377253370314E-3</v>
      </c>
      <c r="CQ99" s="9">
        <f t="shared" si="95"/>
        <v>2.7003703449712223E-3</v>
      </c>
      <c r="CR99" s="9">
        <f t="shared" si="95"/>
        <v>2.7734455105518059E-3</v>
      </c>
      <c r="CS99" s="9">
        <f t="shared" si="95"/>
        <v>1.0416333327999828E-3</v>
      </c>
      <c r="CT99" s="9">
        <f t="shared" si="95"/>
        <v>2.7994642344563005E-3</v>
      </c>
      <c r="CU99" s="9">
        <f t="shared" si="95"/>
        <v>2.8809720581775889E-3</v>
      </c>
      <c r="CV99" s="9">
        <f t="shared" si="95"/>
        <v>1.3285330255586425E-3</v>
      </c>
      <c r="CW99" s="9">
        <f t="shared" si="95"/>
        <v>2.7883686987197416E-3</v>
      </c>
      <c r="CX99" s="9">
        <f t="shared" si="95"/>
        <v>2.8710625210886642E-3</v>
      </c>
      <c r="CY99" s="9">
        <f t="shared" si="95"/>
        <v>1.33902949930164E-3</v>
      </c>
    </row>
    <row r="101" spans="1:103" ht="19" x14ac:dyDescent="0.25">
      <c r="A101" s="7" t="s">
        <v>65</v>
      </c>
      <c r="R101" s="7" t="s">
        <v>64</v>
      </c>
      <c r="AI101" s="7" t="s">
        <v>63</v>
      </c>
      <c r="BB101" s="7" t="s">
        <v>86</v>
      </c>
      <c r="BS101" s="7" t="s">
        <v>87</v>
      </c>
      <c r="CJ101" s="7" t="s">
        <v>88</v>
      </c>
    </row>
    <row r="102" spans="1:103" x14ac:dyDescent="0.2">
      <c r="A102" s="1" t="s">
        <v>14</v>
      </c>
      <c r="R102" s="1" t="s">
        <v>14</v>
      </c>
      <c r="AI102" s="1" t="s">
        <v>14</v>
      </c>
      <c r="BB102" s="1" t="s">
        <v>14</v>
      </c>
      <c r="BS102" s="1" t="s">
        <v>14</v>
      </c>
      <c r="CJ102" s="1" t="s">
        <v>14</v>
      </c>
    </row>
    <row r="103" spans="1:103" x14ac:dyDescent="0.2">
      <c r="A103" s="1" t="s">
        <v>1</v>
      </c>
      <c r="R103" s="1" t="s">
        <v>1</v>
      </c>
      <c r="AI103" s="1" t="s">
        <v>1</v>
      </c>
      <c r="BB103" s="1" t="s">
        <v>1</v>
      </c>
      <c r="BS103" s="1" t="s">
        <v>1</v>
      </c>
      <c r="CJ103" s="1" t="s">
        <v>1</v>
      </c>
    </row>
    <row r="104" spans="1:103" x14ac:dyDescent="0.2">
      <c r="B104" s="33">
        <v>0.1</v>
      </c>
      <c r="C104" s="33"/>
      <c r="D104" s="33"/>
      <c r="E104" s="33" t="s">
        <v>15</v>
      </c>
      <c r="F104" s="33"/>
      <c r="G104" s="33"/>
      <c r="H104" s="33" t="s">
        <v>16</v>
      </c>
      <c r="I104" s="33"/>
      <c r="J104" s="33"/>
      <c r="K104" s="33" t="s">
        <v>17</v>
      </c>
      <c r="L104" s="33"/>
      <c r="M104" s="33"/>
      <c r="N104" s="33" t="s">
        <v>18</v>
      </c>
      <c r="O104" s="33"/>
      <c r="P104" s="33"/>
      <c r="S104" s="33">
        <v>0.1</v>
      </c>
      <c r="T104" s="33"/>
      <c r="U104" s="33"/>
      <c r="V104" s="33" t="s">
        <v>15</v>
      </c>
      <c r="W104" s="33"/>
      <c r="X104" s="33"/>
      <c r="Y104" s="33" t="s">
        <v>16</v>
      </c>
      <c r="Z104" s="33"/>
      <c r="AA104" s="33"/>
      <c r="AB104" s="33" t="s">
        <v>17</v>
      </c>
      <c r="AC104" s="33"/>
      <c r="AD104" s="33"/>
      <c r="AE104" s="33" t="s">
        <v>18</v>
      </c>
      <c r="AF104" s="33"/>
      <c r="AG104" s="33"/>
      <c r="AH104" s="3"/>
      <c r="AJ104" s="33">
        <v>0.1</v>
      </c>
      <c r="AK104" s="33"/>
      <c r="AL104" s="33"/>
      <c r="AM104" s="33" t="s">
        <v>15</v>
      </c>
      <c r="AN104" s="33"/>
      <c r="AO104" s="33"/>
      <c r="AP104" s="33" t="s">
        <v>16</v>
      </c>
      <c r="AQ104" s="33"/>
      <c r="AR104" s="33"/>
      <c r="AS104" s="33" t="s">
        <v>17</v>
      </c>
      <c r="AT104" s="33"/>
      <c r="AU104" s="33"/>
      <c r="AV104" s="33" t="s">
        <v>18</v>
      </c>
      <c r="AW104" s="33"/>
      <c r="AX104" s="33"/>
      <c r="BC104" s="33">
        <v>0.1</v>
      </c>
      <c r="BD104" s="33"/>
      <c r="BE104" s="33"/>
      <c r="BF104" s="33" t="s">
        <v>15</v>
      </c>
      <c r="BG104" s="33"/>
      <c r="BH104" s="33"/>
      <c r="BI104" s="33" t="s">
        <v>16</v>
      </c>
      <c r="BJ104" s="33"/>
      <c r="BK104" s="33"/>
      <c r="BL104" s="33" t="s">
        <v>17</v>
      </c>
      <c r="BM104" s="33"/>
      <c r="BN104" s="33"/>
      <c r="BO104" s="33" t="s">
        <v>18</v>
      </c>
      <c r="BP104" s="33"/>
      <c r="BQ104" s="33"/>
      <c r="BT104" s="33">
        <v>0.1</v>
      </c>
      <c r="BU104" s="33"/>
      <c r="BV104" s="33"/>
      <c r="BW104" s="33" t="s">
        <v>15</v>
      </c>
      <c r="BX104" s="33"/>
      <c r="BY104" s="33"/>
      <c r="BZ104" s="33" t="s">
        <v>16</v>
      </c>
      <c r="CA104" s="33"/>
      <c r="CB104" s="33"/>
      <c r="CC104" s="33" t="s">
        <v>17</v>
      </c>
      <c r="CD104" s="33"/>
      <c r="CE104" s="33"/>
      <c r="CF104" s="33" t="s">
        <v>18</v>
      </c>
      <c r="CG104" s="33"/>
      <c r="CH104" s="33"/>
      <c r="CI104" s="3"/>
      <c r="CK104" s="33">
        <v>0.1</v>
      </c>
      <c r="CL104" s="33"/>
      <c r="CM104" s="33"/>
      <c r="CN104" s="33" t="s">
        <v>15</v>
      </c>
      <c r="CO104" s="33"/>
      <c r="CP104" s="33"/>
      <c r="CQ104" s="33" t="s">
        <v>16</v>
      </c>
      <c r="CR104" s="33"/>
      <c r="CS104" s="33"/>
      <c r="CT104" s="33" t="s">
        <v>17</v>
      </c>
      <c r="CU104" s="33"/>
      <c r="CV104" s="33"/>
      <c r="CW104" s="33" t="s">
        <v>18</v>
      </c>
      <c r="CX104" s="33"/>
      <c r="CY104" s="33"/>
    </row>
    <row r="105" spans="1:103" x14ac:dyDescent="0.2">
      <c r="A105" s="1" t="s">
        <v>0</v>
      </c>
      <c r="B105" s="1" t="s">
        <v>21</v>
      </c>
      <c r="C105" s="1" t="s">
        <v>3</v>
      </c>
      <c r="D105" s="1" t="s">
        <v>4</v>
      </c>
      <c r="E105" s="1" t="s">
        <v>21</v>
      </c>
      <c r="F105" s="1" t="s">
        <v>3</v>
      </c>
      <c r="G105" s="1" t="s">
        <v>4</v>
      </c>
      <c r="H105" s="1" t="s">
        <v>21</v>
      </c>
      <c r="I105" s="1" t="s">
        <v>3</v>
      </c>
      <c r="J105" s="1" t="s">
        <v>4</v>
      </c>
      <c r="K105" s="1" t="s">
        <v>21</v>
      </c>
      <c r="L105" s="1" t="s">
        <v>3</v>
      </c>
      <c r="M105" s="1" t="s">
        <v>4</v>
      </c>
      <c r="N105" s="1" t="s">
        <v>21</v>
      </c>
      <c r="O105" s="1" t="s">
        <v>3</v>
      </c>
      <c r="P105" s="1" t="s">
        <v>4</v>
      </c>
      <c r="R105" s="1" t="s">
        <v>0</v>
      </c>
      <c r="S105" s="1" t="s">
        <v>21</v>
      </c>
      <c r="T105" s="1" t="s">
        <v>3</v>
      </c>
      <c r="U105" s="1" t="s">
        <v>4</v>
      </c>
      <c r="V105" s="1" t="s">
        <v>21</v>
      </c>
      <c r="W105" s="1" t="s">
        <v>3</v>
      </c>
      <c r="X105" s="1" t="s">
        <v>4</v>
      </c>
      <c r="Y105" s="1" t="s">
        <v>21</v>
      </c>
      <c r="Z105" s="1" t="s">
        <v>3</v>
      </c>
      <c r="AA105" s="1" t="s">
        <v>4</v>
      </c>
      <c r="AB105" s="1" t="s">
        <v>21</v>
      </c>
      <c r="AC105" s="1" t="s">
        <v>3</v>
      </c>
      <c r="AD105" s="1" t="s">
        <v>4</v>
      </c>
      <c r="AE105" s="1" t="s">
        <v>21</v>
      </c>
      <c r="AF105" s="1" t="s">
        <v>3</v>
      </c>
      <c r="AG105" s="1" t="s">
        <v>4</v>
      </c>
      <c r="AH105" s="1"/>
      <c r="AI105" s="1" t="s">
        <v>0</v>
      </c>
      <c r="AJ105" s="1" t="s">
        <v>21</v>
      </c>
      <c r="AK105" s="1" t="s">
        <v>3</v>
      </c>
      <c r="AL105" s="1" t="s">
        <v>4</v>
      </c>
      <c r="AM105" s="1" t="s">
        <v>21</v>
      </c>
      <c r="AN105" s="1" t="s">
        <v>3</v>
      </c>
      <c r="AO105" s="1" t="s">
        <v>4</v>
      </c>
      <c r="AP105" s="1" t="s">
        <v>21</v>
      </c>
      <c r="AQ105" s="1" t="s">
        <v>3</v>
      </c>
      <c r="AR105" s="1" t="s">
        <v>4</v>
      </c>
      <c r="AS105" s="1" t="s">
        <v>21</v>
      </c>
      <c r="AT105" s="1" t="s">
        <v>3</v>
      </c>
      <c r="AU105" s="1" t="s">
        <v>4</v>
      </c>
      <c r="AV105" s="1" t="s">
        <v>21</v>
      </c>
      <c r="AW105" s="1" t="s">
        <v>3</v>
      </c>
      <c r="AX105" s="1" t="s">
        <v>4</v>
      </c>
      <c r="BB105" s="1" t="s">
        <v>0</v>
      </c>
      <c r="BC105" s="1" t="s">
        <v>21</v>
      </c>
      <c r="BD105" s="1" t="s">
        <v>3</v>
      </c>
      <c r="BE105" s="1" t="s">
        <v>4</v>
      </c>
      <c r="BF105" s="1" t="s">
        <v>21</v>
      </c>
      <c r="BG105" s="1" t="s">
        <v>3</v>
      </c>
      <c r="BH105" s="1" t="s">
        <v>4</v>
      </c>
      <c r="BI105" s="1" t="s">
        <v>21</v>
      </c>
      <c r="BJ105" s="1" t="s">
        <v>3</v>
      </c>
      <c r="BK105" s="1" t="s">
        <v>4</v>
      </c>
      <c r="BL105" s="1" t="s">
        <v>21</v>
      </c>
      <c r="BM105" s="1" t="s">
        <v>3</v>
      </c>
      <c r="BN105" s="1" t="s">
        <v>4</v>
      </c>
      <c r="BO105" s="1" t="s">
        <v>21</v>
      </c>
      <c r="BP105" s="1" t="s">
        <v>3</v>
      </c>
      <c r="BQ105" s="1" t="s">
        <v>4</v>
      </c>
      <c r="BS105" s="1" t="s">
        <v>0</v>
      </c>
      <c r="BT105" s="1" t="s">
        <v>21</v>
      </c>
      <c r="BU105" s="1" t="s">
        <v>3</v>
      </c>
      <c r="BV105" s="1" t="s">
        <v>4</v>
      </c>
      <c r="BW105" s="1" t="s">
        <v>21</v>
      </c>
      <c r="BX105" s="1" t="s">
        <v>3</v>
      </c>
      <c r="BY105" s="1" t="s">
        <v>4</v>
      </c>
      <c r="BZ105" s="1" t="s">
        <v>21</v>
      </c>
      <c r="CA105" s="1" t="s">
        <v>3</v>
      </c>
      <c r="CB105" s="1" t="s">
        <v>4</v>
      </c>
      <c r="CC105" s="1" t="s">
        <v>21</v>
      </c>
      <c r="CD105" s="1" t="s">
        <v>3</v>
      </c>
      <c r="CE105" s="1" t="s">
        <v>4</v>
      </c>
      <c r="CF105" s="1" t="s">
        <v>21</v>
      </c>
      <c r="CG105" s="1" t="s">
        <v>3</v>
      </c>
      <c r="CH105" s="1" t="s">
        <v>4</v>
      </c>
      <c r="CI105" s="1"/>
      <c r="CJ105" s="1" t="s">
        <v>0</v>
      </c>
      <c r="CK105" s="1" t="s">
        <v>21</v>
      </c>
      <c r="CL105" s="1" t="s">
        <v>3</v>
      </c>
      <c r="CM105" s="1" t="s">
        <v>4</v>
      </c>
      <c r="CN105" s="1" t="s">
        <v>21</v>
      </c>
      <c r="CO105" s="1" t="s">
        <v>3</v>
      </c>
      <c r="CP105" s="1" t="s">
        <v>4</v>
      </c>
      <c r="CQ105" s="1" t="s">
        <v>21</v>
      </c>
      <c r="CR105" s="1" t="s">
        <v>3</v>
      </c>
      <c r="CS105" s="1" t="s">
        <v>4</v>
      </c>
      <c r="CT105" s="1" t="s">
        <v>21</v>
      </c>
      <c r="CU105" s="1" t="s">
        <v>3</v>
      </c>
      <c r="CV105" s="1" t="s">
        <v>4</v>
      </c>
      <c r="CW105" s="1" t="s">
        <v>21</v>
      </c>
      <c r="CX105" s="1" t="s">
        <v>3</v>
      </c>
      <c r="CY105" s="1" t="s">
        <v>4</v>
      </c>
    </row>
    <row r="106" spans="1:103" x14ac:dyDescent="0.2">
      <c r="A106" t="s">
        <v>6</v>
      </c>
      <c r="B106" s="2">
        <f>AVERAGE(B10,B34)</f>
        <v>0.17860000000000001</v>
      </c>
      <c r="C106" s="2">
        <f t="shared" ref="C106:P106" si="96">AVERAGE(C10,C34)</f>
        <v>0.13603263189387649</v>
      </c>
      <c r="D106" s="2">
        <f t="shared" si="96"/>
        <v>0.49510866015863053</v>
      </c>
      <c r="E106" s="2">
        <f t="shared" si="96"/>
        <v>0.17860000000000001</v>
      </c>
      <c r="F106" s="2">
        <f t="shared" si="96"/>
        <v>0.13603263189387649</v>
      </c>
      <c r="G106" s="2">
        <f t="shared" si="96"/>
        <v>0.49510866015863053</v>
      </c>
      <c r="H106" s="2">
        <f t="shared" si="96"/>
        <v>0.17860000000000001</v>
      </c>
      <c r="I106" s="2">
        <f t="shared" si="96"/>
        <v>0.135612595340487</v>
      </c>
      <c r="J106" s="2">
        <f t="shared" si="96"/>
        <v>0.49502620045998003</v>
      </c>
      <c r="K106" s="2">
        <f t="shared" si="96"/>
        <v>0.17849999999999999</v>
      </c>
      <c r="L106" s="2">
        <f t="shared" si="96"/>
        <v>0.13552396909557751</v>
      </c>
      <c r="M106" s="2">
        <f t="shared" si="96"/>
        <v>0.49513378109256501</v>
      </c>
      <c r="N106" s="2">
        <f t="shared" si="96"/>
        <v>0.17860000000000001</v>
      </c>
      <c r="O106" s="2">
        <f t="shared" si="96"/>
        <v>0.13562403643119</v>
      </c>
      <c r="P106" s="2">
        <f t="shared" si="96"/>
        <v>0.49522827980256751</v>
      </c>
      <c r="R106" t="s">
        <v>6</v>
      </c>
      <c r="S106" s="2">
        <f>AVERAGE(S10,S34)</f>
        <v>8.5249999999999992E-2</v>
      </c>
      <c r="T106" s="2">
        <f t="shared" ref="T106:AG106" si="97">AVERAGE(T10,T34)</f>
        <v>8.8322979889557007E-2</v>
      </c>
      <c r="U106" s="2">
        <f t="shared" si="97"/>
        <v>0.53203955866066399</v>
      </c>
      <c r="V106" s="2">
        <f t="shared" si="97"/>
        <v>7.8550000000000009E-2</v>
      </c>
      <c r="W106" s="2">
        <f t="shared" si="97"/>
        <v>8.1975085514033708E-2</v>
      </c>
      <c r="X106" s="2">
        <f t="shared" si="97"/>
        <v>0.52746396797840744</v>
      </c>
      <c r="Y106" s="2">
        <f t="shared" si="97"/>
        <v>8.0850000000000005E-2</v>
      </c>
      <c r="Z106" s="2">
        <f t="shared" si="97"/>
        <v>8.2116936907416643E-2</v>
      </c>
      <c r="AA106" s="2">
        <f t="shared" si="97"/>
        <v>0.52477607926264747</v>
      </c>
      <c r="AB106" s="2">
        <f t="shared" si="97"/>
        <v>8.0549999999999997E-2</v>
      </c>
      <c r="AC106" s="2">
        <f t="shared" si="97"/>
        <v>8.0082271955620649E-2</v>
      </c>
      <c r="AD106" s="2">
        <f t="shared" si="97"/>
        <v>0.52335478328873752</v>
      </c>
      <c r="AE106" s="2">
        <f t="shared" si="97"/>
        <v>8.1250000000000003E-2</v>
      </c>
      <c r="AF106" s="2">
        <f t="shared" si="97"/>
        <v>8.0282450706351496E-2</v>
      </c>
      <c r="AG106" s="2">
        <f t="shared" si="97"/>
        <v>0.51889522790729803</v>
      </c>
      <c r="AH106" s="2"/>
      <c r="AI106" t="s">
        <v>6</v>
      </c>
      <c r="AJ106" s="2">
        <f>AVERAGE(AJ10,AJ34)</f>
        <v>0.13705000000000001</v>
      </c>
      <c r="AK106" s="2">
        <f t="shared" ref="AK106:AX106" si="98">AVERAGE(AK10,AK34)</f>
        <v>0.13444418504007899</v>
      </c>
      <c r="AL106" s="2">
        <f t="shared" si="98"/>
        <v>0.47916829803476602</v>
      </c>
      <c r="AM106" s="2">
        <f t="shared" si="98"/>
        <v>0.13705000000000001</v>
      </c>
      <c r="AN106" s="2">
        <f t="shared" si="98"/>
        <v>0.13445049817139249</v>
      </c>
      <c r="AO106" s="2">
        <f t="shared" si="98"/>
        <v>0.47920152504167701</v>
      </c>
      <c r="AP106" s="2">
        <f t="shared" si="98"/>
        <v>0.13705000000000001</v>
      </c>
      <c r="AQ106" s="2">
        <f t="shared" si="98"/>
        <v>0.1344575764809405</v>
      </c>
      <c r="AR106" s="2">
        <f t="shared" si="98"/>
        <v>0.47926664638171701</v>
      </c>
      <c r="AS106" s="2">
        <f t="shared" si="98"/>
        <v>0.13695000000000002</v>
      </c>
      <c r="AT106" s="2">
        <f t="shared" si="98"/>
        <v>0.13434816713416001</v>
      </c>
      <c r="AU106" s="2">
        <f t="shared" si="98"/>
        <v>0.47899354987933901</v>
      </c>
      <c r="AV106" s="2">
        <f t="shared" si="98"/>
        <v>0.13685</v>
      </c>
      <c r="AW106" s="2">
        <f t="shared" si="98"/>
        <v>0.13422038838776701</v>
      </c>
      <c r="AX106" s="2">
        <f t="shared" si="98"/>
        <v>0.47869563372271701</v>
      </c>
      <c r="BB106" t="s">
        <v>6</v>
      </c>
      <c r="BC106" s="2">
        <f>AVERAGE(BC10,BC34)</f>
        <v>1.9E-2</v>
      </c>
      <c r="BD106" s="2">
        <f t="shared" ref="BD106:BQ106" si="99">AVERAGE(BD10,BD34)</f>
        <v>1.095E-2</v>
      </c>
      <c r="BE106" s="2">
        <f t="shared" si="99"/>
        <v>1.29E-2</v>
      </c>
      <c r="BF106" s="2">
        <f t="shared" si="99"/>
        <v>1.9E-2</v>
      </c>
      <c r="BG106" s="2">
        <f t="shared" si="99"/>
        <v>1.095E-2</v>
      </c>
      <c r="BH106" s="2">
        <f t="shared" si="99"/>
        <v>1.29E-2</v>
      </c>
      <c r="BI106" s="2">
        <f t="shared" si="99"/>
        <v>1.9E-2</v>
      </c>
      <c r="BJ106" s="2">
        <f t="shared" si="99"/>
        <v>1.0999999999999999E-2</v>
      </c>
      <c r="BK106" s="2">
        <f t="shared" si="99"/>
        <v>1.2800000000000001E-2</v>
      </c>
      <c r="BL106" s="2">
        <f t="shared" si="99"/>
        <v>1.9E-2</v>
      </c>
      <c r="BM106" s="2">
        <f t="shared" si="99"/>
        <v>1.025E-2</v>
      </c>
      <c r="BN106" s="2">
        <f t="shared" si="99"/>
        <v>1.2699999999999999E-2</v>
      </c>
      <c r="BO106" s="2">
        <f t="shared" si="99"/>
        <v>1.7600000000000001E-2</v>
      </c>
      <c r="BP106" s="2">
        <f t="shared" si="99"/>
        <v>9.4000000000000004E-3</v>
      </c>
      <c r="BQ106" s="2">
        <f t="shared" si="99"/>
        <v>0.01</v>
      </c>
      <c r="BS106" t="s">
        <v>6</v>
      </c>
      <c r="BT106" s="2">
        <f>AVERAGE(BT10,BT34)</f>
        <v>3.2149999999999998E-2</v>
      </c>
      <c r="BU106" s="2">
        <f t="shared" ref="BU106:CH106" si="100">AVERAGE(BU10,BU34)</f>
        <v>2.5599999999999998E-2</v>
      </c>
      <c r="BV106" s="2">
        <f t="shared" si="100"/>
        <v>3.61E-2</v>
      </c>
      <c r="BW106" s="2">
        <f t="shared" si="100"/>
        <v>3.2750000000000001E-2</v>
      </c>
      <c r="BX106" s="2">
        <f t="shared" si="100"/>
        <v>2.3199999999999998E-2</v>
      </c>
      <c r="BY106" s="2">
        <f t="shared" si="100"/>
        <v>3.8400000000000004E-2</v>
      </c>
      <c r="BZ106" s="2">
        <f t="shared" si="100"/>
        <v>3.245E-2</v>
      </c>
      <c r="CA106" s="2">
        <f t="shared" si="100"/>
        <v>2.35E-2</v>
      </c>
      <c r="CB106" s="2">
        <f t="shared" si="100"/>
        <v>3.9949999999999999E-2</v>
      </c>
      <c r="CC106" s="2">
        <f t="shared" si="100"/>
        <v>3.1050000000000001E-2</v>
      </c>
      <c r="CD106" s="2">
        <f t="shared" si="100"/>
        <v>2.1399999999999999E-2</v>
      </c>
      <c r="CE106" s="2">
        <f t="shared" si="100"/>
        <v>3.6699999999999997E-2</v>
      </c>
      <c r="CF106" s="2">
        <f t="shared" si="100"/>
        <v>3.1350000000000003E-2</v>
      </c>
      <c r="CG106" s="2">
        <f t="shared" si="100"/>
        <v>2.315E-2</v>
      </c>
      <c r="CH106" s="2">
        <f t="shared" si="100"/>
        <v>3.5000000000000003E-2</v>
      </c>
      <c r="CI106" s="2"/>
      <c r="CJ106" t="s">
        <v>6</v>
      </c>
      <c r="CK106" s="2">
        <f>AVERAGE(CK10,CK34)</f>
        <v>2.8E-3</v>
      </c>
      <c r="CL106" s="2">
        <f t="shared" ref="CL106:CY106" si="101">AVERAGE(CL10,CL34)</f>
        <v>3.0000000000000001E-3</v>
      </c>
      <c r="CM106" s="2">
        <f t="shared" si="101"/>
        <v>6.7000000000000002E-3</v>
      </c>
      <c r="CN106" s="2">
        <f t="shared" si="101"/>
        <v>2.8E-3</v>
      </c>
      <c r="CO106" s="2">
        <f t="shared" si="101"/>
        <v>3.0000000000000001E-3</v>
      </c>
      <c r="CP106" s="2">
        <f t="shared" si="101"/>
        <v>6.7000000000000002E-3</v>
      </c>
      <c r="CQ106" s="2">
        <f t="shared" si="101"/>
        <v>2.7499999999999998E-3</v>
      </c>
      <c r="CR106" s="2">
        <f t="shared" si="101"/>
        <v>2.9499999999999999E-3</v>
      </c>
      <c r="CS106" s="2">
        <f t="shared" si="101"/>
        <v>6.6499999999999997E-3</v>
      </c>
      <c r="CT106" s="2">
        <f t="shared" si="101"/>
        <v>2.8E-3</v>
      </c>
      <c r="CU106" s="2">
        <f t="shared" si="101"/>
        <v>3.0000000000000001E-3</v>
      </c>
      <c r="CV106" s="2">
        <f t="shared" si="101"/>
        <v>6.6499999999999997E-3</v>
      </c>
      <c r="CW106" s="2">
        <f t="shared" si="101"/>
        <v>2.7499999999999998E-3</v>
      </c>
      <c r="CX106" s="2">
        <f t="shared" si="101"/>
        <v>2.9499999999999999E-3</v>
      </c>
      <c r="CY106" s="2">
        <f t="shared" si="101"/>
        <v>6.3E-3</v>
      </c>
    </row>
    <row r="107" spans="1:103" x14ac:dyDescent="0.2">
      <c r="A107" t="s">
        <v>7</v>
      </c>
      <c r="B107" s="2">
        <f t="shared" ref="B107:P110" si="102">AVERAGE(B11,B35)</f>
        <v>0.1774</v>
      </c>
      <c r="C107" s="2">
        <f t="shared" si="102"/>
        <v>0.13548409841418749</v>
      </c>
      <c r="D107" s="2">
        <f t="shared" si="102"/>
        <v>0.4913976582033045</v>
      </c>
      <c r="E107" s="2">
        <f t="shared" si="102"/>
        <v>0.1774</v>
      </c>
      <c r="F107" s="2">
        <f t="shared" si="102"/>
        <v>0.13547267368300447</v>
      </c>
      <c r="G107" s="2">
        <f t="shared" si="102"/>
        <v>0.49137130357543202</v>
      </c>
      <c r="H107" s="2">
        <f t="shared" si="102"/>
        <v>0.17735000000000001</v>
      </c>
      <c r="I107" s="2">
        <f t="shared" si="102"/>
        <v>0.13528322226595549</v>
      </c>
      <c r="J107" s="2">
        <f t="shared" si="102"/>
        <v>0.4912672322242535</v>
      </c>
      <c r="K107" s="2">
        <f t="shared" si="102"/>
        <v>0.17735000000000001</v>
      </c>
      <c r="L107" s="2">
        <f t="shared" si="102"/>
        <v>0.13501938123120599</v>
      </c>
      <c r="M107" s="2">
        <f t="shared" si="102"/>
        <v>0.49125682047632147</v>
      </c>
      <c r="N107" s="2">
        <f t="shared" si="102"/>
        <v>0.17735000000000001</v>
      </c>
      <c r="O107" s="2">
        <f t="shared" si="102"/>
        <v>0.13513477777875699</v>
      </c>
      <c r="P107" s="2">
        <f t="shared" si="102"/>
        <v>0.49110410361926449</v>
      </c>
      <c r="R107" t="s">
        <v>7</v>
      </c>
      <c r="S107" s="2">
        <f t="shared" ref="S107:AG107" si="103">AVERAGE(S11,S35)</f>
        <v>6.5450000000000008E-2</v>
      </c>
      <c r="T107" s="2">
        <f t="shared" si="103"/>
        <v>7.1554338663348399E-2</v>
      </c>
      <c r="U107" s="2">
        <f t="shared" si="103"/>
        <v>0.50149187844681054</v>
      </c>
      <c r="V107" s="2">
        <f t="shared" si="103"/>
        <v>6.1800000000000001E-2</v>
      </c>
      <c r="W107" s="2">
        <f t="shared" si="103"/>
        <v>6.5500544270900199E-2</v>
      </c>
      <c r="X107" s="2">
        <f t="shared" si="103"/>
        <v>0.496071175897906</v>
      </c>
      <c r="Y107" s="2">
        <f t="shared" si="103"/>
        <v>6.1649999999999996E-2</v>
      </c>
      <c r="Z107" s="2">
        <f t="shared" si="103"/>
        <v>6.455966440472645E-2</v>
      </c>
      <c r="AA107" s="2">
        <f t="shared" si="103"/>
        <v>0.49380190071417351</v>
      </c>
      <c r="AB107" s="2">
        <f t="shared" si="103"/>
        <v>6.1650000000000003E-2</v>
      </c>
      <c r="AC107" s="2">
        <f t="shared" si="103"/>
        <v>6.2757971124215148E-2</v>
      </c>
      <c r="AD107" s="2">
        <f t="shared" si="103"/>
        <v>0.49201928367533054</v>
      </c>
      <c r="AE107" s="2">
        <f t="shared" si="103"/>
        <v>6.0999999999999999E-2</v>
      </c>
      <c r="AF107" s="2">
        <f t="shared" si="103"/>
        <v>6.18000752093971E-2</v>
      </c>
      <c r="AG107" s="2">
        <f t="shared" si="103"/>
        <v>0.49008553737588401</v>
      </c>
      <c r="AH107" s="2"/>
      <c r="AI107" t="s">
        <v>7</v>
      </c>
      <c r="AJ107" s="2">
        <f t="shared" ref="AJ107:AX107" si="104">AVERAGE(AJ11,AJ35)</f>
        <v>0.13730000000000001</v>
      </c>
      <c r="AK107" s="2">
        <f t="shared" si="104"/>
        <v>0.13471814835445051</v>
      </c>
      <c r="AL107" s="2">
        <f t="shared" si="104"/>
        <v>0.49122377091964303</v>
      </c>
      <c r="AM107" s="2">
        <f t="shared" si="104"/>
        <v>0.13730000000000001</v>
      </c>
      <c r="AN107" s="2">
        <f t="shared" si="104"/>
        <v>0.13471814835445051</v>
      </c>
      <c r="AO107" s="2">
        <f t="shared" si="104"/>
        <v>0.49122377091964303</v>
      </c>
      <c r="AP107" s="2">
        <f t="shared" si="104"/>
        <v>0.13724999999999998</v>
      </c>
      <c r="AQ107" s="2">
        <f t="shared" si="104"/>
        <v>0.134647637079508</v>
      </c>
      <c r="AR107" s="2">
        <f t="shared" si="104"/>
        <v>0.49115046976703952</v>
      </c>
      <c r="AS107" s="2">
        <f t="shared" si="104"/>
        <v>0.13700000000000001</v>
      </c>
      <c r="AT107" s="2">
        <f t="shared" si="104"/>
        <v>0.13438013893497799</v>
      </c>
      <c r="AU107" s="2">
        <f t="shared" si="104"/>
        <v>0.49021187452164805</v>
      </c>
      <c r="AV107" s="2">
        <f t="shared" si="104"/>
        <v>0.13705000000000001</v>
      </c>
      <c r="AW107" s="2">
        <f t="shared" si="104"/>
        <v>0.1344053679033925</v>
      </c>
      <c r="AX107" s="2">
        <f t="shared" si="104"/>
        <v>0.49005516361265899</v>
      </c>
      <c r="BB107" t="s">
        <v>7</v>
      </c>
      <c r="BC107" s="2">
        <f t="shared" ref="BC107:BQ107" si="105">AVERAGE(BC11,BC35)</f>
        <v>2.1449999999999997E-2</v>
      </c>
      <c r="BD107" s="2">
        <f t="shared" si="105"/>
        <v>1.0800000000000001E-2</v>
      </c>
      <c r="BE107" s="2">
        <f t="shared" si="105"/>
        <v>1.4199999999999999E-2</v>
      </c>
      <c r="BF107" s="2">
        <f t="shared" si="105"/>
        <v>2.1399999999999999E-2</v>
      </c>
      <c r="BG107" s="2">
        <f t="shared" si="105"/>
        <v>1.0749999999999999E-2</v>
      </c>
      <c r="BH107" s="2">
        <f t="shared" si="105"/>
        <v>1.4199999999999999E-2</v>
      </c>
      <c r="BI107" s="2">
        <f t="shared" si="105"/>
        <v>2.1449999999999997E-2</v>
      </c>
      <c r="BJ107" s="2">
        <f t="shared" si="105"/>
        <v>1.0800000000000001E-2</v>
      </c>
      <c r="BK107" s="2">
        <f t="shared" si="105"/>
        <v>1.4E-2</v>
      </c>
      <c r="BL107" s="2">
        <f t="shared" si="105"/>
        <v>2.1399999999999999E-2</v>
      </c>
      <c r="BM107" s="2">
        <f t="shared" si="105"/>
        <v>1.09E-2</v>
      </c>
      <c r="BN107" s="2">
        <f t="shared" si="105"/>
        <v>1.4249999999999999E-2</v>
      </c>
      <c r="BO107" s="2">
        <f t="shared" si="105"/>
        <v>2.1700000000000001E-2</v>
      </c>
      <c r="BP107" s="2">
        <f t="shared" si="105"/>
        <v>1.17E-2</v>
      </c>
      <c r="BQ107" s="2">
        <f t="shared" si="105"/>
        <v>1.7000000000000001E-2</v>
      </c>
      <c r="BS107" t="s">
        <v>7</v>
      </c>
      <c r="BT107" s="2">
        <f t="shared" ref="BT107:CH107" si="106">AVERAGE(BT11,BT35)</f>
        <v>3.2300000000000002E-2</v>
      </c>
      <c r="BU107" s="2">
        <f t="shared" si="106"/>
        <v>2.1999999999999999E-2</v>
      </c>
      <c r="BV107" s="2">
        <f t="shared" si="106"/>
        <v>3.1649999999999998E-2</v>
      </c>
      <c r="BW107" s="2">
        <f t="shared" si="106"/>
        <v>3.075E-2</v>
      </c>
      <c r="BX107" s="2">
        <f t="shared" si="106"/>
        <v>2.18E-2</v>
      </c>
      <c r="BY107" s="2">
        <f t="shared" si="106"/>
        <v>3.2000000000000001E-2</v>
      </c>
      <c r="BZ107" s="2">
        <f t="shared" si="106"/>
        <v>3.0100000000000002E-2</v>
      </c>
      <c r="CA107" s="2">
        <f t="shared" si="106"/>
        <v>2.2499999999999999E-2</v>
      </c>
      <c r="CB107" s="2">
        <f t="shared" si="106"/>
        <v>3.1800000000000002E-2</v>
      </c>
      <c r="CC107" s="2">
        <f t="shared" si="106"/>
        <v>2.9749999999999999E-2</v>
      </c>
      <c r="CD107" s="2">
        <f t="shared" si="106"/>
        <v>2.1299999999999999E-2</v>
      </c>
      <c r="CE107" s="2">
        <f t="shared" si="106"/>
        <v>3.2299999999999995E-2</v>
      </c>
      <c r="CF107" s="2">
        <f t="shared" si="106"/>
        <v>2.9249999999999998E-2</v>
      </c>
      <c r="CG107" s="2">
        <f t="shared" si="106"/>
        <v>2.1499999999999998E-2</v>
      </c>
      <c r="CH107" s="2">
        <f t="shared" si="106"/>
        <v>3.3349999999999998E-2</v>
      </c>
      <c r="CI107" s="2"/>
      <c r="CJ107" t="s">
        <v>7</v>
      </c>
      <c r="CK107" s="2">
        <f t="shared" ref="CK107:CY107" si="107">AVERAGE(CK11,CK35)</f>
        <v>2.7499999999999998E-3</v>
      </c>
      <c r="CL107" s="2">
        <f t="shared" si="107"/>
        <v>3.0000000000000001E-3</v>
      </c>
      <c r="CM107" s="2">
        <f t="shared" si="107"/>
        <v>6.3499999999999997E-3</v>
      </c>
      <c r="CN107" s="2">
        <f t="shared" si="107"/>
        <v>2.7499999999999998E-3</v>
      </c>
      <c r="CO107" s="2">
        <f t="shared" si="107"/>
        <v>3.0000000000000001E-3</v>
      </c>
      <c r="CP107" s="2">
        <f t="shared" si="107"/>
        <v>6.3499999999999997E-3</v>
      </c>
      <c r="CQ107" s="2">
        <f t="shared" si="107"/>
        <v>2.8500000000000001E-3</v>
      </c>
      <c r="CR107" s="2">
        <f t="shared" si="107"/>
        <v>3.0999999999999999E-3</v>
      </c>
      <c r="CS107" s="2">
        <f t="shared" si="107"/>
        <v>6.4000000000000003E-3</v>
      </c>
      <c r="CT107" s="2">
        <f t="shared" si="107"/>
        <v>2.8500000000000001E-3</v>
      </c>
      <c r="CU107" s="2">
        <f t="shared" si="107"/>
        <v>3.0999999999999999E-3</v>
      </c>
      <c r="CV107" s="2">
        <f t="shared" si="107"/>
        <v>6.6E-3</v>
      </c>
      <c r="CW107" s="2">
        <f t="shared" si="107"/>
        <v>2.8999999999999998E-3</v>
      </c>
      <c r="CX107" s="2">
        <f t="shared" si="107"/>
        <v>3.1999999999999997E-3</v>
      </c>
      <c r="CY107" s="2">
        <f t="shared" si="107"/>
        <v>6.8500000000000002E-3</v>
      </c>
    </row>
    <row r="108" spans="1:103" x14ac:dyDescent="0.2">
      <c r="A108" t="s">
        <v>2</v>
      </c>
      <c r="B108" s="2">
        <f t="shared" si="102"/>
        <v>0.41475000000000001</v>
      </c>
      <c r="C108" s="2">
        <f t="shared" si="102"/>
        <v>0.56073125423333092</v>
      </c>
      <c r="D108" s="2">
        <f t="shared" si="102"/>
        <v>0.45420522426096355</v>
      </c>
      <c r="E108" s="2">
        <f t="shared" si="102"/>
        <v>0.4148</v>
      </c>
      <c r="F108" s="2">
        <f t="shared" si="102"/>
        <v>0.56029969997472295</v>
      </c>
      <c r="G108" s="2">
        <f t="shared" si="102"/>
        <v>0.45435481952859702</v>
      </c>
      <c r="H108" s="2">
        <f t="shared" si="102"/>
        <v>0.41635</v>
      </c>
      <c r="I108" s="2">
        <f t="shared" si="102"/>
        <v>0.54352673882425195</v>
      </c>
      <c r="J108" s="2">
        <f t="shared" si="102"/>
        <v>0.459070381746431</v>
      </c>
      <c r="K108" s="2">
        <f t="shared" si="102"/>
        <v>0.41980000000000001</v>
      </c>
      <c r="L108" s="2">
        <f t="shared" si="102"/>
        <v>0.47609433765890752</v>
      </c>
      <c r="M108" s="2">
        <f t="shared" si="102"/>
        <v>0.47496553797701052</v>
      </c>
      <c r="N108" s="2">
        <f t="shared" si="102"/>
        <v>0.4199</v>
      </c>
      <c r="O108" s="2">
        <f t="shared" si="102"/>
        <v>0.34674342915781398</v>
      </c>
      <c r="P108" s="2">
        <f t="shared" si="102"/>
        <v>0.49060717358696448</v>
      </c>
      <c r="R108" t="s">
        <v>2</v>
      </c>
      <c r="S108" s="2">
        <f t="shared" ref="S108:AG108" si="108">AVERAGE(S12,S36)</f>
        <v>0.74</v>
      </c>
      <c r="T108" s="2">
        <f t="shared" si="108"/>
        <v>0.72612705538836353</v>
      </c>
      <c r="U108" s="2">
        <f t="shared" si="108"/>
        <v>0.92870381099104504</v>
      </c>
      <c r="V108" s="2">
        <f t="shared" si="108"/>
        <v>0.67464999999999997</v>
      </c>
      <c r="W108" s="2">
        <f t="shared" si="108"/>
        <v>0.6645833291243155</v>
      </c>
      <c r="X108" s="2">
        <f t="shared" si="108"/>
        <v>0.92535418995476992</v>
      </c>
      <c r="Y108" s="2">
        <f t="shared" si="108"/>
        <v>0.56505000000000005</v>
      </c>
      <c r="Z108" s="2">
        <f t="shared" si="108"/>
        <v>0.55929172549957795</v>
      </c>
      <c r="AA108" s="2">
        <f t="shared" si="108"/>
        <v>0.90977340702475951</v>
      </c>
      <c r="AB108" s="2">
        <f t="shared" si="108"/>
        <v>0.35155000000000003</v>
      </c>
      <c r="AC108" s="2">
        <f t="shared" si="108"/>
        <v>0.35033892227275254</v>
      </c>
      <c r="AD108" s="2">
        <f t="shared" si="108"/>
        <v>0.86114502554948102</v>
      </c>
      <c r="AE108" s="2">
        <f t="shared" si="108"/>
        <v>0.12969999999999998</v>
      </c>
      <c r="AF108" s="2">
        <f t="shared" si="108"/>
        <v>0.131798219101499</v>
      </c>
      <c r="AG108" s="2">
        <f t="shared" si="108"/>
        <v>0.6091174674344626</v>
      </c>
      <c r="AH108" s="2"/>
      <c r="AI108" t="s">
        <v>2</v>
      </c>
      <c r="AJ108" s="2">
        <f t="shared" ref="AJ108:AX108" si="109">AVERAGE(AJ12,AJ36)</f>
        <v>0.43915000000000004</v>
      </c>
      <c r="AK108" s="2">
        <f t="shared" si="109"/>
        <v>0.43070707620264947</v>
      </c>
      <c r="AL108" s="2">
        <f t="shared" si="109"/>
        <v>0.48056643061694149</v>
      </c>
      <c r="AM108" s="2">
        <f t="shared" si="109"/>
        <v>0.43910000000000005</v>
      </c>
      <c r="AN108" s="2">
        <f t="shared" si="109"/>
        <v>0.43066892115048599</v>
      </c>
      <c r="AO108" s="2">
        <f t="shared" si="109"/>
        <v>0.4805052755506265</v>
      </c>
      <c r="AP108" s="2">
        <f t="shared" si="109"/>
        <v>0.4375</v>
      </c>
      <c r="AQ108" s="2">
        <f t="shared" si="109"/>
        <v>0.42909360108849698</v>
      </c>
      <c r="AR108" s="2">
        <f t="shared" si="109"/>
        <v>0.48077541469920998</v>
      </c>
      <c r="AS108" s="2">
        <f t="shared" si="109"/>
        <v>0.4299</v>
      </c>
      <c r="AT108" s="2">
        <f t="shared" si="109"/>
        <v>0.4216758237252165</v>
      </c>
      <c r="AU108" s="2">
        <f t="shared" si="109"/>
        <v>0.47866785400832146</v>
      </c>
      <c r="AV108" s="2">
        <f t="shared" si="109"/>
        <v>0.4153</v>
      </c>
      <c r="AW108" s="2">
        <f t="shared" si="109"/>
        <v>0.40731442574170851</v>
      </c>
      <c r="AX108" s="2">
        <f t="shared" si="109"/>
        <v>0.4757257273423165</v>
      </c>
      <c r="BB108" t="s">
        <v>2</v>
      </c>
      <c r="BC108" s="2">
        <f t="shared" ref="BC108:BQ108" si="110">AVERAGE(BC12,BC36)</f>
        <v>1.975E-2</v>
      </c>
      <c r="BD108" s="2">
        <f t="shared" si="110"/>
        <v>5.4650000000000004E-2</v>
      </c>
      <c r="BE108" s="2">
        <f t="shared" si="110"/>
        <v>2.64E-2</v>
      </c>
      <c r="BF108" s="2">
        <f t="shared" si="110"/>
        <v>1.9650000000000001E-2</v>
      </c>
      <c r="BG108" s="2">
        <f t="shared" si="110"/>
        <v>5.4250000000000007E-2</v>
      </c>
      <c r="BH108" s="2">
        <f t="shared" si="110"/>
        <v>2.6249999999999999E-2</v>
      </c>
      <c r="BI108" s="2">
        <f t="shared" si="110"/>
        <v>1.83E-2</v>
      </c>
      <c r="BJ108" s="2">
        <f t="shared" si="110"/>
        <v>4.6800000000000001E-2</v>
      </c>
      <c r="BK108" s="2">
        <f t="shared" si="110"/>
        <v>2.3649999999999997E-2</v>
      </c>
      <c r="BL108" s="2">
        <f t="shared" si="110"/>
        <v>1.4250000000000001E-2</v>
      </c>
      <c r="BM108" s="2">
        <f t="shared" si="110"/>
        <v>2.1100000000000001E-2</v>
      </c>
      <c r="BN108" s="2">
        <f t="shared" si="110"/>
        <v>1.6199999999999999E-2</v>
      </c>
      <c r="BO108" s="2">
        <f t="shared" si="110"/>
        <v>1.4E-2</v>
      </c>
      <c r="BP108" s="2">
        <f t="shared" si="110"/>
        <v>4.0300000000000002E-2</v>
      </c>
      <c r="BQ108" s="2">
        <f t="shared" si="110"/>
        <v>1.3299999999999999E-2</v>
      </c>
      <c r="BS108" t="s">
        <v>2</v>
      </c>
      <c r="BT108" s="2">
        <f t="shared" ref="BT108:CH108" si="111">AVERAGE(BT12,BT36)</f>
        <v>1.6400000000000001E-2</v>
      </c>
      <c r="BU108" s="2">
        <f t="shared" si="111"/>
        <v>8.7500000000000008E-3</v>
      </c>
      <c r="BV108" s="2">
        <f t="shared" si="111"/>
        <v>2.0999999999999998E-2</v>
      </c>
      <c r="BW108" s="2">
        <f t="shared" si="111"/>
        <v>2.0400000000000001E-2</v>
      </c>
      <c r="BX108" s="2">
        <f t="shared" si="111"/>
        <v>1.435E-2</v>
      </c>
      <c r="BY108" s="2">
        <f t="shared" si="111"/>
        <v>2.3800000000000002E-2</v>
      </c>
      <c r="BZ108" s="2">
        <f t="shared" si="111"/>
        <v>2.41E-2</v>
      </c>
      <c r="CA108" s="2">
        <f t="shared" si="111"/>
        <v>1.8349999999999998E-2</v>
      </c>
      <c r="CB108" s="2">
        <f t="shared" si="111"/>
        <v>2.545E-2</v>
      </c>
      <c r="CC108" s="2">
        <f t="shared" si="111"/>
        <v>2.5899999999999999E-2</v>
      </c>
      <c r="CD108" s="2">
        <f t="shared" si="111"/>
        <v>1.8749999999999999E-2</v>
      </c>
      <c r="CE108" s="2">
        <f t="shared" si="111"/>
        <v>2.3600000000000003E-2</v>
      </c>
      <c r="CF108" s="2">
        <f t="shared" si="111"/>
        <v>2.095E-2</v>
      </c>
      <c r="CG108" s="2">
        <f t="shared" si="111"/>
        <v>1.6149999999999998E-2</v>
      </c>
      <c r="CH108" s="2">
        <f t="shared" si="111"/>
        <v>3.9150000000000004E-2</v>
      </c>
      <c r="CI108" s="2"/>
      <c r="CJ108" t="s">
        <v>2</v>
      </c>
      <c r="CK108" s="2">
        <f t="shared" ref="CK108:CY108" si="112">AVERAGE(CK12,CK36)</f>
        <v>6.1500000000000001E-3</v>
      </c>
      <c r="CL108" s="2">
        <f t="shared" si="112"/>
        <v>6.3E-3</v>
      </c>
      <c r="CM108" s="2">
        <f t="shared" si="112"/>
        <v>6.5500000000000003E-3</v>
      </c>
      <c r="CN108" s="2">
        <f t="shared" si="112"/>
        <v>6.1500000000000001E-3</v>
      </c>
      <c r="CO108" s="2">
        <f t="shared" si="112"/>
        <v>6.3E-3</v>
      </c>
      <c r="CP108" s="2">
        <f t="shared" si="112"/>
        <v>6.6499999999999997E-3</v>
      </c>
      <c r="CQ108" s="2">
        <f t="shared" si="112"/>
        <v>6.3999999999999994E-3</v>
      </c>
      <c r="CR108" s="2">
        <f t="shared" si="112"/>
        <v>6.6499999999999997E-3</v>
      </c>
      <c r="CS108" s="2">
        <f t="shared" si="112"/>
        <v>6.5500000000000003E-3</v>
      </c>
      <c r="CT108" s="2">
        <f t="shared" si="112"/>
        <v>5.7999999999999996E-3</v>
      </c>
      <c r="CU108" s="2">
        <f t="shared" si="112"/>
        <v>6.2500000000000003E-3</v>
      </c>
      <c r="CV108" s="2">
        <f t="shared" si="112"/>
        <v>5.9000000000000007E-3</v>
      </c>
      <c r="CW108" s="2">
        <f t="shared" si="112"/>
        <v>5.9500000000000004E-3</v>
      </c>
      <c r="CX108" s="2">
        <f t="shared" si="112"/>
        <v>6.3999999999999994E-3</v>
      </c>
      <c r="CY108" s="2">
        <f t="shared" si="112"/>
        <v>5.5999999999999999E-3</v>
      </c>
    </row>
    <row r="109" spans="1:103" x14ac:dyDescent="0.2">
      <c r="A109" t="s">
        <v>8</v>
      </c>
      <c r="B109" s="2">
        <f t="shared" si="102"/>
        <v>0.38780000000000003</v>
      </c>
      <c r="C109" s="2">
        <f t="shared" si="102"/>
        <v>0.55875810102687251</v>
      </c>
      <c r="D109" s="2">
        <f t="shared" si="102"/>
        <v>0.4156742186244165</v>
      </c>
      <c r="E109" s="2">
        <f t="shared" si="102"/>
        <v>0.38819999999999999</v>
      </c>
      <c r="F109" s="2">
        <f t="shared" si="102"/>
        <v>0.55837219953900097</v>
      </c>
      <c r="G109" s="2">
        <f t="shared" si="102"/>
        <v>0.416109529662755</v>
      </c>
      <c r="H109" s="2">
        <f t="shared" si="102"/>
        <v>0.39765</v>
      </c>
      <c r="I109" s="2">
        <f t="shared" si="102"/>
        <v>0.54409467008852253</v>
      </c>
      <c r="J109" s="2">
        <f t="shared" si="102"/>
        <v>0.42988656263548697</v>
      </c>
      <c r="K109" s="2">
        <f t="shared" si="102"/>
        <v>0.42154999999999998</v>
      </c>
      <c r="L109" s="2">
        <f t="shared" si="102"/>
        <v>0.485551781812887</v>
      </c>
      <c r="M109" s="2">
        <f t="shared" si="102"/>
        <v>0.469539096812992</v>
      </c>
      <c r="N109" s="2">
        <f t="shared" si="102"/>
        <v>0.45035000000000003</v>
      </c>
      <c r="O109" s="2">
        <f t="shared" si="102"/>
        <v>0.38056221480379049</v>
      </c>
      <c r="P109" s="2">
        <f t="shared" si="102"/>
        <v>0.52230587976055098</v>
      </c>
      <c r="R109" t="s">
        <v>8</v>
      </c>
      <c r="S109" s="2">
        <f t="shared" ref="S109:AG109" si="113">AVERAGE(S13,S37)</f>
        <v>0.41975000000000001</v>
      </c>
      <c r="T109" s="2">
        <f t="shared" si="113"/>
        <v>0.54208464326380357</v>
      </c>
      <c r="U109" s="2">
        <f t="shared" si="113"/>
        <v>0.802947840746146</v>
      </c>
      <c r="V109" s="2">
        <f t="shared" si="113"/>
        <v>0.45419999999999999</v>
      </c>
      <c r="W109" s="2">
        <f t="shared" si="113"/>
        <v>0.55685938554508008</v>
      </c>
      <c r="X109" s="2">
        <f t="shared" si="113"/>
        <v>0.82038391228389196</v>
      </c>
      <c r="Y109" s="2">
        <f t="shared" si="113"/>
        <v>0.40315000000000001</v>
      </c>
      <c r="Z109" s="2">
        <f t="shared" si="113"/>
        <v>0.49095525034842047</v>
      </c>
      <c r="AA109" s="2">
        <f t="shared" si="113"/>
        <v>0.82134787936580356</v>
      </c>
      <c r="AB109" s="2">
        <f t="shared" si="113"/>
        <v>0.25455</v>
      </c>
      <c r="AC109" s="2">
        <f t="shared" si="113"/>
        <v>0.30179785567177697</v>
      </c>
      <c r="AD109" s="2">
        <f t="shared" si="113"/>
        <v>0.78891543125845998</v>
      </c>
      <c r="AE109" s="2">
        <f t="shared" si="113"/>
        <v>0.1137</v>
      </c>
      <c r="AF109" s="2">
        <f t="shared" si="113"/>
        <v>0.13592738378327451</v>
      </c>
      <c r="AG109" s="2">
        <f t="shared" si="113"/>
        <v>0.64828030033166351</v>
      </c>
      <c r="AH109" s="2"/>
      <c r="AI109" t="s">
        <v>8</v>
      </c>
      <c r="AJ109" s="2">
        <f t="shared" ref="AJ109:AX109" si="114">AVERAGE(AJ13,AJ37)</f>
        <v>0.46365000000000001</v>
      </c>
      <c r="AK109" s="2">
        <f t="shared" si="114"/>
        <v>0.45480176710983655</v>
      </c>
      <c r="AL109" s="2">
        <f t="shared" si="114"/>
        <v>0.50811487325603899</v>
      </c>
      <c r="AM109" s="2">
        <f t="shared" si="114"/>
        <v>0.46365000000000001</v>
      </c>
      <c r="AN109" s="2">
        <f t="shared" si="114"/>
        <v>0.45479864337870302</v>
      </c>
      <c r="AO109" s="2">
        <f t="shared" si="114"/>
        <v>0.508099538728643</v>
      </c>
      <c r="AP109" s="2">
        <f t="shared" si="114"/>
        <v>0.46274999999999999</v>
      </c>
      <c r="AQ109" s="2">
        <f t="shared" si="114"/>
        <v>0.45394059294962252</v>
      </c>
      <c r="AR109" s="2">
        <f t="shared" si="114"/>
        <v>0.50848474319093095</v>
      </c>
      <c r="AS109" s="2">
        <f t="shared" si="114"/>
        <v>0.45850000000000002</v>
      </c>
      <c r="AT109" s="2">
        <f t="shared" si="114"/>
        <v>0.44976278590416602</v>
      </c>
      <c r="AU109" s="2">
        <f t="shared" si="114"/>
        <v>0.51031566189192101</v>
      </c>
      <c r="AV109" s="2">
        <f t="shared" si="114"/>
        <v>0.44929999999999998</v>
      </c>
      <c r="AW109" s="2">
        <f t="shared" si="114"/>
        <v>0.44072043313123899</v>
      </c>
      <c r="AX109" s="2">
        <f t="shared" si="114"/>
        <v>0.51464457883253001</v>
      </c>
      <c r="BB109" t="s">
        <v>8</v>
      </c>
      <c r="BC109" s="2">
        <f t="shared" ref="BC109:BQ109" si="115">AVERAGE(BC13,BC37)</f>
        <v>4.0050000000000002E-2</v>
      </c>
      <c r="BD109" s="2">
        <f t="shared" si="115"/>
        <v>4.9250000000000002E-2</v>
      </c>
      <c r="BE109" s="2">
        <f t="shared" si="115"/>
        <v>4.7750000000000001E-2</v>
      </c>
      <c r="BF109" s="2">
        <f t="shared" si="115"/>
        <v>3.9550000000000002E-2</v>
      </c>
      <c r="BG109" s="2">
        <f t="shared" si="115"/>
        <v>4.8849999999999998E-2</v>
      </c>
      <c r="BH109" s="2">
        <f t="shared" si="115"/>
        <v>4.7300000000000002E-2</v>
      </c>
      <c r="BI109" s="2">
        <f t="shared" si="115"/>
        <v>3.2350000000000004E-2</v>
      </c>
      <c r="BJ109" s="2">
        <f t="shared" si="115"/>
        <v>3.8899999999999997E-2</v>
      </c>
      <c r="BK109" s="2">
        <f t="shared" si="115"/>
        <v>3.8800000000000001E-2</v>
      </c>
      <c r="BL109" s="2">
        <f t="shared" si="115"/>
        <v>1.5600000000000001E-2</v>
      </c>
      <c r="BM109" s="2">
        <f t="shared" si="115"/>
        <v>1.6549999999999999E-2</v>
      </c>
      <c r="BN109" s="2">
        <f t="shared" si="115"/>
        <v>1.9799999999999998E-2</v>
      </c>
      <c r="BO109" s="2">
        <f t="shared" si="115"/>
        <v>1.18E-2</v>
      </c>
      <c r="BP109" s="2">
        <f t="shared" si="115"/>
        <v>3.7699999999999997E-2</v>
      </c>
      <c r="BQ109" s="2">
        <f t="shared" si="115"/>
        <v>1.5900000000000001E-2</v>
      </c>
      <c r="BS109" t="s">
        <v>8</v>
      </c>
      <c r="BT109" s="2">
        <f t="shared" ref="BT109:CH109" si="116">AVERAGE(BT13,BT37)</f>
        <v>4.3549999999999998E-2</v>
      </c>
      <c r="BU109" s="2">
        <f t="shared" si="116"/>
        <v>5.6050000000000003E-2</v>
      </c>
      <c r="BV109" s="2">
        <f t="shared" si="116"/>
        <v>2.4500000000000001E-2</v>
      </c>
      <c r="BW109" s="2">
        <f t="shared" si="116"/>
        <v>2.98E-2</v>
      </c>
      <c r="BX109" s="2">
        <f t="shared" si="116"/>
        <v>3.4349999999999999E-2</v>
      </c>
      <c r="BY109" s="2">
        <f t="shared" si="116"/>
        <v>2.7949999999999999E-2</v>
      </c>
      <c r="BZ109" s="2">
        <f t="shared" si="116"/>
        <v>2.18E-2</v>
      </c>
      <c r="CA109" s="2">
        <f t="shared" si="116"/>
        <v>3.0949999999999998E-2</v>
      </c>
      <c r="CB109" s="2">
        <f t="shared" si="116"/>
        <v>2.8799999999999999E-2</v>
      </c>
      <c r="CC109" s="2">
        <f t="shared" si="116"/>
        <v>2.2499999999999999E-2</v>
      </c>
      <c r="CD109" s="2">
        <f t="shared" si="116"/>
        <v>2.3650000000000001E-2</v>
      </c>
      <c r="CE109" s="2">
        <f t="shared" si="116"/>
        <v>3.3799999999999997E-2</v>
      </c>
      <c r="CF109" s="2">
        <f t="shared" si="116"/>
        <v>2.01E-2</v>
      </c>
      <c r="CG109" s="2">
        <f t="shared" si="116"/>
        <v>1.575E-2</v>
      </c>
      <c r="CH109" s="2">
        <f t="shared" si="116"/>
        <v>4.48E-2</v>
      </c>
      <c r="CI109" s="2"/>
      <c r="CJ109" t="s">
        <v>8</v>
      </c>
      <c r="CK109" s="2">
        <f t="shared" ref="CK109:CY109" si="117">AVERAGE(CK13,CK37)</f>
        <v>4.1999999999999997E-3</v>
      </c>
      <c r="CL109" s="2">
        <f t="shared" si="117"/>
        <v>5.5500000000000002E-3</v>
      </c>
      <c r="CM109" s="2">
        <f t="shared" si="117"/>
        <v>6.45E-3</v>
      </c>
      <c r="CN109" s="2">
        <f t="shared" si="117"/>
        <v>4.1999999999999997E-3</v>
      </c>
      <c r="CO109" s="2">
        <f t="shared" si="117"/>
        <v>5.4999999999999997E-3</v>
      </c>
      <c r="CP109" s="2">
        <f t="shared" si="117"/>
        <v>6.45E-3</v>
      </c>
      <c r="CQ109" s="2">
        <f t="shared" si="117"/>
        <v>4.3E-3</v>
      </c>
      <c r="CR109" s="2">
        <f t="shared" si="117"/>
        <v>5.8500000000000002E-3</v>
      </c>
      <c r="CS109" s="2">
        <f t="shared" si="117"/>
        <v>6.45E-3</v>
      </c>
      <c r="CT109" s="2">
        <f t="shared" si="117"/>
        <v>4.3E-3</v>
      </c>
      <c r="CU109" s="2">
        <f t="shared" si="117"/>
        <v>6.0499999999999998E-3</v>
      </c>
      <c r="CV109" s="2">
        <f t="shared" si="117"/>
        <v>6.3499999999999997E-3</v>
      </c>
      <c r="CW109" s="2">
        <f t="shared" si="117"/>
        <v>5.45E-3</v>
      </c>
      <c r="CX109" s="2">
        <f t="shared" si="117"/>
        <v>6.9499999999999996E-3</v>
      </c>
      <c r="CY109" s="2">
        <f t="shared" si="117"/>
        <v>4.6499999999999996E-3</v>
      </c>
    </row>
    <row r="110" spans="1:103" x14ac:dyDescent="0.2">
      <c r="A110" t="s">
        <v>9</v>
      </c>
      <c r="B110" s="2">
        <f t="shared" si="102"/>
        <v>0.42515000000000003</v>
      </c>
      <c r="C110" s="2">
        <f t="shared" si="102"/>
        <v>0.56266576187313744</v>
      </c>
      <c r="D110" s="2">
        <f t="shared" si="102"/>
        <v>0.457232016807819</v>
      </c>
      <c r="E110" s="2">
        <f t="shared" si="102"/>
        <v>0.42525000000000002</v>
      </c>
      <c r="F110" s="2">
        <f t="shared" si="102"/>
        <v>0.56223796493737144</v>
      </c>
      <c r="G110" s="2">
        <f t="shared" si="102"/>
        <v>0.45747476196312198</v>
      </c>
      <c r="H110" s="2">
        <f t="shared" si="102"/>
        <v>0.42654999999999998</v>
      </c>
      <c r="I110" s="2">
        <f t="shared" si="102"/>
        <v>0.54527428852877347</v>
      </c>
      <c r="J110" s="2">
        <f t="shared" si="102"/>
        <v>0.46229731457147899</v>
      </c>
      <c r="K110" s="2">
        <f t="shared" si="102"/>
        <v>0.42849999999999999</v>
      </c>
      <c r="L110" s="2">
        <f t="shared" si="102"/>
        <v>0.47814151042043795</v>
      </c>
      <c r="M110" s="2">
        <f t="shared" si="102"/>
        <v>0.47731141771140051</v>
      </c>
      <c r="N110" s="2">
        <f t="shared" si="102"/>
        <v>0.42795</v>
      </c>
      <c r="O110" s="2">
        <f t="shared" si="102"/>
        <v>0.35161315728637149</v>
      </c>
      <c r="P110" s="2">
        <f t="shared" si="102"/>
        <v>0.4923334208040715</v>
      </c>
      <c r="R110" t="s">
        <v>9</v>
      </c>
      <c r="S110" s="2">
        <f t="shared" ref="S110:AG110" si="118">AVERAGE(S14,S38)</f>
        <v>0.71714999999999995</v>
      </c>
      <c r="T110" s="2">
        <f t="shared" si="118"/>
        <v>0.70401541253896704</v>
      </c>
      <c r="U110" s="2">
        <f t="shared" si="118"/>
        <v>0.93016807007462998</v>
      </c>
      <c r="V110" s="2">
        <f t="shared" si="118"/>
        <v>0.6542</v>
      </c>
      <c r="W110" s="2">
        <f t="shared" si="118"/>
        <v>0.64465199204096302</v>
      </c>
      <c r="X110" s="2">
        <f t="shared" si="118"/>
        <v>0.92656773286480654</v>
      </c>
      <c r="Y110" s="2">
        <f t="shared" si="118"/>
        <v>0.54844999999999999</v>
      </c>
      <c r="Z110" s="2">
        <f t="shared" si="118"/>
        <v>0.54311202151302895</v>
      </c>
      <c r="AA110" s="2">
        <f t="shared" si="118"/>
        <v>0.91050963838599053</v>
      </c>
      <c r="AB110" s="2">
        <f t="shared" si="118"/>
        <v>0.34339999999999998</v>
      </c>
      <c r="AC110" s="2">
        <f t="shared" si="118"/>
        <v>0.34228937220014599</v>
      </c>
      <c r="AD110" s="2">
        <f t="shared" si="118"/>
        <v>0.86136203943836998</v>
      </c>
      <c r="AE110" s="2">
        <f t="shared" si="118"/>
        <v>0.12934999999999999</v>
      </c>
      <c r="AF110" s="2">
        <f t="shared" si="118"/>
        <v>0.13130741385934849</v>
      </c>
      <c r="AG110" s="2">
        <f t="shared" si="118"/>
        <v>0.61089837269061154</v>
      </c>
      <c r="AH110" s="2"/>
      <c r="AI110" t="s">
        <v>9</v>
      </c>
      <c r="AJ110" s="2">
        <f t="shared" ref="AJ110:AX110" si="119">AVERAGE(AJ14,AJ38)</f>
        <v>0.44750000000000001</v>
      </c>
      <c r="AK110" s="2">
        <f t="shared" si="119"/>
        <v>0.43893135554894847</v>
      </c>
      <c r="AL110" s="2">
        <f t="shared" si="119"/>
        <v>0.48215219754446403</v>
      </c>
      <c r="AM110" s="2">
        <f t="shared" si="119"/>
        <v>0.44750000000000001</v>
      </c>
      <c r="AN110" s="2">
        <f t="shared" si="119"/>
        <v>0.43889739482337953</v>
      </c>
      <c r="AO110" s="2">
        <f t="shared" si="119"/>
        <v>0.48209104247814905</v>
      </c>
      <c r="AP110" s="2">
        <f t="shared" si="119"/>
        <v>0.44579999999999997</v>
      </c>
      <c r="AQ110" s="2">
        <f t="shared" si="119"/>
        <v>0.43724287720372346</v>
      </c>
      <c r="AR110" s="2">
        <f t="shared" si="119"/>
        <v>0.48235995195039649</v>
      </c>
      <c r="AS110" s="2">
        <f t="shared" si="119"/>
        <v>0.43779999999999997</v>
      </c>
      <c r="AT110" s="2">
        <f t="shared" si="119"/>
        <v>0.42941311644283697</v>
      </c>
      <c r="AU110" s="2">
        <f t="shared" si="119"/>
        <v>0.48030231942109747</v>
      </c>
      <c r="AV110" s="2">
        <f t="shared" si="119"/>
        <v>0.42270000000000002</v>
      </c>
      <c r="AW110" s="2">
        <f t="shared" si="119"/>
        <v>0.41458212989288945</v>
      </c>
      <c r="AX110" s="2">
        <f t="shared" si="119"/>
        <v>0.4769553172199405</v>
      </c>
      <c r="BB110" t="s">
        <v>9</v>
      </c>
      <c r="BC110" s="2">
        <f t="shared" ref="BC110:BQ110" si="120">AVERAGE(BC14,BC38)</f>
        <v>1.89E-2</v>
      </c>
      <c r="BD110" s="2">
        <f t="shared" si="120"/>
        <v>5.0750000000000003E-2</v>
      </c>
      <c r="BE110" s="2">
        <f t="shared" si="120"/>
        <v>2.5599999999999998E-2</v>
      </c>
      <c r="BF110" s="2">
        <f t="shared" si="120"/>
        <v>1.8849999999999999E-2</v>
      </c>
      <c r="BG110" s="2">
        <f t="shared" si="120"/>
        <v>5.0349999999999999E-2</v>
      </c>
      <c r="BH110" s="2">
        <f t="shared" si="120"/>
        <v>2.5399999999999999E-2</v>
      </c>
      <c r="BI110" s="2">
        <f t="shared" si="120"/>
        <v>1.78E-2</v>
      </c>
      <c r="BJ110" s="2">
        <f t="shared" si="120"/>
        <v>4.2799999999999998E-2</v>
      </c>
      <c r="BK110" s="2">
        <f t="shared" si="120"/>
        <v>2.3349999999999999E-2</v>
      </c>
      <c r="BL110" s="2">
        <f t="shared" si="120"/>
        <v>1.465E-2</v>
      </c>
      <c r="BM110" s="2">
        <f t="shared" si="120"/>
        <v>1.9650000000000001E-2</v>
      </c>
      <c r="BN110" s="2">
        <f t="shared" si="120"/>
        <v>1.6199999999999999E-2</v>
      </c>
      <c r="BO110" s="2">
        <f t="shared" si="120"/>
        <v>1.3599999999999999E-2</v>
      </c>
      <c r="BP110" s="2">
        <f t="shared" si="120"/>
        <v>4.1500000000000002E-2</v>
      </c>
      <c r="BQ110" s="2">
        <f t="shared" si="120"/>
        <v>1.38E-2</v>
      </c>
      <c r="BS110" t="s">
        <v>9</v>
      </c>
      <c r="BT110" s="2">
        <f t="shared" ref="BT110:CH110" si="121">AVERAGE(BT14,BT38)</f>
        <v>1.555E-2</v>
      </c>
      <c r="BU110" s="2">
        <f t="shared" si="121"/>
        <v>8.199999999999999E-3</v>
      </c>
      <c r="BV110" s="2">
        <f t="shared" si="121"/>
        <v>1.985E-2</v>
      </c>
      <c r="BW110" s="2">
        <f t="shared" si="121"/>
        <v>1.9700000000000002E-2</v>
      </c>
      <c r="BX110" s="2">
        <f t="shared" si="121"/>
        <v>1.4100000000000001E-2</v>
      </c>
      <c r="BY110" s="2">
        <f t="shared" si="121"/>
        <v>2.2350000000000002E-2</v>
      </c>
      <c r="BZ110" s="2">
        <f t="shared" si="121"/>
        <v>2.3400000000000001E-2</v>
      </c>
      <c r="CA110" s="2">
        <f t="shared" si="121"/>
        <v>1.8099999999999998E-2</v>
      </c>
      <c r="CB110" s="2">
        <f t="shared" si="121"/>
        <v>2.5000000000000001E-2</v>
      </c>
      <c r="CC110" s="2">
        <f t="shared" si="121"/>
        <v>2.5399999999999999E-2</v>
      </c>
      <c r="CD110" s="2">
        <f t="shared" si="121"/>
        <v>1.8599999999999998E-2</v>
      </c>
      <c r="CE110" s="2">
        <f t="shared" si="121"/>
        <v>2.3350000000000003E-2</v>
      </c>
      <c r="CF110" s="2">
        <f t="shared" si="121"/>
        <v>2.0749999999999998E-2</v>
      </c>
      <c r="CG110" s="2">
        <f t="shared" si="121"/>
        <v>1.5949999999999999E-2</v>
      </c>
      <c r="CH110" s="2">
        <f t="shared" si="121"/>
        <v>3.9149999999999997E-2</v>
      </c>
      <c r="CI110" s="2"/>
      <c r="CJ110" t="s">
        <v>9</v>
      </c>
      <c r="CK110" s="2">
        <f t="shared" ref="CK110:CY110" si="122">AVERAGE(CK14,CK38)</f>
        <v>6.0000000000000001E-3</v>
      </c>
      <c r="CL110" s="2">
        <f t="shared" si="122"/>
        <v>6.2500000000000003E-3</v>
      </c>
      <c r="CM110" s="2">
        <f t="shared" si="122"/>
        <v>6.7999999999999996E-3</v>
      </c>
      <c r="CN110" s="2">
        <f t="shared" si="122"/>
        <v>6.0000000000000001E-3</v>
      </c>
      <c r="CO110" s="2">
        <f t="shared" si="122"/>
        <v>6.2500000000000003E-3</v>
      </c>
      <c r="CP110" s="2">
        <f t="shared" si="122"/>
        <v>6.8999999999999999E-3</v>
      </c>
      <c r="CQ110" s="2">
        <f t="shared" si="122"/>
        <v>6.1999999999999998E-3</v>
      </c>
      <c r="CR110" s="2">
        <f t="shared" si="122"/>
        <v>6.3999999999999994E-3</v>
      </c>
      <c r="CS110" s="2">
        <f t="shared" si="122"/>
        <v>6.6499999999999997E-3</v>
      </c>
      <c r="CT110" s="2">
        <f t="shared" si="122"/>
        <v>5.9500000000000004E-3</v>
      </c>
      <c r="CU110" s="2">
        <f t="shared" si="122"/>
        <v>6.3E-3</v>
      </c>
      <c r="CV110" s="2">
        <f t="shared" si="122"/>
        <v>6.2500000000000003E-3</v>
      </c>
      <c r="CW110" s="2">
        <f t="shared" si="122"/>
        <v>5.9500000000000004E-3</v>
      </c>
      <c r="CX110" s="2">
        <f t="shared" si="122"/>
        <v>6.45E-3</v>
      </c>
      <c r="CY110" s="2">
        <f t="shared" si="122"/>
        <v>5.5500000000000002E-3</v>
      </c>
    </row>
    <row r="111" spans="1:103" x14ac:dyDescent="0.2">
      <c r="A111" s="1" t="s">
        <v>85</v>
      </c>
      <c r="B111" s="15">
        <f t="shared" ref="B111:P111" si="123">AVERAGE(B106:B110)</f>
        <v>0.31673999999999997</v>
      </c>
      <c r="C111" s="15">
        <f t="shared" si="123"/>
        <v>0.390734369488281</v>
      </c>
      <c r="D111" s="15">
        <f t="shared" si="123"/>
        <v>0.46272355561102679</v>
      </c>
      <c r="E111" s="15">
        <f t="shared" si="123"/>
        <v>0.31684999999999997</v>
      </c>
      <c r="F111" s="15">
        <f t="shared" si="123"/>
        <v>0.39048303400559525</v>
      </c>
      <c r="G111" s="15">
        <f t="shared" si="123"/>
        <v>0.46288381497770736</v>
      </c>
      <c r="H111" s="15">
        <f t="shared" si="123"/>
        <v>0.31930000000000003</v>
      </c>
      <c r="I111" s="15">
        <f t="shared" si="123"/>
        <v>0.38075830300959812</v>
      </c>
      <c r="J111" s="15">
        <f t="shared" si="123"/>
        <v>0.46750953832752612</v>
      </c>
      <c r="K111" s="15">
        <f t="shared" si="123"/>
        <v>0.32514000000000004</v>
      </c>
      <c r="L111" s="15">
        <f t="shared" si="123"/>
        <v>0.34206619604380323</v>
      </c>
      <c r="M111" s="15">
        <f t="shared" si="123"/>
        <v>0.48164133081405786</v>
      </c>
      <c r="N111" s="15">
        <f t="shared" si="123"/>
        <v>0.33083000000000001</v>
      </c>
      <c r="O111" s="15">
        <f t="shared" si="123"/>
        <v>0.26993552309158458</v>
      </c>
      <c r="P111" s="15">
        <f t="shared" si="123"/>
        <v>0.49831577151468381</v>
      </c>
      <c r="R111" s="1" t="s">
        <v>85</v>
      </c>
      <c r="S111" s="15">
        <f t="shared" ref="S111:AG111" si="124">AVERAGE(S106:S110)</f>
        <v>0.40551999999999999</v>
      </c>
      <c r="T111" s="15">
        <f t="shared" si="124"/>
        <v>0.42642088594880789</v>
      </c>
      <c r="U111" s="15">
        <f t="shared" si="124"/>
        <v>0.73907023178385922</v>
      </c>
      <c r="V111" s="15">
        <f t="shared" si="124"/>
        <v>0.38468000000000002</v>
      </c>
      <c r="W111" s="15">
        <f t="shared" si="124"/>
        <v>0.40271406729905851</v>
      </c>
      <c r="X111" s="15">
        <f t="shared" si="124"/>
        <v>0.73916819579595638</v>
      </c>
      <c r="Y111" s="15">
        <f t="shared" si="124"/>
        <v>0.33182999999999996</v>
      </c>
      <c r="Z111" s="15">
        <f t="shared" si="124"/>
        <v>0.34800711973463405</v>
      </c>
      <c r="AA111" s="15">
        <f t="shared" si="124"/>
        <v>0.73204178095067496</v>
      </c>
      <c r="AB111" s="15">
        <f t="shared" si="124"/>
        <v>0.21833999999999998</v>
      </c>
      <c r="AC111" s="15">
        <f t="shared" si="124"/>
        <v>0.22745327864490225</v>
      </c>
      <c r="AD111" s="15">
        <f t="shared" si="124"/>
        <v>0.70535931264207585</v>
      </c>
      <c r="AE111" s="15">
        <f t="shared" si="124"/>
        <v>0.10299999999999998</v>
      </c>
      <c r="AF111" s="15">
        <f t="shared" si="124"/>
        <v>0.10822310853197412</v>
      </c>
      <c r="AG111" s="15">
        <f t="shared" si="124"/>
        <v>0.57545538114798389</v>
      </c>
      <c r="AH111" s="6"/>
      <c r="AI111" s="1" t="s">
        <v>85</v>
      </c>
      <c r="AJ111" s="15">
        <f t="shared" ref="AJ111:AX111" si="125">AVERAGE(AJ106:AJ110)</f>
        <v>0.32493000000000005</v>
      </c>
      <c r="AK111" s="15">
        <f t="shared" si="125"/>
        <v>0.31872050645119276</v>
      </c>
      <c r="AL111" s="15">
        <f t="shared" si="125"/>
        <v>0.48824511407437071</v>
      </c>
      <c r="AM111" s="15">
        <f t="shared" si="125"/>
        <v>0.32491999999999999</v>
      </c>
      <c r="AN111" s="15">
        <f t="shared" si="125"/>
        <v>0.31870672117568233</v>
      </c>
      <c r="AO111" s="15">
        <f t="shared" si="125"/>
        <v>0.48822423054374769</v>
      </c>
      <c r="AP111" s="15">
        <f t="shared" si="125"/>
        <v>0.32406999999999997</v>
      </c>
      <c r="AQ111" s="15">
        <f t="shared" si="125"/>
        <v>0.3178764569604583</v>
      </c>
      <c r="AR111" s="15">
        <f t="shared" si="125"/>
        <v>0.48840744519785878</v>
      </c>
      <c r="AS111" s="15">
        <f t="shared" si="125"/>
        <v>0.32002999999999998</v>
      </c>
      <c r="AT111" s="15">
        <f t="shared" si="125"/>
        <v>0.3139160064282715</v>
      </c>
      <c r="AU111" s="15">
        <f t="shared" si="125"/>
        <v>0.48769825194446542</v>
      </c>
      <c r="AV111" s="15">
        <f t="shared" si="125"/>
        <v>0.31224000000000002</v>
      </c>
      <c r="AW111" s="15">
        <f t="shared" si="125"/>
        <v>0.30624854901139925</v>
      </c>
      <c r="AX111" s="15">
        <f t="shared" si="125"/>
        <v>0.4872152841460326</v>
      </c>
      <c r="BB111" s="1" t="s">
        <v>85</v>
      </c>
      <c r="BC111" s="15">
        <f t="shared" ref="BC111:BQ111" si="126">AVERAGE(BC106:BC110)</f>
        <v>2.383E-2</v>
      </c>
      <c r="BD111" s="15">
        <f t="shared" si="126"/>
        <v>3.5279999999999999E-2</v>
      </c>
      <c r="BE111" s="15">
        <f t="shared" si="126"/>
        <v>2.5370000000000004E-2</v>
      </c>
      <c r="BF111" s="15">
        <f t="shared" si="126"/>
        <v>2.3689999999999999E-2</v>
      </c>
      <c r="BG111" s="15">
        <f t="shared" si="126"/>
        <v>3.5029999999999999E-2</v>
      </c>
      <c r="BH111" s="15">
        <f t="shared" si="126"/>
        <v>2.521E-2</v>
      </c>
      <c r="BI111" s="15">
        <f t="shared" si="126"/>
        <v>2.1780000000000001E-2</v>
      </c>
      <c r="BJ111" s="15">
        <f t="shared" si="126"/>
        <v>3.0059999999999996E-2</v>
      </c>
      <c r="BK111" s="15">
        <f t="shared" si="126"/>
        <v>2.2519999999999998E-2</v>
      </c>
      <c r="BL111" s="15">
        <f t="shared" si="126"/>
        <v>1.6979999999999999E-2</v>
      </c>
      <c r="BM111" s="15">
        <f t="shared" si="126"/>
        <v>1.5690000000000003E-2</v>
      </c>
      <c r="BN111" s="15">
        <f t="shared" si="126"/>
        <v>1.583E-2</v>
      </c>
      <c r="BO111" s="15">
        <f t="shared" si="126"/>
        <v>1.5740000000000001E-2</v>
      </c>
      <c r="BP111" s="15">
        <f t="shared" si="126"/>
        <v>2.8119999999999999E-2</v>
      </c>
      <c r="BQ111" s="15">
        <f t="shared" si="126"/>
        <v>1.4000000000000002E-2</v>
      </c>
      <c r="BS111" s="1" t="s">
        <v>85</v>
      </c>
      <c r="BT111" s="15">
        <f t="shared" ref="BT111:CH111" si="127">AVERAGE(BT106:BT110)</f>
        <v>2.7990000000000004E-2</v>
      </c>
      <c r="BU111" s="15">
        <f t="shared" si="127"/>
        <v>2.4119999999999999E-2</v>
      </c>
      <c r="BV111" s="15">
        <f t="shared" si="127"/>
        <v>2.6619999999999998E-2</v>
      </c>
      <c r="BW111" s="15">
        <f t="shared" si="127"/>
        <v>2.6679999999999999E-2</v>
      </c>
      <c r="BX111" s="15">
        <f t="shared" si="127"/>
        <v>2.1560000000000003E-2</v>
      </c>
      <c r="BY111" s="15">
        <f t="shared" si="127"/>
        <v>2.8900000000000002E-2</v>
      </c>
      <c r="BZ111" s="15">
        <f t="shared" si="127"/>
        <v>2.6369999999999998E-2</v>
      </c>
      <c r="CA111" s="15">
        <f t="shared" si="127"/>
        <v>2.2679999999999999E-2</v>
      </c>
      <c r="CB111" s="15">
        <f t="shared" si="127"/>
        <v>3.0199999999999998E-2</v>
      </c>
      <c r="CC111" s="15">
        <f t="shared" si="127"/>
        <v>2.6919999999999999E-2</v>
      </c>
      <c r="CD111" s="15">
        <f t="shared" si="127"/>
        <v>2.0740000000000001E-2</v>
      </c>
      <c r="CE111" s="15">
        <f t="shared" si="127"/>
        <v>2.9949999999999997E-2</v>
      </c>
      <c r="CF111" s="15">
        <f t="shared" si="127"/>
        <v>2.4479999999999995E-2</v>
      </c>
      <c r="CG111" s="15">
        <f t="shared" si="127"/>
        <v>1.8499999999999999E-2</v>
      </c>
      <c r="CH111" s="15">
        <f t="shared" si="127"/>
        <v>3.8289999999999998E-2</v>
      </c>
      <c r="CI111" s="6"/>
      <c r="CJ111" s="1" t="s">
        <v>85</v>
      </c>
      <c r="CK111" s="15">
        <f t="shared" ref="CK111:CY111" si="128">AVERAGE(CK106:CK110)</f>
        <v>4.3799999999999993E-3</v>
      </c>
      <c r="CL111" s="15">
        <f t="shared" si="128"/>
        <v>4.8200000000000005E-3</v>
      </c>
      <c r="CM111" s="15">
        <f t="shared" si="128"/>
        <v>6.5699999999999995E-3</v>
      </c>
      <c r="CN111" s="15">
        <f t="shared" si="128"/>
        <v>4.3799999999999993E-3</v>
      </c>
      <c r="CO111" s="15">
        <f t="shared" si="128"/>
        <v>4.81E-3</v>
      </c>
      <c r="CP111" s="15">
        <f t="shared" si="128"/>
        <v>6.6099999999999996E-3</v>
      </c>
      <c r="CQ111" s="15">
        <f t="shared" si="128"/>
        <v>4.5000000000000005E-3</v>
      </c>
      <c r="CR111" s="15">
        <f t="shared" si="128"/>
        <v>4.9899999999999996E-3</v>
      </c>
      <c r="CS111" s="15">
        <f t="shared" si="128"/>
        <v>6.5399999999999998E-3</v>
      </c>
      <c r="CT111" s="15">
        <f t="shared" si="128"/>
        <v>4.3400000000000001E-3</v>
      </c>
      <c r="CU111" s="15">
        <f t="shared" si="128"/>
        <v>4.9399999999999999E-3</v>
      </c>
      <c r="CV111" s="15">
        <f t="shared" si="128"/>
        <v>6.3499999999999997E-3</v>
      </c>
      <c r="CW111" s="15">
        <f t="shared" si="128"/>
        <v>4.5999999999999999E-3</v>
      </c>
      <c r="CX111" s="15">
        <f t="shared" si="128"/>
        <v>5.1899999999999993E-3</v>
      </c>
      <c r="CY111" s="15">
        <f t="shared" si="128"/>
        <v>5.7899999999999991E-3</v>
      </c>
    </row>
    <row r="112" spans="1:103" x14ac:dyDescent="0.2">
      <c r="A112" s="1" t="s">
        <v>83</v>
      </c>
      <c r="B112" s="9">
        <f t="shared" ref="B112:P112" si="129">STDEV(B106:B110)</f>
        <v>0.12738377742083185</v>
      </c>
      <c r="C112" s="9">
        <f t="shared" si="129"/>
        <v>0.23276436308398726</v>
      </c>
      <c r="D112" s="9">
        <f t="shared" si="129"/>
        <v>3.2354900070653572E-2</v>
      </c>
      <c r="E112" s="9">
        <f t="shared" si="129"/>
        <v>0.12747053581122197</v>
      </c>
      <c r="F112" s="9">
        <f t="shared" si="129"/>
        <v>0.2325400606618275</v>
      </c>
      <c r="G112" s="9">
        <f t="shared" si="129"/>
        <v>3.2170689447655873E-2</v>
      </c>
      <c r="H112" s="9">
        <f t="shared" si="129"/>
        <v>0.12942785635248694</v>
      </c>
      <c r="I112" s="9">
        <f t="shared" si="129"/>
        <v>0.22393764492271209</v>
      </c>
      <c r="J112" s="9">
        <f t="shared" si="129"/>
        <v>2.6624564101639919E-2</v>
      </c>
      <c r="K112" s="9">
        <f t="shared" si="129"/>
        <v>0.13442829594248368</v>
      </c>
      <c r="L112" s="9">
        <f t="shared" si="129"/>
        <v>0.18880957489476652</v>
      </c>
      <c r="M112" s="9">
        <f t="shared" si="129"/>
        <v>1.1003207274010801E-2</v>
      </c>
      <c r="N112" s="9">
        <f t="shared" si="129"/>
        <v>0.13998292127970474</v>
      </c>
      <c r="O112" s="9">
        <f t="shared" si="129"/>
        <v>0.12351090201571563</v>
      </c>
      <c r="P112" s="9">
        <f t="shared" si="129"/>
        <v>1.3530309074358161E-2</v>
      </c>
      <c r="R112" s="1" t="s">
        <v>83</v>
      </c>
      <c r="S112" s="9">
        <f t="shared" ref="S112:AG112" si="130">STDEV(S106:S110)</f>
        <v>0.32688419126657076</v>
      </c>
      <c r="T112" s="9">
        <f t="shared" si="130"/>
        <v>0.32423027095458018</v>
      </c>
      <c r="U112" s="9">
        <f t="shared" si="130"/>
        <v>0.20968118697039737</v>
      </c>
      <c r="V112" s="9">
        <f t="shared" si="130"/>
        <v>0.29980148973946075</v>
      </c>
      <c r="W112" s="9">
        <f t="shared" si="130"/>
        <v>0.30309103558339046</v>
      </c>
      <c r="X112" s="9">
        <f t="shared" si="130"/>
        <v>0.2123055844050693</v>
      </c>
      <c r="Y112" s="9">
        <f t="shared" si="130"/>
        <v>0.24616586278361188</v>
      </c>
      <c r="Z112" s="9">
        <f t="shared" si="130"/>
        <v>0.2520819929279321</v>
      </c>
      <c r="AA112" s="9">
        <f t="shared" si="130"/>
        <v>0.20684063786521473</v>
      </c>
      <c r="AB112" s="9">
        <f t="shared" si="130"/>
        <v>0.13985162852108662</v>
      </c>
      <c r="AC112" s="9">
        <f t="shared" si="130"/>
        <v>0.14375159465038173</v>
      </c>
      <c r="AD112" s="9">
        <f t="shared" si="130"/>
        <v>0.18318520732911578</v>
      </c>
      <c r="AE112" s="9">
        <f t="shared" si="130"/>
        <v>3.0654383862671331E-2</v>
      </c>
      <c r="AF112" s="9">
        <f t="shared" si="130"/>
        <v>3.4612050793799413E-2</v>
      </c>
      <c r="AG112" s="9">
        <f t="shared" si="130"/>
        <v>6.7416377307448344E-2</v>
      </c>
      <c r="AH112" s="2"/>
      <c r="AI112" s="1" t="s">
        <v>83</v>
      </c>
      <c r="AJ112" s="9">
        <f t="shared" ref="AJ112:AX112" si="131">STDEV(AJ106:AJ110)</f>
        <v>0.1716222326798017</v>
      </c>
      <c r="AK112" s="9">
        <f t="shared" si="131"/>
        <v>0.16831843330865529</v>
      </c>
      <c r="AL112" s="9">
        <f t="shared" si="131"/>
        <v>1.2063935173027196E-2</v>
      </c>
      <c r="AM112" s="9">
        <f t="shared" si="131"/>
        <v>0.17161391479131288</v>
      </c>
      <c r="AN112" s="9">
        <f t="shared" si="131"/>
        <v>0.16830366468722416</v>
      </c>
      <c r="AO112" s="9">
        <f t="shared" si="131"/>
        <v>1.2068891773088794E-2</v>
      </c>
      <c r="AP112" s="9">
        <f t="shared" si="131"/>
        <v>0.17087633905839619</v>
      </c>
      <c r="AQ112" s="9">
        <f t="shared" si="131"/>
        <v>0.16759052082642656</v>
      </c>
      <c r="AR112" s="9">
        <f t="shared" si="131"/>
        <v>1.2134623455193567E-2</v>
      </c>
      <c r="AS112" s="9">
        <f t="shared" si="131"/>
        <v>0.16743162634341227</v>
      </c>
      <c r="AT112" s="9">
        <f t="shared" si="131"/>
        <v>0.16422838119893074</v>
      </c>
      <c r="AU112" s="9">
        <f t="shared" si="131"/>
        <v>1.3508194494544103E-2</v>
      </c>
      <c r="AV112" s="9">
        <f t="shared" si="131"/>
        <v>0.16051589251535178</v>
      </c>
      <c r="AW112" s="9">
        <f t="shared" si="131"/>
        <v>0.15744596751384393</v>
      </c>
      <c r="AX112" s="9">
        <f t="shared" si="131"/>
        <v>1.6357661833140347E-2</v>
      </c>
      <c r="BB112" s="1" t="s">
        <v>83</v>
      </c>
      <c r="BC112" s="9">
        <f t="shared" ref="BC112:BQ112" si="132">STDEV(BC106:BC110)</f>
        <v>9.1245958814623659E-3</v>
      </c>
      <c r="BD112" s="9">
        <f t="shared" si="132"/>
        <v>2.2365699184241934E-2</v>
      </c>
      <c r="BE112" s="9">
        <f t="shared" si="132"/>
        <v>1.3984348393829428E-2</v>
      </c>
      <c r="BF112" s="9">
        <f t="shared" si="132"/>
        <v>8.9236623647468843E-3</v>
      </c>
      <c r="BG112" s="9">
        <f t="shared" si="132"/>
        <v>2.2161159716946224E-2</v>
      </c>
      <c r="BH112" s="9">
        <f t="shared" si="132"/>
        <v>1.3800742733635759E-2</v>
      </c>
      <c r="BI112" s="9">
        <f t="shared" si="132"/>
        <v>6.0727464956146608E-3</v>
      </c>
      <c r="BJ112" s="9">
        <f t="shared" si="132"/>
        <v>1.7712368559851047E-2</v>
      </c>
      <c r="BK112" s="9">
        <f t="shared" si="132"/>
        <v>1.041720931919869E-2</v>
      </c>
      <c r="BL112" s="9">
        <f t="shared" si="132"/>
        <v>3.0985077053317127E-3</v>
      </c>
      <c r="BM112" s="9">
        <f t="shared" si="132"/>
        <v>4.9554767681828501E-3</v>
      </c>
      <c r="BN112" s="9">
        <f t="shared" si="132"/>
        <v>2.6612027356065901E-3</v>
      </c>
      <c r="BO112" s="9">
        <f t="shared" si="132"/>
        <v>3.940558336073709E-3</v>
      </c>
      <c r="BP112" s="9">
        <f t="shared" si="132"/>
        <v>1.6118374607881528E-2</v>
      </c>
      <c r="BQ112" s="9">
        <f t="shared" si="132"/>
        <v>2.6990739152531564E-3</v>
      </c>
      <c r="BS112" s="1" t="s">
        <v>83</v>
      </c>
      <c r="BT112" s="9">
        <f t="shared" ref="BT112:CH112" si="133">STDEV(BT106:BT110)</f>
        <v>1.1906689296357732E-2</v>
      </c>
      <c r="BU112" s="9">
        <f t="shared" si="133"/>
        <v>1.946723529420652E-2</v>
      </c>
      <c r="BV112" s="9">
        <f t="shared" si="133"/>
        <v>7.0193126444118414E-3</v>
      </c>
      <c r="BW112" s="9">
        <f t="shared" si="133"/>
        <v>6.1502642219664156E-3</v>
      </c>
      <c r="BX112" s="9">
        <f t="shared" si="133"/>
        <v>8.2759742628889243E-3</v>
      </c>
      <c r="BY112" s="9">
        <f t="shared" si="133"/>
        <v>6.5129678334841972E-3</v>
      </c>
      <c r="BZ112" s="9">
        <f t="shared" si="133"/>
        <v>4.6297408134797352E-3</v>
      </c>
      <c r="CA112" s="9">
        <f t="shared" si="133"/>
        <v>5.2159131511174449E-3</v>
      </c>
      <c r="CB112" s="9">
        <f t="shared" si="133"/>
        <v>6.1070655801293075E-3</v>
      </c>
      <c r="CC112" s="9">
        <f t="shared" si="133"/>
        <v>3.4624052333601858E-3</v>
      </c>
      <c r="CD112" s="9">
        <f t="shared" si="133"/>
        <v>2.1069527759302064E-3</v>
      </c>
      <c r="CE112" s="9">
        <f t="shared" si="133"/>
        <v>6.1194362485444583E-3</v>
      </c>
      <c r="CF112" s="9">
        <f t="shared" si="133"/>
        <v>5.3737324086709209E-3</v>
      </c>
      <c r="CG112" s="9">
        <f t="shared" si="133"/>
        <v>3.5429507476113752E-3</v>
      </c>
      <c r="CH112" s="9">
        <f t="shared" si="133"/>
        <v>4.4465436014954349E-3</v>
      </c>
      <c r="CI112" s="2"/>
      <c r="CJ112" s="1" t="s">
        <v>83</v>
      </c>
      <c r="CK112" s="9">
        <f t="shared" ref="CK112:CY112" si="134">STDEV(CK106:CK110)</f>
        <v>1.6540102780817295E-3</v>
      </c>
      <c r="CL112" s="9">
        <f t="shared" si="134"/>
        <v>1.6876759167565318E-3</v>
      </c>
      <c r="CM112" s="9">
        <f t="shared" si="134"/>
        <v>1.8234582528810469E-4</v>
      </c>
      <c r="CN112" s="9">
        <f t="shared" si="134"/>
        <v>1.6540102780817295E-3</v>
      </c>
      <c r="CO112" s="9">
        <f t="shared" si="134"/>
        <v>1.6824089871371943E-3</v>
      </c>
      <c r="CP112" s="9">
        <f t="shared" si="134"/>
        <v>2.1621748310439657E-4</v>
      </c>
      <c r="CQ112" s="9">
        <f t="shared" si="134"/>
        <v>1.7553489681541956E-3</v>
      </c>
      <c r="CR112" s="9">
        <f t="shared" si="134"/>
        <v>1.817759610069494E-3</v>
      </c>
      <c r="CS112" s="9">
        <f t="shared" si="134"/>
        <v>1.1401754250991354E-4</v>
      </c>
      <c r="CT112" s="9">
        <f t="shared" si="134"/>
        <v>1.5261880618062768E-3</v>
      </c>
      <c r="CU112" s="9">
        <f t="shared" si="134"/>
        <v>1.728221629305686E-3</v>
      </c>
      <c r="CV112" s="9">
        <f t="shared" si="134"/>
        <v>3.0207614933986391E-4</v>
      </c>
      <c r="CW112" s="9">
        <f t="shared" si="134"/>
        <v>1.6340134638368196E-3</v>
      </c>
      <c r="CX112" s="9">
        <f t="shared" si="134"/>
        <v>1.944672208882515E-3</v>
      </c>
      <c r="CY112" s="9">
        <f t="shared" si="134"/>
        <v>8.3321665849885669E-4</v>
      </c>
    </row>
    <row r="113" spans="1:103" x14ac:dyDescent="0.2">
      <c r="A113" s="4" t="s">
        <v>14</v>
      </c>
      <c r="R113" s="4" t="s">
        <v>14</v>
      </c>
      <c r="AH113" s="2"/>
      <c r="AI113" s="4" t="s">
        <v>14</v>
      </c>
      <c r="BB113" s="4" t="s">
        <v>14</v>
      </c>
      <c r="BS113" s="4" t="s">
        <v>14</v>
      </c>
      <c r="CI113" s="2"/>
      <c r="CJ113" s="4" t="s">
        <v>14</v>
      </c>
    </row>
    <row r="114" spans="1:103" x14ac:dyDescent="0.2">
      <c r="A114" s="1" t="s">
        <v>5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R114" s="1" t="s">
        <v>5</v>
      </c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1" t="s">
        <v>5</v>
      </c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BB114" s="1" t="s">
        <v>5</v>
      </c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S114" s="1" t="s">
        <v>5</v>
      </c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1" t="s">
        <v>5</v>
      </c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</row>
    <row r="115" spans="1:103" x14ac:dyDescent="0.2">
      <c r="A115" s="5"/>
      <c r="B115" s="33">
        <v>0.1</v>
      </c>
      <c r="C115" s="33"/>
      <c r="D115" s="33"/>
      <c r="E115" s="33" t="s">
        <v>15</v>
      </c>
      <c r="F115" s="33"/>
      <c r="G115" s="33"/>
      <c r="H115" s="33" t="s">
        <v>16</v>
      </c>
      <c r="I115" s="33"/>
      <c r="J115" s="33"/>
      <c r="K115" s="33" t="s">
        <v>17</v>
      </c>
      <c r="L115" s="33"/>
      <c r="M115" s="33"/>
      <c r="N115" s="33" t="s">
        <v>18</v>
      </c>
      <c r="O115" s="33"/>
      <c r="P115" s="33"/>
      <c r="R115" s="5"/>
      <c r="S115" s="33">
        <v>0.1</v>
      </c>
      <c r="T115" s="33"/>
      <c r="U115" s="33"/>
      <c r="V115" s="33" t="s">
        <v>15</v>
      </c>
      <c r="W115" s="33"/>
      <c r="X115" s="33"/>
      <c r="Y115" s="33" t="s">
        <v>16</v>
      </c>
      <c r="Z115" s="33"/>
      <c r="AA115" s="33"/>
      <c r="AB115" s="33" t="s">
        <v>17</v>
      </c>
      <c r="AC115" s="33"/>
      <c r="AD115" s="33"/>
      <c r="AE115" s="33" t="s">
        <v>18</v>
      </c>
      <c r="AF115" s="33"/>
      <c r="AG115" s="33"/>
      <c r="AH115" s="3"/>
      <c r="AI115" s="5"/>
      <c r="AJ115" s="33">
        <v>0.1</v>
      </c>
      <c r="AK115" s="33"/>
      <c r="AL115" s="33"/>
      <c r="AM115" s="33" t="s">
        <v>15</v>
      </c>
      <c r="AN115" s="33"/>
      <c r="AO115" s="33"/>
      <c r="AP115" s="33" t="s">
        <v>16</v>
      </c>
      <c r="AQ115" s="33"/>
      <c r="AR115" s="33"/>
      <c r="AS115" s="33" t="s">
        <v>17</v>
      </c>
      <c r="AT115" s="33"/>
      <c r="AU115" s="33"/>
      <c r="AV115" s="33" t="s">
        <v>18</v>
      </c>
      <c r="AW115" s="33"/>
      <c r="AX115" s="33"/>
      <c r="BB115" s="5"/>
      <c r="BC115" s="33">
        <v>0.1</v>
      </c>
      <c r="BD115" s="33"/>
      <c r="BE115" s="33"/>
      <c r="BF115" s="33" t="s">
        <v>15</v>
      </c>
      <c r="BG115" s="33"/>
      <c r="BH115" s="33"/>
      <c r="BI115" s="33" t="s">
        <v>16</v>
      </c>
      <c r="BJ115" s="33"/>
      <c r="BK115" s="33"/>
      <c r="BL115" s="33" t="s">
        <v>17</v>
      </c>
      <c r="BM115" s="33"/>
      <c r="BN115" s="33"/>
      <c r="BO115" s="33" t="s">
        <v>18</v>
      </c>
      <c r="BP115" s="33"/>
      <c r="BQ115" s="33"/>
      <c r="BS115" s="5"/>
      <c r="BT115" s="33">
        <v>0.1</v>
      </c>
      <c r="BU115" s="33"/>
      <c r="BV115" s="33"/>
      <c r="BW115" s="33" t="s">
        <v>15</v>
      </c>
      <c r="BX115" s="33"/>
      <c r="BY115" s="33"/>
      <c r="BZ115" s="33" t="s">
        <v>16</v>
      </c>
      <c r="CA115" s="33"/>
      <c r="CB115" s="33"/>
      <c r="CC115" s="33" t="s">
        <v>17</v>
      </c>
      <c r="CD115" s="33"/>
      <c r="CE115" s="33"/>
      <c r="CF115" s="33" t="s">
        <v>18</v>
      </c>
      <c r="CG115" s="33"/>
      <c r="CH115" s="33"/>
      <c r="CI115" s="3"/>
      <c r="CJ115" s="5"/>
      <c r="CK115" s="33">
        <v>0.1</v>
      </c>
      <c r="CL115" s="33"/>
      <c r="CM115" s="33"/>
      <c r="CN115" s="33" t="s">
        <v>15</v>
      </c>
      <c r="CO115" s="33"/>
      <c r="CP115" s="33"/>
      <c r="CQ115" s="33" t="s">
        <v>16</v>
      </c>
      <c r="CR115" s="33"/>
      <c r="CS115" s="33"/>
      <c r="CT115" s="33" t="s">
        <v>17</v>
      </c>
      <c r="CU115" s="33"/>
      <c r="CV115" s="33"/>
      <c r="CW115" s="33" t="s">
        <v>18</v>
      </c>
      <c r="CX115" s="33"/>
      <c r="CY115" s="33"/>
    </row>
    <row r="116" spans="1:103" x14ac:dyDescent="0.2">
      <c r="A116" s="4" t="s">
        <v>0</v>
      </c>
      <c r="B116" s="1" t="s">
        <v>21</v>
      </c>
      <c r="C116" s="1" t="s">
        <v>3</v>
      </c>
      <c r="D116" s="1" t="s">
        <v>4</v>
      </c>
      <c r="E116" s="1" t="s">
        <v>21</v>
      </c>
      <c r="F116" s="1" t="s">
        <v>3</v>
      </c>
      <c r="G116" s="1" t="s">
        <v>4</v>
      </c>
      <c r="H116" s="1" t="s">
        <v>21</v>
      </c>
      <c r="I116" s="1" t="s">
        <v>3</v>
      </c>
      <c r="J116" s="1" t="s">
        <v>4</v>
      </c>
      <c r="K116" s="1" t="s">
        <v>21</v>
      </c>
      <c r="L116" s="1" t="s">
        <v>3</v>
      </c>
      <c r="M116" s="1" t="s">
        <v>4</v>
      </c>
      <c r="N116" s="1" t="s">
        <v>21</v>
      </c>
      <c r="O116" s="1" t="s">
        <v>3</v>
      </c>
      <c r="P116" s="1" t="s">
        <v>4</v>
      </c>
      <c r="R116" s="4" t="s">
        <v>0</v>
      </c>
      <c r="S116" s="1" t="s">
        <v>21</v>
      </c>
      <c r="T116" s="1" t="s">
        <v>3</v>
      </c>
      <c r="U116" s="1" t="s">
        <v>4</v>
      </c>
      <c r="V116" s="1" t="s">
        <v>21</v>
      </c>
      <c r="W116" s="1" t="s">
        <v>3</v>
      </c>
      <c r="X116" s="1" t="s">
        <v>4</v>
      </c>
      <c r="Y116" s="1" t="s">
        <v>21</v>
      </c>
      <c r="Z116" s="1" t="s">
        <v>3</v>
      </c>
      <c r="AA116" s="1" t="s">
        <v>4</v>
      </c>
      <c r="AB116" s="1" t="s">
        <v>21</v>
      </c>
      <c r="AC116" s="1" t="s">
        <v>3</v>
      </c>
      <c r="AD116" s="1" t="s">
        <v>4</v>
      </c>
      <c r="AE116" s="1" t="s">
        <v>21</v>
      </c>
      <c r="AF116" s="1" t="s">
        <v>3</v>
      </c>
      <c r="AG116" s="1" t="s">
        <v>4</v>
      </c>
      <c r="AH116" s="1"/>
      <c r="AI116" s="4" t="s">
        <v>0</v>
      </c>
      <c r="AJ116" s="1" t="s">
        <v>21</v>
      </c>
      <c r="AK116" s="1" t="s">
        <v>3</v>
      </c>
      <c r="AL116" s="1" t="s">
        <v>4</v>
      </c>
      <c r="AM116" s="1" t="s">
        <v>21</v>
      </c>
      <c r="AN116" s="1" t="s">
        <v>3</v>
      </c>
      <c r="AO116" s="1" t="s">
        <v>4</v>
      </c>
      <c r="AP116" s="1" t="s">
        <v>21</v>
      </c>
      <c r="AQ116" s="1" t="s">
        <v>3</v>
      </c>
      <c r="AR116" s="1" t="s">
        <v>4</v>
      </c>
      <c r="AS116" s="1" t="s">
        <v>21</v>
      </c>
      <c r="AT116" s="1" t="s">
        <v>3</v>
      </c>
      <c r="AU116" s="1" t="s">
        <v>4</v>
      </c>
      <c r="AV116" s="1" t="s">
        <v>21</v>
      </c>
      <c r="AW116" s="1" t="s">
        <v>3</v>
      </c>
      <c r="AX116" s="1" t="s">
        <v>4</v>
      </c>
      <c r="BB116" s="4" t="s">
        <v>0</v>
      </c>
      <c r="BC116" s="1" t="s">
        <v>21</v>
      </c>
      <c r="BD116" s="1" t="s">
        <v>3</v>
      </c>
      <c r="BE116" s="1" t="s">
        <v>4</v>
      </c>
      <c r="BF116" s="1" t="s">
        <v>21</v>
      </c>
      <c r="BG116" s="1" t="s">
        <v>3</v>
      </c>
      <c r="BH116" s="1" t="s">
        <v>4</v>
      </c>
      <c r="BI116" s="1" t="s">
        <v>21</v>
      </c>
      <c r="BJ116" s="1" t="s">
        <v>3</v>
      </c>
      <c r="BK116" s="1" t="s">
        <v>4</v>
      </c>
      <c r="BL116" s="1" t="s">
        <v>21</v>
      </c>
      <c r="BM116" s="1" t="s">
        <v>3</v>
      </c>
      <c r="BN116" s="1" t="s">
        <v>4</v>
      </c>
      <c r="BO116" s="1" t="s">
        <v>21</v>
      </c>
      <c r="BP116" s="1" t="s">
        <v>3</v>
      </c>
      <c r="BQ116" s="1" t="s">
        <v>4</v>
      </c>
      <c r="BS116" s="4" t="s">
        <v>0</v>
      </c>
      <c r="BT116" s="1" t="s">
        <v>21</v>
      </c>
      <c r="BU116" s="1" t="s">
        <v>3</v>
      </c>
      <c r="BV116" s="1" t="s">
        <v>4</v>
      </c>
      <c r="BW116" s="1" t="s">
        <v>21</v>
      </c>
      <c r="BX116" s="1" t="s">
        <v>3</v>
      </c>
      <c r="BY116" s="1" t="s">
        <v>4</v>
      </c>
      <c r="BZ116" s="1" t="s">
        <v>21</v>
      </c>
      <c r="CA116" s="1" t="s">
        <v>3</v>
      </c>
      <c r="CB116" s="1" t="s">
        <v>4</v>
      </c>
      <c r="CC116" s="1" t="s">
        <v>21</v>
      </c>
      <c r="CD116" s="1" t="s">
        <v>3</v>
      </c>
      <c r="CE116" s="1" t="s">
        <v>4</v>
      </c>
      <c r="CF116" s="1" t="s">
        <v>21</v>
      </c>
      <c r="CG116" s="1" t="s">
        <v>3</v>
      </c>
      <c r="CH116" s="1" t="s">
        <v>4</v>
      </c>
      <c r="CI116" s="1"/>
      <c r="CJ116" s="4" t="s">
        <v>0</v>
      </c>
      <c r="CK116" s="1" t="s">
        <v>21</v>
      </c>
      <c r="CL116" s="1" t="s">
        <v>3</v>
      </c>
      <c r="CM116" s="1" t="s">
        <v>4</v>
      </c>
      <c r="CN116" s="1" t="s">
        <v>21</v>
      </c>
      <c r="CO116" s="1" t="s">
        <v>3</v>
      </c>
      <c r="CP116" s="1" t="s">
        <v>4</v>
      </c>
      <c r="CQ116" s="1" t="s">
        <v>21</v>
      </c>
      <c r="CR116" s="1" t="s">
        <v>3</v>
      </c>
      <c r="CS116" s="1" t="s">
        <v>4</v>
      </c>
      <c r="CT116" s="1" t="s">
        <v>21</v>
      </c>
      <c r="CU116" s="1" t="s">
        <v>3</v>
      </c>
      <c r="CV116" s="1" t="s">
        <v>4</v>
      </c>
      <c r="CW116" s="1" t="s">
        <v>21</v>
      </c>
      <c r="CX116" s="1" t="s">
        <v>3</v>
      </c>
      <c r="CY116" s="1" t="s">
        <v>4</v>
      </c>
    </row>
    <row r="117" spans="1:103" x14ac:dyDescent="0.2">
      <c r="A117" t="s">
        <v>6</v>
      </c>
      <c r="B117" s="2">
        <f>AVERAGE(B21,B45)</f>
        <v>0.27134999999999998</v>
      </c>
      <c r="C117" s="2">
        <f t="shared" ref="C117:P117" si="135">AVERAGE(C21,C45)</f>
        <v>0.14217358751126949</v>
      </c>
      <c r="D117" s="2">
        <f t="shared" si="135"/>
        <v>0.489162174053551</v>
      </c>
      <c r="E117" s="2">
        <f t="shared" si="135"/>
        <v>0.2707</v>
      </c>
      <c r="F117" s="2">
        <f t="shared" si="135"/>
        <v>0.1480102156405935</v>
      </c>
      <c r="G117" s="2">
        <f t="shared" si="135"/>
        <v>0.48920607396563853</v>
      </c>
      <c r="H117" s="2">
        <f t="shared" si="135"/>
        <v>0.2702</v>
      </c>
      <c r="I117" s="2">
        <f t="shared" si="135"/>
        <v>0.15306426256535099</v>
      </c>
      <c r="J117" s="2">
        <f t="shared" si="135"/>
        <v>0.49035574784108549</v>
      </c>
      <c r="K117" s="2">
        <f t="shared" si="135"/>
        <v>0.27134999999999998</v>
      </c>
      <c r="L117" s="2">
        <f t="shared" si="135"/>
        <v>0.1536617051279105</v>
      </c>
      <c r="M117" s="2">
        <f t="shared" si="135"/>
        <v>0.49189643401285099</v>
      </c>
      <c r="N117" s="2">
        <f t="shared" si="135"/>
        <v>0.27145000000000002</v>
      </c>
      <c r="O117" s="2">
        <f t="shared" si="135"/>
        <v>0.15069952718992149</v>
      </c>
      <c r="P117" s="2">
        <f t="shared" si="135"/>
        <v>0.49187531735337953</v>
      </c>
      <c r="R117" t="s">
        <v>6</v>
      </c>
      <c r="S117" s="2">
        <f>AVERAGE(S21,S45)</f>
        <v>0.1457</v>
      </c>
      <c r="T117" s="2">
        <f t="shared" ref="T117:AG117" si="136">AVERAGE(T21,T45)</f>
        <v>0.10648233531131705</v>
      </c>
      <c r="U117" s="2">
        <f t="shared" si="136"/>
        <v>0.43930045913586102</v>
      </c>
      <c r="V117" s="2">
        <f t="shared" si="136"/>
        <v>0.15110000000000001</v>
      </c>
      <c r="W117" s="2">
        <f t="shared" si="136"/>
        <v>0.11254549444206359</v>
      </c>
      <c r="X117" s="2">
        <f t="shared" si="136"/>
        <v>0.467689359766646</v>
      </c>
      <c r="Y117" s="2">
        <f t="shared" si="136"/>
        <v>0.15034999999999998</v>
      </c>
      <c r="Z117" s="2">
        <f t="shared" si="136"/>
        <v>0.1016083061274429</v>
      </c>
      <c r="AA117" s="2">
        <f t="shared" si="136"/>
        <v>0.473604730005043</v>
      </c>
      <c r="AB117" s="2">
        <f t="shared" si="136"/>
        <v>0.14774999999999999</v>
      </c>
      <c r="AC117" s="2">
        <f t="shared" si="136"/>
        <v>9.690092578370349E-2</v>
      </c>
      <c r="AD117" s="2">
        <f t="shared" si="136"/>
        <v>0.47891397929887103</v>
      </c>
      <c r="AE117" s="2">
        <f t="shared" si="136"/>
        <v>0.14705000000000001</v>
      </c>
      <c r="AF117" s="2">
        <f t="shared" si="136"/>
        <v>9.2751506736695355E-2</v>
      </c>
      <c r="AG117" s="2">
        <f t="shared" si="136"/>
        <v>0.4897858302879845</v>
      </c>
      <c r="AH117" s="2"/>
      <c r="AI117" t="s">
        <v>6</v>
      </c>
      <c r="AJ117" s="2">
        <f>AVERAGE(AJ21,AJ45)</f>
        <v>0.15875</v>
      </c>
      <c r="AK117" s="2">
        <f t="shared" ref="AK117:AX117" si="137">AVERAGE(AK21,AK45)</f>
        <v>0.1559424204457735</v>
      </c>
      <c r="AL117" s="2">
        <f t="shared" si="137"/>
        <v>0.50463770034439348</v>
      </c>
      <c r="AM117" s="2">
        <f t="shared" si="137"/>
        <v>0.15884999999999999</v>
      </c>
      <c r="AN117" s="2">
        <f t="shared" si="137"/>
        <v>0.15603883218662701</v>
      </c>
      <c r="AO117" s="2">
        <f t="shared" si="137"/>
        <v>0.50448731998797092</v>
      </c>
      <c r="AP117" s="2">
        <f t="shared" si="137"/>
        <v>0.15910000000000002</v>
      </c>
      <c r="AQ117" s="2">
        <f t="shared" si="137"/>
        <v>0.15631357272506399</v>
      </c>
      <c r="AR117" s="2">
        <f t="shared" si="137"/>
        <v>0.50466949067061595</v>
      </c>
      <c r="AS117" s="2">
        <f t="shared" si="137"/>
        <v>0.1595</v>
      </c>
      <c r="AT117" s="2">
        <f t="shared" si="137"/>
        <v>0.15670163527241049</v>
      </c>
      <c r="AU117" s="2">
        <f t="shared" si="137"/>
        <v>0.50537423008083449</v>
      </c>
      <c r="AV117" s="2">
        <f t="shared" si="137"/>
        <v>0.15959999999999999</v>
      </c>
      <c r="AW117" s="2">
        <f t="shared" si="137"/>
        <v>0.1567596727522465</v>
      </c>
      <c r="AX117" s="2">
        <f t="shared" si="137"/>
        <v>0.50495727599976947</v>
      </c>
      <c r="BB117" t="s">
        <v>6</v>
      </c>
      <c r="BC117" s="2">
        <f>AVERAGE(BC21,BC45)</f>
        <v>3.0949999999999998E-2</v>
      </c>
      <c r="BD117" s="2">
        <f t="shared" ref="BD117:BQ117" si="138">AVERAGE(BD21,BD45)</f>
        <v>3.5199999999999995E-2</v>
      </c>
      <c r="BE117" s="2">
        <f t="shared" si="138"/>
        <v>2.1999999999999999E-2</v>
      </c>
      <c r="BF117" s="2">
        <f t="shared" si="138"/>
        <v>3.1150000000000001E-2</v>
      </c>
      <c r="BG117" s="2">
        <f t="shared" si="138"/>
        <v>3.49E-2</v>
      </c>
      <c r="BH117" s="2">
        <f t="shared" si="138"/>
        <v>2.4050000000000002E-2</v>
      </c>
      <c r="BI117" s="2">
        <f t="shared" si="138"/>
        <v>2.9700000000000001E-2</v>
      </c>
      <c r="BJ117" s="2">
        <f t="shared" si="138"/>
        <v>3.3250000000000002E-2</v>
      </c>
      <c r="BK117" s="2">
        <f t="shared" si="138"/>
        <v>2.4899999999999999E-2</v>
      </c>
      <c r="BL117" s="2">
        <f t="shared" si="138"/>
        <v>2.92E-2</v>
      </c>
      <c r="BM117" s="2">
        <f t="shared" si="138"/>
        <v>2.9150000000000002E-2</v>
      </c>
      <c r="BN117" s="2">
        <f t="shared" si="138"/>
        <v>2.3899999999999998E-2</v>
      </c>
      <c r="BO117" s="2">
        <f t="shared" si="138"/>
        <v>2.75E-2</v>
      </c>
      <c r="BP117" s="2">
        <f t="shared" si="138"/>
        <v>2.7300000000000001E-2</v>
      </c>
      <c r="BQ117" s="2">
        <f t="shared" si="138"/>
        <v>2.7199999999999998E-2</v>
      </c>
      <c r="BS117" t="s">
        <v>6</v>
      </c>
      <c r="BT117" s="2">
        <f>AVERAGE(BT21,BT45)</f>
        <v>5.2999999999999999E-2</v>
      </c>
      <c r="BU117" s="2">
        <f t="shared" ref="BU117:CH117" si="139">AVERAGE(BU21,BU45)</f>
        <v>1.8800000000000001E-2</v>
      </c>
      <c r="BV117" s="2">
        <f t="shared" si="139"/>
        <v>4.0750000000000001E-2</v>
      </c>
      <c r="BW117" s="2">
        <f t="shared" si="139"/>
        <v>5.3999999999999999E-2</v>
      </c>
      <c r="BX117" s="2">
        <f t="shared" si="139"/>
        <v>1.8950000000000002E-2</v>
      </c>
      <c r="BY117" s="2">
        <f t="shared" si="139"/>
        <v>3.6000000000000004E-2</v>
      </c>
      <c r="BZ117" s="2">
        <f t="shared" si="139"/>
        <v>5.6000000000000001E-2</v>
      </c>
      <c r="CA117" s="2">
        <f t="shared" si="139"/>
        <v>2.0299999999999999E-2</v>
      </c>
      <c r="CB117" s="2">
        <f t="shared" si="139"/>
        <v>3.2500000000000001E-2</v>
      </c>
      <c r="CC117" s="2">
        <f t="shared" si="139"/>
        <v>5.7149999999999999E-2</v>
      </c>
      <c r="CD117" s="2">
        <f t="shared" si="139"/>
        <v>2.2350000000000002E-2</v>
      </c>
      <c r="CE117" s="2">
        <f t="shared" si="139"/>
        <v>2.9850000000000002E-2</v>
      </c>
      <c r="CF117" s="2">
        <f t="shared" si="139"/>
        <v>5.62E-2</v>
      </c>
      <c r="CG117" s="2">
        <f t="shared" si="139"/>
        <v>2.0400000000000001E-2</v>
      </c>
      <c r="CH117" s="2">
        <f t="shared" si="139"/>
        <v>2.7699999999999999E-2</v>
      </c>
      <c r="CI117" s="2"/>
      <c r="CJ117" t="s">
        <v>6</v>
      </c>
      <c r="CK117" s="2">
        <f>AVERAGE(CK21,CK45)</f>
        <v>4.2500000000000003E-3</v>
      </c>
      <c r="CL117" s="2">
        <f t="shared" ref="CL117:CY117" si="140">AVERAGE(CL21,CL45)</f>
        <v>4.0000000000000001E-3</v>
      </c>
      <c r="CM117" s="2">
        <f t="shared" si="140"/>
        <v>1.085E-2</v>
      </c>
      <c r="CN117" s="2">
        <f t="shared" si="140"/>
        <v>4.3499999999999997E-3</v>
      </c>
      <c r="CO117" s="2">
        <f t="shared" si="140"/>
        <v>4.1000000000000003E-3</v>
      </c>
      <c r="CP117" s="2">
        <f t="shared" si="140"/>
        <v>1.09E-2</v>
      </c>
      <c r="CQ117" s="2">
        <f t="shared" si="140"/>
        <v>4.45E-3</v>
      </c>
      <c r="CR117" s="2">
        <f t="shared" si="140"/>
        <v>4.1999999999999997E-3</v>
      </c>
      <c r="CS117" s="2">
        <f t="shared" si="140"/>
        <v>1.055E-2</v>
      </c>
      <c r="CT117" s="2">
        <f t="shared" si="140"/>
        <v>1.1600000000000001E-2</v>
      </c>
      <c r="CU117" s="2">
        <f t="shared" si="140"/>
        <v>7.9000000000000008E-3</v>
      </c>
      <c r="CV117" s="2">
        <f t="shared" si="140"/>
        <v>0.01</v>
      </c>
      <c r="CW117" s="2">
        <f t="shared" si="140"/>
        <v>4.2500000000000003E-3</v>
      </c>
      <c r="CX117" s="2">
        <f t="shared" si="140"/>
        <v>4.0000000000000001E-3</v>
      </c>
      <c r="CY117" s="2">
        <f t="shared" si="140"/>
        <v>1.0100000000000001E-2</v>
      </c>
    </row>
    <row r="118" spans="1:103" x14ac:dyDescent="0.2">
      <c r="A118" t="s">
        <v>7</v>
      </c>
      <c r="B118" s="2">
        <f t="shared" ref="B118:P118" si="141">AVERAGE(B22,B46)</f>
        <v>0.26774999999999999</v>
      </c>
      <c r="C118" s="2">
        <f t="shared" si="141"/>
        <v>0.12321253172075775</v>
      </c>
      <c r="D118" s="2">
        <f t="shared" si="141"/>
        <v>0.50298652072490557</v>
      </c>
      <c r="E118" s="2">
        <f t="shared" si="141"/>
        <v>0.26705000000000001</v>
      </c>
      <c r="F118" s="2">
        <f t="shared" si="141"/>
        <v>0.1275579001432095</v>
      </c>
      <c r="G118" s="2">
        <f t="shared" si="141"/>
        <v>0.50333361621528949</v>
      </c>
      <c r="H118" s="2">
        <f t="shared" si="141"/>
        <v>0.26644999999999996</v>
      </c>
      <c r="I118" s="2">
        <f t="shared" si="141"/>
        <v>0.13161886657715349</v>
      </c>
      <c r="J118" s="2">
        <f t="shared" si="141"/>
        <v>0.50437845424668348</v>
      </c>
      <c r="K118" s="2">
        <f t="shared" si="141"/>
        <v>0.2666</v>
      </c>
      <c r="L118" s="2">
        <f t="shared" si="141"/>
        <v>0.13649245291053699</v>
      </c>
      <c r="M118" s="2">
        <f t="shared" si="141"/>
        <v>0.50336348217017801</v>
      </c>
      <c r="N118" s="2">
        <f t="shared" si="141"/>
        <v>0.26745000000000002</v>
      </c>
      <c r="O118" s="2">
        <f t="shared" si="141"/>
        <v>0.13875471412094148</v>
      </c>
      <c r="P118" s="2">
        <f t="shared" si="141"/>
        <v>0.50196610572944245</v>
      </c>
      <c r="R118" t="s">
        <v>7</v>
      </c>
      <c r="S118" s="2">
        <f t="shared" ref="S118:AG118" si="142">AVERAGE(S22,S46)</f>
        <v>0.12390000000000001</v>
      </c>
      <c r="T118" s="2">
        <f t="shared" si="142"/>
        <v>0.11324642633500259</v>
      </c>
      <c r="U118" s="2">
        <f t="shared" si="142"/>
        <v>0.44708017127877697</v>
      </c>
      <c r="V118" s="2">
        <f t="shared" si="142"/>
        <v>0.12725</v>
      </c>
      <c r="W118" s="2">
        <f t="shared" si="142"/>
        <v>0.1187791694233684</v>
      </c>
      <c r="X118" s="2">
        <f t="shared" si="142"/>
        <v>0.47567186746881551</v>
      </c>
      <c r="Y118" s="2">
        <f t="shared" si="142"/>
        <v>0.13135000000000002</v>
      </c>
      <c r="Z118" s="2">
        <f t="shared" si="142"/>
        <v>0.12208948374344461</v>
      </c>
      <c r="AA118" s="2">
        <f t="shared" si="142"/>
        <v>0.48493941191312551</v>
      </c>
      <c r="AB118" s="2">
        <f t="shared" si="142"/>
        <v>0.128</v>
      </c>
      <c r="AC118" s="2">
        <f t="shared" si="142"/>
        <v>0.11998966985106899</v>
      </c>
      <c r="AD118" s="2">
        <f t="shared" si="142"/>
        <v>0.477039372570153</v>
      </c>
      <c r="AE118" s="2">
        <f t="shared" si="142"/>
        <v>0.12559999999999999</v>
      </c>
      <c r="AF118" s="2">
        <f t="shared" si="142"/>
        <v>0.128475756093094</v>
      </c>
      <c r="AG118" s="2">
        <f t="shared" si="142"/>
        <v>0.48233682475390349</v>
      </c>
      <c r="AH118" s="2"/>
      <c r="AI118" t="s">
        <v>7</v>
      </c>
      <c r="AJ118" s="2">
        <f t="shared" ref="AJ118:AX118" si="143">AVERAGE(AJ22,AJ46)</f>
        <v>0.14445000000000002</v>
      </c>
      <c r="AK118" s="2">
        <f t="shared" si="143"/>
        <v>0.14192078625589399</v>
      </c>
      <c r="AL118" s="2">
        <f t="shared" si="143"/>
        <v>0.49319531093757352</v>
      </c>
      <c r="AM118" s="2">
        <f t="shared" si="143"/>
        <v>0.14455000000000001</v>
      </c>
      <c r="AN118" s="2">
        <f t="shared" si="143"/>
        <v>0.142041277927733</v>
      </c>
      <c r="AO118" s="2">
        <f t="shared" si="143"/>
        <v>0.4932667910583885</v>
      </c>
      <c r="AP118" s="2">
        <f t="shared" si="143"/>
        <v>0.14479999999999998</v>
      </c>
      <c r="AQ118" s="2">
        <f t="shared" si="143"/>
        <v>0.14226426541618048</v>
      </c>
      <c r="AR118" s="2">
        <f t="shared" si="143"/>
        <v>0.49317920479208949</v>
      </c>
      <c r="AS118" s="2">
        <f t="shared" si="143"/>
        <v>0.14524999999999999</v>
      </c>
      <c r="AT118" s="2">
        <f t="shared" si="143"/>
        <v>0.1426864277199465</v>
      </c>
      <c r="AU118" s="2">
        <f t="shared" si="143"/>
        <v>0.49310602737293402</v>
      </c>
      <c r="AV118" s="2">
        <f t="shared" si="143"/>
        <v>0.14524999999999999</v>
      </c>
      <c r="AW118" s="2">
        <f t="shared" si="143"/>
        <v>0.142682656731068</v>
      </c>
      <c r="AX118" s="2">
        <f t="shared" si="143"/>
        <v>0.49302038037565799</v>
      </c>
      <c r="BB118" t="s">
        <v>7</v>
      </c>
      <c r="BC118" s="2">
        <f t="shared" ref="BC118:BQ118" si="144">AVERAGE(BC22,BC46)</f>
        <v>2.4E-2</v>
      </c>
      <c r="BD118" s="2">
        <f t="shared" si="144"/>
        <v>2.9500000000000002E-2</v>
      </c>
      <c r="BE118" s="2">
        <f t="shared" si="144"/>
        <v>1.515E-2</v>
      </c>
      <c r="BF118" s="2">
        <f t="shared" si="144"/>
        <v>2.3349999999999999E-2</v>
      </c>
      <c r="BG118" s="2">
        <f t="shared" si="144"/>
        <v>3.1100000000000003E-2</v>
      </c>
      <c r="BH118" s="2">
        <f t="shared" si="144"/>
        <v>1.4999999999999999E-2</v>
      </c>
      <c r="BI118" s="2">
        <f t="shared" si="144"/>
        <v>2.3650000000000001E-2</v>
      </c>
      <c r="BJ118" s="2">
        <f t="shared" si="144"/>
        <v>3.175E-2</v>
      </c>
      <c r="BK118" s="2">
        <f t="shared" si="144"/>
        <v>1.6399999999999998E-2</v>
      </c>
      <c r="BL118" s="2">
        <f t="shared" si="144"/>
        <v>2.4549999999999999E-2</v>
      </c>
      <c r="BM118" s="2">
        <f t="shared" si="144"/>
        <v>3.1949999999999999E-2</v>
      </c>
      <c r="BN118" s="2">
        <f t="shared" si="144"/>
        <v>1.7599999999999998E-2</v>
      </c>
      <c r="BO118" s="2">
        <f t="shared" si="144"/>
        <v>2.63E-2</v>
      </c>
      <c r="BP118" s="2">
        <f t="shared" si="144"/>
        <v>2.7300000000000001E-2</v>
      </c>
      <c r="BQ118" s="2">
        <f t="shared" si="144"/>
        <v>1.7000000000000001E-2</v>
      </c>
      <c r="BS118" t="s">
        <v>7</v>
      </c>
      <c r="BT118" s="2">
        <f t="shared" ref="BT118:CH118" si="145">AVERAGE(BT22,BT46)</f>
        <v>4.0349999999999997E-2</v>
      </c>
      <c r="BU118" s="2">
        <f t="shared" si="145"/>
        <v>1.9549999999999998E-2</v>
      </c>
      <c r="BV118" s="2">
        <f t="shared" si="145"/>
        <v>4.1700000000000001E-2</v>
      </c>
      <c r="BW118" s="2">
        <f t="shared" si="145"/>
        <v>3.8599999999999995E-2</v>
      </c>
      <c r="BX118" s="2">
        <f t="shared" si="145"/>
        <v>2.0449999999999999E-2</v>
      </c>
      <c r="BY118" s="2">
        <f t="shared" si="145"/>
        <v>3.9550000000000002E-2</v>
      </c>
      <c r="BZ118" s="2">
        <f t="shared" si="145"/>
        <v>3.7949999999999998E-2</v>
      </c>
      <c r="CA118" s="2">
        <f t="shared" si="145"/>
        <v>2.085E-2</v>
      </c>
      <c r="CB118" s="2">
        <f t="shared" si="145"/>
        <v>3.8449999999999998E-2</v>
      </c>
      <c r="CC118" s="2">
        <f t="shared" si="145"/>
        <v>3.8650000000000004E-2</v>
      </c>
      <c r="CD118" s="2">
        <f t="shared" si="145"/>
        <v>2.0049999999999998E-2</v>
      </c>
      <c r="CE118" s="2">
        <f t="shared" si="145"/>
        <v>3.4799999999999998E-2</v>
      </c>
      <c r="CF118" s="2">
        <f t="shared" si="145"/>
        <v>3.7999999999999999E-2</v>
      </c>
      <c r="CG118" s="2">
        <f t="shared" si="145"/>
        <v>2.1499999999999998E-2</v>
      </c>
      <c r="CH118" s="2">
        <f t="shared" si="145"/>
        <v>3.6299999999999999E-2</v>
      </c>
      <c r="CI118" s="2"/>
      <c r="CJ118" t="s">
        <v>7</v>
      </c>
      <c r="CK118" s="2">
        <f t="shared" ref="CK118:CY118" si="146">AVERAGE(CK22,CK46)</f>
        <v>3.3E-3</v>
      </c>
      <c r="CL118" s="2">
        <f t="shared" si="146"/>
        <v>3.3E-3</v>
      </c>
      <c r="CM118" s="2">
        <f t="shared" si="146"/>
        <v>8.0000000000000002E-3</v>
      </c>
      <c r="CN118" s="2">
        <f t="shared" si="146"/>
        <v>3.5000000000000001E-3</v>
      </c>
      <c r="CO118" s="2">
        <f t="shared" si="146"/>
        <v>3.4499999999999999E-3</v>
      </c>
      <c r="CP118" s="2">
        <f t="shared" si="146"/>
        <v>7.7000000000000002E-3</v>
      </c>
      <c r="CQ118" s="2">
        <f t="shared" si="146"/>
        <v>3.5000000000000001E-3</v>
      </c>
      <c r="CR118" s="2">
        <f t="shared" si="146"/>
        <v>3.4499999999999999E-3</v>
      </c>
      <c r="CS118" s="2">
        <f t="shared" si="146"/>
        <v>7.9000000000000008E-3</v>
      </c>
      <c r="CT118" s="2">
        <f t="shared" si="146"/>
        <v>1.09E-2</v>
      </c>
      <c r="CU118" s="2">
        <f t="shared" si="146"/>
        <v>6.6500000000000005E-3</v>
      </c>
      <c r="CV118" s="2">
        <f t="shared" si="146"/>
        <v>1.055E-2</v>
      </c>
      <c r="CW118" s="2">
        <f t="shared" si="146"/>
        <v>3.2499999999999999E-3</v>
      </c>
      <c r="CX118" s="2">
        <f t="shared" si="146"/>
        <v>3.15E-3</v>
      </c>
      <c r="CY118" s="2">
        <f t="shared" si="146"/>
        <v>6.3999999999999994E-3</v>
      </c>
    </row>
    <row r="119" spans="1:103" x14ac:dyDescent="0.2">
      <c r="A119" t="s">
        <v>2</v>
      </c>
      <c r="B119" s="2">
        <f t="shared" ref="B119:P119" si="147">AVERAGE(B23,B47)</f>
        <v>0.30825000000000002</v>
      </c>
      <c r="C119" s="2">
        <f t="shared" si="147"/>
        <v>0.78820392780148607</v>
      </c>
      <c r="D119" s="2">
        <f t="shared" si="147"/>
        <v>0.36736317874880597</v>
      </c>
      <c r="E119" s="2">
        <f t="shared" si="147"/>
        <v>0.32989999999999997</v>
      </c>
      <c r="F119" s="2">
        <f t="shared" si="147"/>
        <v>0.77163269057739503</v>
      </c>
      <c r="G119" s="2">
        <f t="shared" si="147"/>
        <v>0.39066612020312597</v>
      </c>
      <c r="H119" s="2">
        <f t="shared" si="147"/>
        <v>0.35535</v>
      </c>
      <c r="I119" s="2">
        <f t="shared" si="147"/>
        <v>0.73075182152479456</v>
      </c>
      <c r="J119" s="2">
        <f t="shared" si="147"/>
        <v>0.419755137272672</v>
      </c>
      <c r="K119" s="2">
        <f t="shared" si="147"/>
        <v>0.41234999999999999</v>
      </c>
      <c r="L119" s="2">
        <f t="shared" si="147"/>
        <v>0.58206356561707706</v>
      </c>
      <c r="M119" s="2">
        <f t="shared" si="147"/>
        <v>0.48388665206206949</v>
      </c>
      <c r="N119" s="2">
        <f t="shared" si="147"/>
        <v>0.44414999999999999</v>
      </c>
      <c r="O119" s="2">
        <f t="shared" si="147"/>
        <v>0.30084171579914348</v>
      </c>
      <c r="P119" s="2">
        <f t="shared" si="147"/>
        <v>0.50892033668814607</v>
      </c>
      <c r="R119" t="s">
        <v>2</v>
      </c>
      <c r="S119" s="2">
        <f t="shared" ref="S119:AG119" si="148">AVERAGE(S23,S47)</f>
        <v>0.72399999999999998</v>
      </c>
      <c r="T119" s="2">
        <f t="shared" si="148"/>
        <v>0.88745085723593808</v>
      </c>
      <c r="U119" s="2">
        <f t="shared" si="148"/>
        <v>0.87195558464226752</v>
      </c>
      <c r="V119" s="2">
        <f t="shared" si="148"/>
        <v>0.69320000000000004</v>
      </c>
      <c r="W119" s="2">
        <f t="shared" si="148"/>
        <v>0.828705469525855</v>
      </c>
      <c r="X119" s="2">
        <f t="shared" si="148"/>
        <v>0.86538237184501354</v>
      </c>
      <c r="Y119" s="2">
        <f t="shared" si="148"/>
        <v>0.64880000000000004</v>
      </c>
      <c r="Z119" s="2">
        <f t="shared" si="148"/>
        <v>0.74802721292929197</v>
      </c>
      <c r="AA119" s="2">
        <f t="shared" si="148"/>
        <v>0.86120205614213452</v>
      </c>
      <c r="AB119" s="2">
        <f t="shared" si="148"/>
        <v>0.52890000000000004</v>
      </c>
      <c r="AC119" s="2">
        <f t="shared" si="148"/>
        <v>0.54811097575532097</v>
      </c>
      <c r="AD119" s="2">
        <f t="shared" si="148"/>
        <v>0.8297038791156135</v>
      </c>
      <c r="AE119" s="2">
        <f t="shared" si="148"/>
        <v>0.32020000000000004</v>
      </c>
      <c r="AF119" s="2">
        <f t="shared" si="148"/>
        <v>0.22780348817399099</v>
      </c>
      <c r="AG119" s="2">
        <f t="shared" si="148"/>
        <v>0.59454162994945503</v>
      </c>
      <c r="AH119" s="2"/>
      <c r="AI119" t="s">
        <v>2</v>
      </c>
      <c r="AJ119" s="2">
        <f t="shared" ref="AJ119:AX119" si="149">AVERAGE(AJ23,AJ47)</f>
        <v>0.45599999999999996</v>
      </c>
      <c r="AK119" s="2">
        <f t="shared" si="149"/>
        <v>0.44798808955845004</v>
      </c>
      <c r="AL119" s="2">
        <f t="shared" si="149"/>
        <v>0.4938323647538525</v>
      </c>
      <c r="AM119" s="2">
        <f t="shared" si="149"/>
        <v>0.45299999999999996</v>
      </c>
      <c r="AN119" s="2">
        <f t="shared" si="149"/>
        <v>0.44504893058587502</v>
      </c>
      <c r="AO119" s="2">
        <f t="shared" si="149"/>
        <v>0.49322138915984298</v>
      </c>
      <c r="AP119" s="2">
        <f t="shared" si="149"/>
        <v>0.44999999999999996</v>
      </c>
      <c r="AQ119" s="2">
        <f t="shared" si="149"/>
        <v>0.4420873399024105</v>
      </c>
      <c r="AR119" s="2">
        <f t="shared" si="149"/>
        <v>0.49329820018563397</v>
      </c>
      <c r="AS119" s="2">
        <f t="shared" si="149"/>
        <v>0.44624999999999998</v>
      </c>
      <c r="AT119" s="2">
        <f t="shared" si="149"/>
        <v>0.43840771644036447</v>
      </c>
      <c r="AU119" s="2">
        <f t="shared" si="149"/>
        <v>0.49397782103964899</v>
      </c>
      <c r="AV119" s="2">
        <f t="shared" si="149"/>
        <v>0.43425000000000002</v>
      </c>
      <c r="AW119" s="2">
        <f t="shared" si="149"/>
        <v>0.42655622580303598</v>
      </c>
      <c r="AX119" s="2">
        <f t="shared" si="149"/>
        <v>0.49275303657562397</v>
      </c>
      <c r="BB119" t="s">
        <v>2</v>
      </c>
      <c r="BC119" s="2">
        <f t="shared" ref="BC119:BQ119" si="150">AVERAGE(BC23,BC47)</f>
        <v>2.93E-2</v>
      </c>
      <c r="BD119" s="2">
        <f t="shared" si="150"/>
        <v>2.9049999999999999E-2</v>
      </c>
      <c r="BE119" s="2">
        <f t="shared" si="150"/>
        <v>3.7250000000000005E-2</v>
      </c>
      <c r="BF119" s="2">
        <f t="shared" si="150"/>
        <v>2.7699999999999999E-2</v>
      </c>
      <c r="BG119" s="2">
        <f t="shared" si="150"/>
        <v>2.6799999999999997E-2</v>
      </c>
      <c r="BH119" s="2">
        <f t="shared" si="150"/>
        <v>3.3000000000000002E-2</v>
      </c>
      <c r="BI119" s="2">
        <f t="shared" si="150"/>
        <v>2.5099999999999997E-2</v>
      </c>
      <c r="BJ119" s="2">
        <f t="shared" si="150"/>
        <v>2.155E-2</v>
      </c>
      <c r="BK119" s="2">
        <f t="shared" si="150"/>
        <v>2.545E-2</v>
      </c>
      <c r="BL119" s="2">
        <f t="shared" si="150"/>
        <v>2.3949999999999999E-2</v>
      </c>
      <c r="BM119" s="2">
        <f t="shared" si="150"/>
        <v>2.1949999999999997E-2</v>
      </c>
      <c r="BN119" s="2">
        <f t="shared" si="150"/>
        <v>2.0900000000000002E-2</v>
      </c>
      <c r="BO119" s="2">
        <f t="shared" si="150"/>
        <v>2.47E-2</v>
      </c>
      <c r="BP119" s="2">
        <f t="shared" si="150"/>
        <v>3.2800000000000003E-2</v>
      </c>
      <c r="BQ119" s="2">
        <f t="shared" si="150"/>
        <v>2.1399999999999999E-2</v>
      </c>
      <c r="BS119" t="s">
        <v>2</v>
      </c>
      <c r="BT119" s="2">
        <f t="shared" ref="BT119:CH119" si="151">AVERAGE(BT23,BT47)</f>
        <v>6.2700000000000006E-2</v>
      </c>
      <c r="BU119" s="2">
        <f t="shared" si="151"/>
        <v>1.345E-2</v>
      </c>
      <c r="BV119" s="2">
        <f t="shared" si="151"/>
        <v>3.4349999999999999E-2</v>
      </c>
      <c r="BW119" s="2">
        <f t="shared" si="151"/>
        <v>6.4200000000000007E-2</v>
      </c>
      <c r="BX119" s="2">
        <f t="shared" si="151"/>
        <v>2.0200000000000003E-2</v>
      </c>
      <c r="BY119" s="2">
        <f t="shared" si="151"/>
        <v>3.8599999999999995E-2</v>
      </c>
      <c r="BZ119" s="2">
        <f t="shared" si="151"/>
        <v>6.4049999999999996E-2</v>
      </c>
      <c r="CA119" s="2">
        <f t="shared" si="151"/>
        <v>1.54E-2</v>
      </c>
      <c r="CB119" s="2">
        <f t="shared" si="151"/>
        <v>3.9449999999999999E-2</v>
      </c>
      <c r="CC119" s="2">
        <f t="shared" si="151"/>
        <v>6.3950000000000007E-2</v>
      </c>
      <c r="CD119" s="2">
        <f t="shared" si="151"/>
        <v>1.5299999999999999E-2</v>
      </c>
      <c r="CE119" s="2">
        <f t="shared" si="151"/>
        <v>3.8699999999999998E-2</v>
      </c>
      <c r="CF119" s="2">
        <f t="shared" si="151"/>
        <v>6.0350000000000001E-2</v>
      </c>
      <c r="CG119" s="2">
        <f t="shared" si="151"/>
        <v>2.0049999999999998E-2</v>
      </c>
      <c r="CH119" s="2">
        <f t="shared" si="151"/>
        <v>3.8550000000000001E-2</v>
      </c>
      <c r="CI119" s="2"/>
      <c r="CJ119" t="s">
        <v>2</v>
      </c>
      <c r="CK119" s="2">
        <f t="shared" ref="CK119:CY119" si="152">AVERAGE(CK23,CK47)</f>
        <v>1.355E-2</v>
      </c>
      <c r="CL119" s="2">
        <f t="shared" si="152"/>
        <v>1.345E-2</v>
      </c>
      <c r="CM119" s="2">
        <f t="shared" si="152"/>
        <v>1.8349999999999998E-2</v>
      </c>
      <c r="CN119" s="2">
        <f t="shared" si="152"/>
        <v>1.21E-2</v>
      </c>
      <c r="CO119" s="2">
        <f t="shared" si="152"/>
        <v>1.205E-2</v>
      </c>
      <c r="CP119" s="2">
        <f t="shared" si="152"/>
        <v>1.6649999999999998E-2</v>
      </c>
      <c r="CQ119" s="2">
        <f t="shared" si="152"/>
        <v>1.115E-2</v>
      </c>
      <c r="CR119" s="2">
        <f t="shared" si="152"/>
        <v>1.12E-2</v>
      </c>
      <c r="CS119" s="2">
        <f t="shared" si="152"/>
        <v>1.54E-2</v>
      </c>
      <c r="CT119" s="2">
        <f t="shared" si="152"/>
        <v>1.06E-2</v>
      </c>
      <c r="CU119" s="2">
        <f t="shared" si="152"/>
        <v>2.4899999999999999E-2</v>
      </c>
      <c r="CV119" s="2">
        <f t="shared" si="152"/>
        <v>1.3499999999999998E-2</v>
      </c>
      <c r="CW119" s="2">
        <f t="shared" si="152"/>
        <v>8.3000000000000001E-3</v>
      </c>
      <c r="CX119" s="2">
        <f t="shared" si="152"/>
        <v>8.2500000000000004E-3</v>
      </c>
      <c r="CY119" s="2">
        <f t="shared" si="152"/>
        <v>8.6E-3</v>
      </c>
    </row>
    <row r="120" spans="1:103" x14ac:dyDescent="0.2">
      <c r="A120" t="s">
        <v>8</v>
      </c>
      <c r="B120" s="2">
        <f t="shared" ref="B120:P120" si="153">AVERAGE(B24,B48)</f>
        <v>0.44120000000000004</v>
      </c>
      <c r="C120" s="2">
        <f t="shared" si="153"/>
        <v>0.79213792957231499</v>
      </c>
      <c r="D120" s="2">
        <f t="shared" si="153"/>
        <v>0.51312689398685651</v>
      </c>
      <c r="E120" s="2">
        <f t="shared" si="153"/>
        <v>0.49414999999999998</v>
      </c>
      <c r="F120" s="2">
        <f t="shared" si="153"/>
        <v>0.74875860474566092</v>
      </c>
      <c r="G120" s="2">
        <f t="shared" si="153"/>
        <v>0.57282710531715852</v>
      </c>
      <c r="H120" s="2">
        <f t="shared" si="153"/>
        <v>0.55230000000000001</v>
      </c>
      <c r="I120" s="2">
        <f t="shared" si="153"/>
        <v>0.68543973675665359</v>
      </c>
      <c r="J120" s="2">
        <f t="shared" si="153"/>
        <v>0.64380836598399593</v>
      </c>
      <c r="K120" s="2">
        <f t="shared" si="153"/>
        <v>0.66859999999999997</v>
      </c>
      <c r="L120" s="2">
        <f t="shared" si="153"/>
        <v>0.51013873294211542</v>
      </c>
      <c r="M120" s="2">
        <f t="shared" si="153"/>
        <v>0.78376198998385849</v>
      </c>
      <c r="N120" s="2">
        <f t="shared" si="153"/>
        <v>0.71540000000000004</v>
      </c>
      <c r="O120" s="2">
        <f t="shared" si="153"/>
        <v>0.34911179937457204</v>
      </c>
      <c r="P120" s="2">
        <f t="shared" si="153"/>
        <v>0.83894694221057309</v>
      </c>
      <c r="R120" t="s">
        <v>8</v>
      </c>
      <c r="S120" s="2">
        <f t="shared" ref="S120:AG120" si="154">AVERAGE(S24,S48)</f>
        <v>0.57214999999999994</v>
      </c>
      <c r="T120" s="2">
        <f t="shared" si="154"/>
        <v>0.65381021110082593</v>
      </c>
      <c r="U120" s="2">
        <f t="shared" si="154"/>
        <v>0.88241247690945546</v>
      </c>
      <c r="V120" s="2">
        <f t="shared" si="154"/>
        <v>0.57699999999999996</v>
      </c>
      <c r="W120" s="2">
        <f t="shared" si="154"/>
        <v>0.64952781983512953</v>
      </c>
      <c r="X120" s="2">
        <f t="shared" si="154"/>
        <v>0.89419674701136653</v>
      </c>
      <c r="Y120" s="2">
        <f t="shared" si="154"/>
        <v>0.56564999999999999</v>
      </c>
      <c r="Z120" s="2">
        <f t="shared" si="154"/>
        <v>0.60568361630571999</v>
      </c>
      <c r="AA120" s="2">
        <f t="shared" si="154"/>
        <v>0.90869009393670752</v>
      </c>
      <c r="AB120" s="2">
        <f t="shared" si="154"/>
        <v>0.49214999999999998</v>
      </c>
      <c r="AC120" s="2">
        <f t="shared" si="154"/>
        <v>0.4045966481011285</v>
      </c>
      <c r="AD120" s="2">
        <f t="shared" si="154"/>
        <v>0.93495846224354695</v>
      </c>
      <c r="AE120" s="2">
        <f t="shared" si="154"/>
        <v>0.37864999999999999</v>
      </c>
      <c r="AF120" s="2">
        <f t="shared" si="154"/>
        <v>0.22413989988302602</v>
      </c>
      <c r="AG120" s="2">
        <f t="shared" si="154"/>
        <v>0.90704167377592504</v>
      </c>
      <c r="AH120" s="2"/>
      <c r="AI120" t="s">
        <v>8</v>
      </c>
      <c r="AJ120" s="2">
        <f t="shared" ref="AJ120:AX120" si="155">AVERAGE(AJ24,AJ48)</f>
        <v>0.68835000000000002</v>
      </c>
      <c r="AK120" s="2">
        <f t="shared" si="155"/>
        <v>0.67619759250023503</v>
      </c>
      <c r="AL120" s="2">
        <f t="shared" si="155"/>
        <v>0.82252462360952705</v>
      </c>
      <c r="AM120" s="2">
        <f t="shared" si="155"/>
        <v>0.69035000000000002</v>
      </c>
      <c r="AN120" s="2">
        <f t="shared" si="155"/>
        <v>0.67814180639374999</v>
      </c>
      <c r="AO120" s="2">
        <f t="shared" si="155"/>
        <v>0.82703161079644949</v>
      </c>
      <c r="AP120" s="2">
        <f t="shared" si="155"/>
        <v>0.68479999999999996</v>
      </c>
      <c r="AQ120" s="2">
        <f t="shared" si="155"/>
        <v>0.67271409872944599</v>
      </c>
      <c r="AR120" s="2">
        <f t="shared" si="155"/>
        <v>0.82538181695603607</v>
      </c>
      <c r="AS120" s="2">
        <f t="shared" si="155"/>
        <v>0.68324999999999991</v>
      </c>
      <c r="AT120" s="2">
        <f t="shared" si="155"/>
        <v>0.67120701896095802</v>
      </c>
      <c r="AU120" s="2">
        <f t="shared" si="155"/>
        <v>0.82813407865779054</v>
      </c>
      <c r="AV120" s="2">
        <f t="shared" si="155"/>
        <v>0.67555000000000009</v>
      </c>
      <c r="AW120" s="2">
        <f t="shared" si="155"/>
        <v>0.663635950058452</v>
      </c>
      <c r="AX120" s="2">
        <f t="shared" si="155"/>
        <v>0.83310366108073808</v>
      </c>
      <c r="BB120" t="s">
        <v>8</v>
      </c>
      <c r="BC120" s="2">
        <f t="shared" ref="BC120:BQ120" si="156">AVERAGE(BC24,BC48)</f>
        <v>4.3050000000000005E-2</v>
      </c>
      <c r="BD120" s="2">
        <f t="shared" si="156"/>
        <v>1.465E-2</v>
      </c>
      <c r="BE120" s="2">
        <f t="shared" si="156"/>
        <v>4.7850000000000004E-2</v>
      </c>
      <c r="BF120" s="2">
        <f t="shared" si="156"/>
        <v>0.04</v>
      </c>
      <c r="BG120" s="2">
        <f t="shared" si="156"/>
        <v>1.7750000000000002E-2</v>
      </c>
      <c r="BH120" s="2">
        <f t="shared" si="156"/>
        <v>3.9550000000000002E-2</v>
      </c>
      <c r="BI120" s="2">
        <f t="shared" si="156"/>
        <v>2.3899999999999998E-2</v>
      </c>
      <c r="BJ120" s="2">
        <f t="shared" si="156"/>
        <v>1.8700000000000001E-2</v>
      </c>
      <c r="BK120" s="2">
        <f t="shared" si="156"/>
        <v>2.1299999999999999E-2</v>
      </c>
      <c r="BL120" s="2">
        <f t="shared" si="156"/>
        <v>2.24E-2</v>
      </c>
      <c r="BM120" s="2">
        <f t="shared" si="156"/>
        <v>3.5100000000000006E-2</v>
      </c>
      <c r="BN120" s="2">
        <f t="shared" si="156"/>
        <v>1.635E-2</v>
      </c>
      <c r="BO120" s="2">
        <f t="shared" si="156"/>
        <v>1.89E-2</v>
      </c>
      <c r="BP120" s="2">
        <f t="shared" si="156"/>
        <v>3.6299999999999999E-2</v>
      </c>
      <c r="BQ120" s="2">
        <f t="shared" si="156"/>
        <v>1.55E-2</v>
      </c>
      <c r="BS120" t="s">
        <v>8</v>
      </c>
      <c r="BT120" s="2">
        <f t="shared" ref="BT120:CH120" si="157">AVERAGE(BT24,BT48)</f>
        <v>6.1649999999999996E-2</v>
      </c>
      <c r="BU120" s="2">
        <f t="shared" si="157"/>
        <v>4.2800000000000005E-2</v>
      </c>
      <c r="BV120" s="2">
        <f t="shared" si="157"/>
        <v>2.785E-2</v>
      </c>
      <c r="BW120" s="2">
        <f t="shared" si="157"/>
        <v>5.2350000000000001E-2</v>
      </c>
      <c r="BX120" s="2">
        <f t="shared" si="157"/>
        <v>3.5150000000000001E-2</v>
      </c>
      <c r="BY120" s="2">
        <f t="shared" si="157"/>
        <v>2.725E-2</v>
      </c>
      <c r="BZ120" s="2">
        <f t="shared" si="157"/>
        <v>4.5949999999999998E-2</v>
      </c>
      <c r="CA120" s="2">
        <f t="shared" si="157"/>
        <v>1.0950000000000001E-2</v>
      </c>
      <c r="CB120" s="2">
        <f t="shared" si="157"/>
        <v>2.98E-2</v>
      </c>
      <c r="CC120" s="2">
        <f t="shared" si="157"/>
        <v>4.36E-2</v>
      </c>
      <c r="CD120" s="2">
        <f t="shared" si="157"/>
        <v>1.745E-2</v>
      </c>
      <c r="CE120" s="2">
        <f t="shared" si="157"/>
        <v>2.3649999999999997E-2</v>
      </c>
      <c r="CF120" s="2">
        <f t="shared" si="157"/>
        <v>5.5449999999999999E-2</v>
      </c>
      <c r="CG120" s="2">
        <f t="shared" si="157"/>
        <v>1.7599999999999998E-2</v>
      </c>
      <c r="CH120" s="2">
        <f t="shared" si="157"/>
        <v>1.9200000000000002E-2</v>
      </c>
      <c r="CI120" s="2"/>
      <c r="CJ120" t="s">
        <v>8</v>
      </c>
      <c r="CK120" s="2">
        <f t="shared" ref="CK120:CY120" si="158">AVERAGE(CK24,CK48)</f>
        <v>7.3500000000000006E-3</v>
      </c>
      <c r="CL120" s="2">
        <f t="shared" si="158"/>
        <v>7.8499999999999993E-3</v>
      </c>
      <c r="CM120" s="2">
        <f t="shared" si="158"/>
        <v>1.515E-2</v>
      </c>
      <c r="CN120" s="2">
        <f t="shared" si="158"/>
        <v>6.7000000000000002E-3</v>
      </c>
      <c r="CO120" s="2">
        <f t="shared" si="158"/>
        <v>6.45E-3</v>
      </c>
      <c r="CP120" s="2">
        <f t="shared" si="158"/>
        <v>1.6050000000000002E-2</v>
      </c>
      <c r="CQ120" s="2">
        <f t="shared" si="158"/>
        <v>6.9499999999999996E-3</v>
      </c>
      <c r="CR120" s="2">
        <f t="shared" si="158"/>
        <v>7.45E-3</v>
      </c>
      <c r="CS120" s="2">
        <f t="shared" si="158"/>
        <v>1.46E-2</v>
      </c>
      <c r="CT120" s="2">
        <f t="shared" si="158"/>
        <v>9.2999999999999992E-3</v>
      </c>
      <c r="CU120" s="2">
        <f t="shared" si="158"/>
        <v>2.5999999999999999E-2</v>
      </c>
      <c r="CV120" s="2">
        <f t="shared" si="158"/>
        <v>1.065E-2</v>
      </c>
      <c r="CW120" s="2">
        <f t="shared" si="158"/>
        <v>8.6500000000000014E-3</v>
      </c>
      <c r="CX120" s="2">
        <f t="shared" si="158"/>
        <v>8.9499999999999996E-3</v>
      </c>
      <c r="CY120" s="2">
        <f t="shared" si="158"/>
        <v>1.03E-2</v>
      </c>
    </row>
    <row r="121" spans="1:103" x14ac:dyDescent="0.2">
      <c r="A121" t="s">
        <v>9</v>
      </c>
      <c r="B121" s="2">
        <f t="shared" ref="B121:P121" si="159">AVERAGE(B25,B49)</f>
        <v>0.37219999999999998</v>
      </c>
      <c r="C121" s="2">
        <f t="shared" si="159"/>
        <v>0.79744741720797108</v>
      </c>
      <c r="D121" s="2">
        <f t="shared" si="159"/>
        <v>0.43883531783508545</v>
      </c>
      <c r="E121" s="2">
        <f t="shared" si="159"/>
        <v>0.3861</v>
      </c>
      <c r="F121" s="2">
        <f t="shared" si="159"/>
        <v>0.7744867328230155</v>
      </c>
      <c r="G121" s="2">
        <f t="shared" si="159"/>
        <v>0.45214467861390795</v>
      </c>
      <c r="H121" s="2">
        <f t="shared" si="159"/>
        <v>0.40260000000000001</v>
      </c>
      <c r="I121" s="2">
        <f t="shared" si="159"/>
        <v>0.72758730127428506</v>
      </c>
      <c r="J121" s="2">
        <f t="shared" si="159"/>
        <v>0.47052972369487656</v>
      </c>
      <c r="K121" s="2">
        <f t="shared" si="159"/>
        <v>0.44414999999999999</v>
      </c>
      <c r="L121" s="2">
        <f t="shared" si="159"/>
        <v>0.57323810192677149</v>
      </c>
      <c r="M121" s="2">
        <f t="shared" si="159"/>
        <v>0.51876043540168348</v>
      </c>
      <c r="N121" s="2">
        <f t="shared" si="159"/>
        <v>0.46565000000000001</v>
      </c>
      <c r="O121" s="2">
        <f t="shared" si="159"/>
        <v>0.30438277060188046</v>
      </c>
      <c r="P121" s="2">
        <f t="shared" si="159"/>
        <v>0.53488438915169201</v>
      </c>
      <c r="R121" t="s">
        <v>9</v>
      </c>
      <c r="S121" s="2">
        <f t="shared" ref="S121:AG121" si="160">AVERAGE(S25,S49)</f>
        <v>0.74429999999999996</v>
      </c>
      <c r="T121" s="2">
        <f t="shared" si="160"/>
        <v>0.863270707434315</v>
      </c>
      <c r="U121" s="2">
        <f t="shared" si="160"/>
        <v>0.89876694562803749</v>
      </c>
      <c r="V121" s="2">
        <f t="shared" si="160"/>
        <v>0.70645000000000002</v>
      </c>
      <c r="W121" s="2">
        <f t="shared" si="160"/>
        <v>0.80310060322127641</v>
      </c>
      <c r="X121" s="2">
        <f t="shared" si="160"/>
        <v>0.8882435580490905</v>
      </c>
      <c r="Y121" s="2">
        <f t="shared" si="160"/>
        <v>0.65464999999999995</v>
      </c>
      <c r="Z121" s="2">
        <f t="shared" si="160"/>
        <v>0.72191410167242853</v>
      </c>
      <c r="AA121" s="2">
        <f t="shared" si="160"/>
        <v>0.87820071791991705</v>
      </c>
      <c r="AB121" s="2">
        <f t="shared" si="160"/>
        <v>0.53065000000000007</v>
      </c>
      <c r="AC121" s="2">
        <f t="shared" si="160"/>
        <v>0.52986279795191105</v>
      </c>
      <c r="AD121" s="2">
        <f t="shared" si="160"/>
        <v>0.84068031120644848</v>
      </c>
      <c r="AE121" s="2">
        <f t="shared" si="160"/>
        <v>0.32669999999999999</v>
      </c>
      <c r="AF121" s="2">
        <f t="shared" si="160"/>
        <v>0.22693875050449799</v>
      </c>
      <c r="AG121" s="2">
        <f t="shared" si="160"/>
        <v>0.62217210262775846</v>
      </c>
      <c r="AH121" s="2"/>
      <c r="AI121" t="s">
        <v>9</v>
      </c>
      <c r="AJ121" s="2">
        <f t="shared" ref="AJ121:AX121" si="161">AVERAGE(AJ25,AJ49)</f>
        <v>0.4763</v>
      </c>
      <c r="AK121" s="2">
        <f t="shared" si="161"/>
        <v>0.4678742111682665</v>
      </c>
      <c r="AL121" s="2">
        <f t="shared" si="161"/>
        <v>0.517985091509507</v>
      </c>
      <c r="AM121" s="2">
        <f t="shared" si="161"/>
        <v>0.47314999999999996</v>
      </c>
      <c r="AN121" s="2">
        <f t="shared" si="161"/>
        <v>0.46477491247986047</v>
      </c>
      <c r="AO121" s="2">
        <f t="shared" si="161"/>
        <v>0.51714878973373857</v>
      </c>
      <c r="AP121" s="2">
        <f t="shared" si="161"/>
        <v>0.46994999999999998</v>
      </c>
      <c r="AQ121" s="2">
        <f t="shared" si="161"/>
        <v>0.46165910629106699</v>
      </c>
      <c r="AR121" s="2">
        <f t="shared" si="161"/>
        <v>0.51620325186342952</v>
      </c>
      <c r="AS121" s="2">
        <f t="shared" si="161"/>
        <v>0.46599999999999997</v>
      </c>
      <c r="AT121" s="2">
        <f t="shared" si="161"/>
        <v>0.45775488502534001</v>
      </c>
      <c r="AU121" s="2">
        <f t="shared" si="161"/>
        <v>0.5158217573789895</v>
      </c>
      <c r="AV121" s="2">
        <f t="shared" si="161"/>
        <v>0.45389999999999997</v>
      </c>
      <c r="AW121" s="2">
        <f t="shared" si="161"/>
        <v>0.44589532048157698</v>
      </c>
      <c r="AX121" s="2">
        <f t="shared" si="161"/>
        <v>0.51908797648969995</v>
      </c>
      <c r="BB121" t="s">
        <v>9</v>
      </c>
      <c r="BC121" s="2">
        <f t="shared" ref="BC121:BQ121" si="162">AVERAGE(BC25,BC49)</f>
        <v>2.5349999999999998E-2</v>
      </c>
      <c r="BD121" s="2">
        <f t="shared" si="162"/>
        <v>2.47E-2</v>
      </c>
      <c r="BE121" s="2">
        <f t="shared" si="162"/>
        <v>2.8499999999999998E-2</v>
      </c>
      <c r="BF121" s="2">
        <f t="shared" si="162"/>
        <v>2.4500000000000001E-2</v>
      </c>
      <c r="BG121" s="2">
        <f t="shared" si="162"/>
        <v>2.2350000000000002E-2</v>
      </c>
      <c r="BH121" s="2">
        <f t="shared" si="162"/>
        <v>2.6499999999999999E-2</v>
      </c>
      <c r="BI121" s="2">
        <f t="shared" si="162"/>
        <v>2.2850000000000002E-2</v>
      </c>
      <c r="BJ121" s="2">
        <f t="shared" si="162"/>
        <v>1.7250000000000001E-2</v>
      </c>
      <c r="BK121" s="2">
        <f t="shared" si="162"/>
        <v>2.265E-2</v>
      </c>
      <c r="BL121" s="2">
        <f t="shared" si="162"/>
        <v>2.4550000000000002E-2</v>
      </c>
      <c r="BM121" s="2">
        <f t="shared" si="162"/>
        <v>2.2200000000000001E-2</v>
      </c>
      <c r="BN121" s="2">
        <f t="shared" si="162"/>
        <v>2.205E-2</v>
      </c>
      <c r="BO121" s="2">
        <f t="shared" si="162"/>
        <v>2.2700000000000001E-2</v>
      </c>
      <c r="BP121" s="2">
        <f t="shared" si="162"/>
        <v>3.32E-2</v>
      </c>
      <c r="BQ121" s="2">
        <f t="shared" si="162"/>
        <v>1.9199999999999998E-2</v>
      </c>
      <c r="BS121" t="s">
        <v>9</v>
      </c>
      <c r="BT121" s="2">
        <f t="shared" ref="BT121:CH121" si="163">AVERAGE(BT25,BT49)</f>
        <v>5.6950000000000001E-2</v>
      </c>
      <c r="BU121" s="2">
        <f t="shared" si="163"/>
        <v>9.5000000000000015E-3</v>
      </c>
      <c r="BV121" s="2">
        <f t="shared" si="163"/>
        <v>2.9399999999999999E-2</v>
      </c>
      <c r="BW121" s="2">
        <f t="shared" si="163"/>
        <v>6.0100000000000001E-2</v>
      </c>
      <c r="BX121" s="2">
        <f t="shared" si="163"/>
        <v>1.7149999999999999E-2</v>
      </c>
      <c r="BY121" s="2">
        <f t="shared" si="163"/>
        <v>3.27E-2</v>
      </c>
      <c r="BZ121" s="2">
        <f t="shared" si="163"/>
        <v>6.1450000000000005E-2</v>
      </c>
      <c r="CA121" s="2">
        <f t="shared" si="163"/>
        <v>1.3850000000000001E-2</v>
      </c>
      <c r="CB121" s="2">
        <f t="shared" si="163"/>
        <v>3.4500000000000003E-2</v>
      </c>
      <c r="CC121" s="2">
        <f t="shared" si="163"/>
        <v>6.2600000000000003E-2</v>
      </c>
      <c r="CD121" s="2">
        <f t="shared" si="163"/>
        <v>1.455E-2</v>
      </c>
      <c r="CE121" s="2">
        <f t="shared" si="163"/>
        <v>3.6900000000000002E-2</v>
      </c>
      <c r="CF121" s="2">
        <f t="shared" si="163"/>
        <v>6.0200000000000004E-2</v>
      </c>
      <c r="CG121" s="2">
        <f t="shared" si="163"/>
        <v>1.95E-2</v>
      </c>
      <c r="CH121" s="2">
        <f t="shared" si="163"/>
        <v>3.5900000000000001E-2</v>
      </c>
      <c r="CI121" s="2"/>
      <c r="CJ121" t="s">
        <v>9</v>
      </c>
      <c r="CK121" s="2">
        <f t="shared" ref="CK121:CY121" si="164">AVERAGE(CK25,CK49)</f>
        <v>1.375E-2</v>
      </c>
      <c r="CL121" s="2">
        <f t="shared" si="164"/>
        <v>1.3649999999999999E-2</v>
      </c>
      <c r="CM121" s="2">
        <f t="shared" si="164"/>
        <v>1.95E-2</v>
      </c>
      <c r="CN121" s="2">
        <f t="shared" si="164"/>
        <v>1.21E-2</v>
      </c>
      <c r="CO121" s="2">
        <f t="shared" si="164"/>
        <v>1.21E-2</v>
      </c>
      <c r="CP121" s="2">
        <f t="shared" si="164"/>
        <v>1.83E-2</v>
      </c>
      <c r="CQ121" s="2">
        <f t="shared" si="164"/>
        <v>1.1050000000000001E-2</v>
      </c>
      <c r="CR121" s="2">
        <f t="shared" si="164"/>
        <v>1.1050000000000001E-2</v>
      </c>
      <c r="CS121" s="2">
        <f t="shared" si="164"/>
        <v>1.66E-2</v>
      </c>
      <c r="CT121" s="2">
        <f t="shared" si="164"/>
        <v>1.065E-2</v>
      </c>
      <c r="CU121" s="2">
        <f t="shared" si="164"/>
        <v>2.555E-2</v>
      </c>
      <c r="CV121" s="2">
        <f t="shared" si="164"/>
        <v>1.3100000000000001E-2</v>
      </c>
      <c r="CW121" s="2">
        <f t="shared" si="164"/>
        <v>7.8499999999999993E-3</v>
      </c>
      <c r="CX121" s="2">
        <f t="shared" si="164"/>
        <v>7.8499999999999993E-3</v>
      </c>
      <c r="CY121" s="2">
        <f t="shared" si="164"/>
        <v>1.0450000000000001E-2</v>
      </c>
    </row>
    <row r="122" spans="1:103" x14ac:dyDescent="0.2">
      <c r="A122" s="1" t="s">
        <v>85</v>
      </c>
      <c r="B122" s="15">
        <f t="shared" ref="B122:P122" si="165">AVERAGE(B117:B121)</f>
        <v>0.33214999999999995</v>
      </c>
      <c r="C122" s="15">
        <f t="shared" si="165"/>
        <v>0.52863507876275995</v>
      </c>
      <c r="D122" s="15">
        <f t="shared" si="165"/>
        <v>0.46229481706984094</v>
      </c>
      <c r="E122" s="15">
        <f t="shared" si="165"/>
        <v>0.34958</v>
      </c>
      <c r="F122" s="15">
        <f t="shared" si="165"/>
        <v>0.51408922878597485</v>
      </c>
      <c r="G122" s="15">
        <f t="shared" si="165"/>
        <v>0.48163551886302408</v>
      </c>
      <c r="H122" s="15">
        <f t="shared" si="165"/>
        <v>0.36937999999999999</v>
      </c>
      <c r="I122" s="15">
        <f t="shared" si="165"/>
        <v>0.48569239773964751</v>
      </c>
      <c r="J122" s="15">
        <f t="shared" si="165"/>
        <v>0.50576548580786262</v>
      </c>
      <c r="K122" s="15">
        <f t="shared" si="165"/>
        <v>0.41261000000000003</v>
      </c>
      <c r="L122" s="15">
        <f t="shared" si="165"/>
        <v>0.39111891170488222</v>
      </c>
      <c r="M122" s="15">
        <f t="shared" si="165"/>
        <v>0.55633379872612809</v>
      </c>
      <c r="N122" s="15">
        <f t="shared" si="165"/>
        <v>0.43281999999999998</v>
      </c>
      <c r="O122" s="15">
        <f t="shared" si="165"/>
        <v>0.24875810541729176</v>
      </c>
      <c r="P122" s="15">
        <f t="shared" si="165"/>
        <v>0.57531861822664665</v>
      </c>
      <c r="R122" s="1" t="s">
        <v>85</v>
      </c>
      <c r="S122" s="15">
        <f t="shared" ref="S122:AG122" si="166">AVERAGE(S117:S121)</f>
        <v>0.46200999999999998</v>
      </c>
      <c r="T122" s="15">
        <f t="shared" si="166"/>
        <v>0.52485210748347977</v>
      </c>
      <c r="U122" s="15">
        <f t="shared" si="166"/>
        <v>0.70790312751887963</v>
      </c>
      <c r="V122" s="15">
        <f t="shared" si="166"/>
        <v>0.45099999999999996</v>
      </c>
      <c r="W122" s="15">
        <f t="shared" si="166"/>
        <v>0.50253171128953855</v>
      </c>
      <c r="X122" s="15">
        <f t="shared" si="166"/>
        <v>0.71823678082818643</v>
      </c>
      <c r="Y122" s="15">
        <f t="shared" si="166"/>
        <v>0.43016000000000004</v>
      </c>
      <c r="Z122" s="15">
        <f t="shared" si="166"/>
        <v>0.45986454415566563</v>
      </c>
      <c r="AA122" s="15">
        <f t="shared" si="166"/>
        <v>0.72132740198338552</v>
      </c>
      <c r="AB122" s="15">
        <f t="shared" si="166"/>
        <v>0.36549000000000004</v>
      </c>
      <c r="AC122" s="15">
        <f t="shared" si="166"/>
        <v>0.33989220348862659</v>
      </c>
      <c r="AD122" s="15">
        <f t="shared" si="166"/>
        <v>0.71225920088692662</v>
      </c>
      <c r="AE122" s="15">
        <f t="shared" si="166"/>
        <v>0.25963999999999998</v>
      </c>
      <c r="AF122" s="15">
        <f t="shared" si="166"/>
        <v>0.18002188027826085</v>
      </c>
      <c r="AG122" s="15">
        <f t="shared" si="166"/>
        <v>0.61917561227900531</v>
      </c>
      <c r="AH122" s="6"/>
      <c r="AI122" s="1" t="s">
        <v>85</v>
      </c>
      <c r="AJ122" s="15">
        <f t="shared" ref="AJ122:AX122" si="167">AVERAGE(AJ117:AJ121)</f>
        <v>0.38477</v>
      </c>
      <c r="AK122" s="15">
        <f t="shared" si="167"/>
        <v>0.37798461998572386</v>
      </c>
      <c r="AL122" s="15">
        <f t="shared" si="167"/>
        <v>0.56643501823097075</v>
      </c>
      <c r="AM122" s="15">
        <f t="shared" si="167"/>
        <v>0.38397999999999999</v>
      </c>
      <c r="AN122" s="15">
        <f t="shared" si="167"/>
        <v>0.37720915191476906</v>
      </c>
      <c r="AO122" s="15">
        <f t="shared" si="167"/>
        <v>0.56703118014727816</v>
      </c>
      <c r="AP122" s="15">
        <f t="shared" si="167"/>
        <v>0.38172999999999996</v>
      </c>
      <c r="AQ122" s="15">
        <f t="shared" si="167"/>
        <v>0.37500767661283357</v>
      </c>
      <c r="AR122" s="15">
        <f t="shared" si="167"/>
        <v>0.56654639289356101</v>
      </c>
      <c r="AS122" s="15">
        <f t="shared" si="167"/>
        <v>0.38004999999999994</v>
      </c>
      <c r="AT122" s="15">
        <f t="shared" si="167"/>
        <v>0.37335153668380389</v>
      </c>
      <c r="AU122" s="15">
        <f t="shared" si="167"/>
        <v>0.56728278290603951</v>
      </c>
      <c r="AV122" s="15">
        <f t="shared" si="167"/>
        <v>0.37370999999999999</v>
      </c>
      <c r="AW122" s="15">
        <f t="shared" si="167"/>
        <v>0.36710596516527588</v>
      </c>
      <c r="AX122" s="15">
        <f t="shared" si="167"/>
        <v>0.56858446610429791</v>
      </c>
      <c r="BB122" s="1" t="s">
        <v>85</v>
      </c>
      <c r="BC122" s="15">
        <f t="shared" ref="BC122:BQ122" si="168">AVERAGE(BC117:BC121)</f>
        <v>3.0530000000000002E-2</v>
      </c>
      <c r="BD122" s="15">
        <f t="shared" si="168"/>
        <v>2.6619999999999998E-2</v>
      </c>
      <c r="BE122" s="15">
        <f t="shared" si="168"/>
        <v>3.015E-2</v>
      </c>
      <c r="BF122" s="15">
        <f t="shared" si="168"/>
        <v>2.9339999999999998E-2</v>
      </c>
      <c r="BG122" s="15">
        <f t="shared" si="168"/>
        <v>2.6579999999999999E-2</v>
      </c>
      <c r="BH122" s="15">
        <f t="shared" si="168"/>
        <v>2.7619999999999999E-2</v>
      </c>
      <c r="BI122" s="15">
        <f t="shared" si="168"/>
        <v>2.504E-2</v>
      </c>
      <c r="BJ122" s="15">
        <f t="shared" si="168"/>
        <v>2.4500000000000001E-2</v>
      </c>
      <c r="BK122" s="15">
        <f t="shared" si="168"/>
        <v>2.214E-2</v>
      </c>
      <c r="BL122" s="15">
        <f t="shared" si="168"/>
        <v>2.4930000000000001E-2</v>
      </c>
      <c r="BM122" s="15">
        <f t="shared" si="168"/>
        <v>2.8070000000000001E-2</v>
      </c>
      <c r="BN122" s="15">
        <f t="shared" si="168"/>
        <v>2.0160000000000001E-2</v>
      </c>
      <c r="BO122" s="15">
        <f t="shared" si="168"/>
        <v>2.402E-2</v>
      </c>
      <c r="BP122" s="15">
        <f t="shared" si="168"/>
        <v>3.1380000000000005E-2</v>
      </c>
      <c r="BQ122" s="15">
        <f t="shared" si="168"/>
        <v>2.0060000000000001E-2</v>
      </c>
      <c r="BS122" s="1" t="s">
        <v>85</v>
      </c>
      <c r="BT122" s="15">
        <f t="shared" ref="BT122:CH122" si="169">AVERAGE(BT117:BT121)</f>
        <v>5.493E-2</v>
      </c>
      <c r="BU122" s="15">
        <f t="shared" si="169"/>
        <v>2.0819999999999998E-2</v>
      </c>
      <c r="BV122" s="15">
        <f t="shared" si="169"/>
        <v>3.4810000000000001E-2</v>
      </c>
      <c r="BW122" s="15">
        <f t="shared" si="169"/>
        <v>5.3849999999999995E-2</v>
      </c>
      <c r="BX122" s="15">
        <f t="shared" si="169"/>
        <v>2.2380000000000001E-2</v>
      </c>
      <c r="BY122" s="15">
        <f t="shared" si="169"/>
        <v>3.4820000000000004E-2</v>
      </c>
      <c r="BZ122" s="15">
        <f t="shared" si="169"/>
        <v>5.3079999999999995E-2</v>
      </c>
      <c r="CA122" s="15">
        <f t="shared" si="169"/>
        <v>1.627E-2</v>
      </c>
      <c r="CB122" s="15">
        <f t="shared" si="169"/>
        <v>3.4939999999999999E-2</v>
      </c>
      <c r="CC122" s="15">
        <f t="shared" si="169"/>
        <v>5.3190000000000001E-2</v>
      </c>
      <c r="CD122" s="15">
        <f t="shared" si="169"/>
        <v>1.7940000000000001E-2</v>
      </c>
      <c r="CE122" s="15">
        <f t="shared" si="169"/>
        <v>3.2779999999999997E-2</v>
      </c>
      <c r="CF122" s="15">
        <f t="shared" si="169"/>
        <v>5.4039999999999998E-2</v>
      </c>
      <c r="CG122" s="15">
        <f t="shared" si="169"/>
        <v>1.9810000000000001E-2</v>
      </c>
      <c r="CH122" s="15">
        <f t="shared" si="169"/>
        <v>3.1530000000000002E-2</v>
      </c>
      <c r="CI122" s="6"/>
      <c r="CJ122" s="1" t="s">
        <v>85</v>
      </c>
      <c r="CK122" s="15">
        <f t="shared" ref="CK122:CY122" si="170">AVERAGE(CK117:CK121)</f>
        <v>8.4399999999999996E-3</v>
      </c>
      <c r="CL122" s="15">
        <f t="shared" si="170"/>
        <v>8.4499999999999992E-3</v>
      </c>
      <c r="CM122" s="15">
        <f t="shared" si="170"/>
        <v>1.4369999999999999E-2</v>
      </c>
      <c r="CN122" s="15">
        <f t="shared" si="170"/>
        <v>7.7499999999999999E-3</v>
      </c>
      <c r="CO122" s="15">
        <f t="shared" si="170"/>
        <v>7.6300000000000005E-3</v>
      </c>
      <c r="CP122" s="15">
        <f t="shared" si="170"/>
        <v>1.3919999999999998E-2</v>
      </c>
      <c r="CQ122" s="15">
        <f t="shared" si="170"/>
        <v>7.4199999999999986E-3</v>
      </c>
      <c r="CR122" s="15">
        <f t="shared" si="170"/>
        <v>7.4699999999999992E-3</v>
      </c>
      <c r="CS122" s="15">
        <f t="shared" si="170"/>
        <v>1.3010000000000002E-2</v>
      </c>
      <c r="CT122" s="15">
        <f t="shared" si="170"/>
        <v>1.0609999999999998E-2</v>
      </c>
      <c r="CU122" s="15">
        <f t="shared" si="170"/>
        <v>1.8200000000000001E-2</v>
      </c>
      <c r="CV122" s="15">
        <f t="shared" si="170"/>
        <v>1.1559999999999999E-2</v>
      </c>
      <c r="CW122" s="15">
        <f t="shared" si="170"/>
        <v>6.4600000000000005E-3</v>
      </c>
      <c r="CX122" s="15">
        <f t="shared" si="170"/>
        <v>6.4399999999999995E-3</v>
      </c>
      <c r="CY122" s="15">
        <f t="shared" si="170"/>
        <v>9.1700000000000011E-3</v>
      </c>
    </row>
    <row r="123" spans="1:103" x14ac:dyDescent="0.2">
      <c r="A123" s="1" t="s">
        <v>83</v>
      </c>
      <c r="B123" s="9">
        <f t="shared" ref="B123:P123" si="171">STDEV(B117:B121)</f>
        <v>7.4012017605251446E-2</v>
      </c>
      <c r="C123" s="9">
        <f t="shared" si="171"/>
        <v>0.36152100179200669</v>
      </c>
      <c r="D123" s="9">
        <f t="shared" si="171"/>
        <v>6.025764208795531E-2</v>
      </c>
      <c r="E123" s="9">
        <f t="shared" si="171"/>
        <v>9.4412331027255103E-2</v>
      </c>
      <c r="F123" s="9">
        <f t="shared" si="171"/>
        <v>0.34373882626253316</v>
      </c>
      <c r="G123" s="9">
        <f t="shared" si="171"/>
        <v>6.7061850787974719E-2</v>
      </c>
      <c r="H123" s="9">
        <f t="shared" si="171"/>
        <v>0.11746424243147356</v>
      </c>
      <c r="I123" s="9">
        <f t="shared" si="171"/>
        <v>0.31403654515267909</v>
      </c>
      <c r="J123" s="9">
        <f t="shared" si="171"/>
        <v>8.3568175214771154E-2</v>
      </c>
      <c r="K123" s="9">
        <f t="shared" si="171"/>
        <v>0.16416381071965891</v>
      </c>
      <c r="L123" s="9">
        <f t="shared" si="171"/>
        <v>0.22639210268114182</v>
      </c>
      <c r="M123" s="9">
        <f t="shared" si="171"/>
        <v>0.12781036467875581</v>
      </c>
      <c r="N123" s="9">
        <f t="shared" si="171"/>
        <v>0.18333381302967566</v>
      </c>
      <c r="O123" s="9">
        <f t="shared" si="171"/>
        <v>9.694573301446649E-2</v>
      </c>
      <c r="P123" s="9">
        <f t="shared" si="171"/>
        <v>0.14822864722195681</v>
      </c>
      <c r="R123" s="1" t="s">
        <v>83</v>
      </c>
      <c r="S123" s="9">
        <f t="shared" ref="S123:AG123" si="172">STDEV(S117:S121)</f>
        <v>0.30611583265162878</v>
      </c>
      <c r="T123" s="9">
        <f t="shared" si="172"/>
        <v>0.38957916320832692</v>
      </c>
      <c r="U123" s="9">
        <f t="shared" si="172"/>
        <v>0.2418531200648722</v>
      </c>
      <c r="V123" s="9">
        <f t="shared" si="172"/>
        <v>0.28919959154535485</v>
      </c>
      <c r="W123" s="9">
        <f t="shared" si="172"/>
        <v>0.3597548116448116</v>
      </c>
      <c r="X123" s="9">
        <f t="shared" si="172"/>
        <v>0.22534850029983755</v>
      </c>
      <c r="Y123" s="9">
        <f t="shared" si="172"/>
        <v>0.26652288926094125</v>
      </c>
      <c r="Z123" s="9">
        <f t="shared" si="172"/>
        <v>0.32226170250077296</v>
      </c>
      <c r="AA123" s="9">
        <f t="shared" si="172"/>
        <v>0.22165555402836984</v>
      </c>
      <c r="AB123" s="9">
        <f t="shared" si="172"/>
        <v>0.20846799334670055</v>
      </c>
      <c r="AC123" s="9">
        <f t="shared" si="172"/>
        <v>0.21853628667711211</v>
      </c>
      <c r="AD123" s="9">
        <f t="shared" si="172"/>
        <v>0.21774902703575624</v>
      </c>
      <c r="AE123" s="9">
        <f t="shared" si="172"/>
        <v>0.11507732943547139</v>
      </c>
      <c r="AF123" s="9">
        <f t="shared" si="172"/>
        <v>6.4621581989630875E-2</v>
      </c>
      <c r="AG123" s="9">
        <f t="shared" si="172"/>
        <v>0.17244510058029686</v>
      </c>
      <c r="AH123" s="2"/>
      <c r="AI123" s="1" t="s">
        <v>83</v>
      </c>
      <c r="AJ123" s="9">
        <f t="shared" ref="AJ123:AX123" si="173">STDEV(AJ117:AJ121)</f>
        <v>0.23154427924265367</v>
      </c>
      <c r="AK123" s="9">
        <f t="shared" si="173"/>
        <v>0.22745355201825748</v>
      </c>
      <c r="AL123" s="9">
        <f t="shared" si="173"/>
        <v>0.14351253420570564</v>
      </c>
      <c r="AM123" s="9">
        <f t="shared" si="173"/>
        <v>0.23161814911616921</v>
      </c>
      <c r="AN123" s="9">
        <f t="shared" si="173"/>
        <v>0.22751412033623564</v>
      </c>
      <c r="AO123" s="9">
        <f t="shared" si="173"/>
        <v>0.14567882618796715</v>
      </c>
      <c r="AP123" s="9">
        <f t="shared" si="173"/>
        <v>0.22912601772823615</v>
      </c>
      <c r="AQ123" s="9">
        <f t="shared" si="173"/>
        <v>0.22507436093018707</v>
      </c>
      <c r="AR123" s="9">
        <f t="shared" si="173"/>
        <v>0.14500603578125926</v>
      </c>
      <c r="AS123" s="9">
        <f t="shared" si="173"/>
        <v>0.22774625408555027</v>
      </c>
      <c r="AT123" s="9">
        <f t="shared" si="173"/>
        <v>0.22372845836706345</v>
      </c>
      <c r="AU123" s="9">
        <f t="shared" si="173"/>
        <v>0.14611648867618027</v>
      </c>
      <c r="AV123" s="9">
        <f t="shared" si="173"/>
        <v>0.22318152757340837</v>
      </c>
      <c r="AW123" s="9">
        <f t="shared" si="173"/>
        <v>0.21925071952120609</v>
      </c>
      <c r="AX123" s="9">
        <f t="shared" si="173"/>
        <v>0.14826417560567121</v>
      </c>
      <c r="BB123" s="1" t="s">
        <v>83</v>
      </c>
      <c r="BC123" s="9">
        <f t="shared" ref="BC123:BQ123" si="174">STDEV(BC117:BC121)</f>
        <v>7.5483938688968751E-3</v>
      </c>
      <c r="BD123" s="9">
        <f t="shared" si="174"/>
        <v>7.6613151612500525E-3</v>
      </c>
      <c r="BE123" s="9">
        <f t="shared" si="174"/>
        <v>1.2824244617130482E-2</v>
      </c>
      <c r="BF123" s="9">
        <f t="shared" si="174"/>
        <v>6.6878060677624286E-3</v>
      </c>
      <c r="BG123" s="9">
        <f t="shared" si="174"/>
        <v>6.8110755391494783E-3</v>
      </c>
      <c r="BH123" s="9">
        <f t="shared" si="174"/>
        <v>9.2808000732695541E-3</v>
      </c>
      <c r="BI123" s="9">
        <f t="shared" si="174"/>
        <v>2.7270405204176929E-3</v>
      </c>
      <c r="BJ123" s="9">
        <f t="shared" si="174"/>
        <v>7.4838158715991874E-3</v>
      </c>
      <c r="BK123" s="9">
        <f t="shared" si="174"/>
        <v>3.6223956161634259E-3</v>
      </c>
      <c r="BL123" s="9">
        <f t="shared" si="174"/>
        <v>2.5437668918358068E-3</v>
      </c>
      <c r="BM123" s="9">
        <f t="shared" si="174"/>
        <v>5.8641495547095386E-3</v>
      </c>
      <c r="BN123" s="9">
        <f t="shared" si="174"/>
        <v>3.1295766486858891E-3</v>
      </c>
      <c r="BO123" s="9">
        <f t="shared" si="174"/>
        <v>3.3811240734406655E-3</v>
      </c>
      <c r="BP123" s="9">
        <f t="shared" si="174"/>
        <v>3.9632057731084306E-3</v>
      </c>
      <c r="BQ123" s="9">
        <f t="shared" si="174"/>
        <v>4.5736200104512376E-3</v>
      </c>
      <c r="BS123" s="1" t="s">
        <v>83</v>
      </c>
      <c r="BT123" s="9">
        <f t="shared" ref="BT123:CH123" si="175">STDEV(BT117:BT121)</f>
        <v>9.0265303411665165E-3</v>
      </c>
      <c r="BU123" s="9">
        <f t="shared" si="175"/>
        <v>1.2954468341078306E-2</v>
      </c>
      <c r="BV123" s="9">
        <f t="shared" si="175"/>
        <v>6.3379215836108062E-3</v>
      </c>
      <c r="BW123" s="9">
        <f t="shared" si="175"/>
        <v>9.7598668023698067E-3</v>
      </c>
      <c r="BX123" s="9">
        <f t="shared" si="175"/>
        <v>7.2572033180833551E-3</v>
      </c>
      <c r="BY123" s="9">
        <f t="shared" si="175"/>
        <v>4.9963236484439231E-3</v>
      </c>
      <c r="BZ123" s="9">
        <f t="shared" si="175"/>
        <v>1.0939355556887289E-2</v>
      </c>
      <c r="CA123" s="9">
        <f t="shared" si="175"/>
        <v>4.2465574292595999E-3</v>
      </c>
      <c r="CB123" s="9">
        <f t="shared" si="175"/>
        <v>4.0381617104816381E-3</v>
      </c>
      <c r="CC123" s="9">
        <f t="shared" si="175"/>
        <v>1.1438826425818324E-2</v>
      </c>
      <c r="CD123" s="9">
        <f t="shared" si="175"/>
        <v>3.2635103799436584E-3</v>
      </c>
      <c r="CE123" s="9">
        <f t="shared" si="175"/>
        <v>6.0836461106806763E-3</v>
      </c>
      <c r="CF123" s="9">
        <f t="shared" si="175"/>
        <v>9.2425240059196209E-3</v>
      </c>
      <c r="CG123" s="9">
        <f t="shared" si="175"/>
        <v>1.4354441821262159E-3</v>
      </c>
      <c r="CH123" s="9">
        <f t="shared" si="175"/>
        <v>8.02851169271117E-3</v>
      </c>
      <c r="CI123" s="2"/>
      <c r="CJ123" s="1" t="s">
        <v>83</v>
      </c>
      <c r="CK123" s="9">
        <f t="shared" ref="CK123:CY123" si="176">STDEV(CK117:CK121)</f>
        <v>4.9867825298482785E-3</v>
      </c>
      <c r="CL123" s="9">
        <f t="shared" si="176"/>
        <v>4.9680227455195904E-3</v>
      </c>
      <c r="CM123" s="9">
        <f t="shared" si="176"/>
        <v>4.8921620987044155E-3</v>
      </c>
      <c r="CN123" s="9">
        <f t="shared" si="176"/>
        <v>4.1403502267320334E-3</v>
      </c>
      <c r="CO123" s="9">
        <f t="shared" si="176"/>
        <v>4.2084141906423601E-3</v>
      </c>
      <c r="CP123" s="9">
        <f t="shared" si="176"/>
        <v>4.4436190205732152E-3</v>
      </c>
      <c r="CQ123" s="9">
        <f t="shared" si="176"/>
        <v>3.5881053496239538E-3</v>
      </c>
      <c r="CR123" s="9">
        <f t="shared" si="176"/>
        <v>3.6600204917459178E-3</v>
      </c>
      <c r="CS123" s="9">
        <f t="shared" si="176"/>
        <v>3.6500684925080415E-3</v>
      </c>
      <c r="CT123" s="9">
        <f t="shared" si="176"/>
        <v>8.3396642618273375E-4</v>
      </c>
      <c r="CU123" s="9">
        <f t="shared" si="176"/>
        <v>9.9905580424719011E-3</v>
      </c>
      <c r="CV123" s="9">
        <f t="shared" si="176"/>
        <v>1.6137688806021754E-3</v>
      </c>
      <c r="CW123" s="9">
        <f t="shared" si="176"/>
        <v>2.5150546713739643E-3</v>
      </c>
      <c r="CX123" s="9">
        <f t="shared" si="176"/>
        <v>2.6618602517788203E-3</v>
      </c>
      <c r="CY123" s="9">
        <f t="shared" si="176"/>
        <v>1.7159545448525151E-3</v>
      </c>
    </row>
    <row r="125" spans="1:103" x14ac:dyDescent="0.2">
      <c r="A125" s="1" t="s">
        <v>10</v>
      </c>
      <c r="R125" s="1" t="s">
        <v>10</v>
      </c>
      <c r="AI125" s="1" t="s">
        <v>10</v>
      </c>
      <c r="BB125" s="1" t="s">
        <v>10</v>
      </c>
      <c r="BS125" s="1" t="s">
        <v>10</v>
      </c>
      <c r="CJ125" s="1" t="s">
        <v>10</v>
      </c>
    </row>
    <row r="126" spans="1:103" x14ac:dyDescent="0.2">
      <c r="A126" s="1" t="s">
        <v>1</v>
      </c>
      <c r="R126" s="1" t="s">
        <v>1</v>
      </c>
      <c r="AI126" s="1" t="s">
        <v>1</v>
      </c>
      <c r="BB126" s="1" t="s">
        <v>1</v>
      </c>
      <c r="BS126" s="1" t="s">
        <v>1</v>
      </c>
      <c r="CJ126" s="1" t="s">
        <v>1</v>
      </c>
    </row>
    <row r="127" spans="1:103" x14ac:dyDescent="0.2">
      <c r="B127" s="33">
        <v>0.1</v>
      </c>
      <c r="C127" s="33"/>
      <c r="D127" s="33"/>
      <c r="E127" s="33" t="s">
        <v>15</v>
      </c>
      <c r="F127" s="33"/>
      <c r="G127" s="33"/>
      <c r="H127" s="33" t="s">
        <v>16</v>
      </c>
      <c r="I127" s="33"/>
      <c r="J127" s="33"/>
      <c r="K127" s="33" t="s">
        <v>17</v>
      </c>
      <c r="L127" s="33"/>
      <c r="M127" s="33"/>
      <c r="N127" s="33" t="s">
        <v>18</v>
      </c>
      <c r="O127" s="33"/>
      <c r="P127" s="33"/>
      <c r="S127" s="33">
        <v>0.1</v>
      </c>
      <c r="T127" s="33"/>
      <c r="U127" s="33"/>
      <c r="V127" s="33" t="s">
        <v>15</v>
      </c>
      <c r="W127" s="33"/>
      <c r="X127" s="33"/>
      <c r="Y127" s="33" t="s">
        <v>16</v>
      </c>
      <c r="Z127" s="33"/>
      <c r="AA127" s="33"/>
      <c r="AB127" s="33" t="s">
        <v>17</v>
      </c>
      <c r="AC127" s="33"/>
      <c r="AD127" s="33"/>
      <c r="AE127" s="33" t="s">
        <v>18</v>
      </c>
      <c r="AF127" s="33"/>
      <c r="AG127" s="33"/>
      <c r="AH127" s="3"/>
      <c r="AJ127" s="33">
        <v>0.1</v>
      </c>
      <c r="AK127" s="33"/>
      <c r="AL127" s="33"/>
      <c r="AM127" s="33" t="s">
        <v>15</v>
      </c>
      <c r="AN127" s="33"/>
      <c r="AO127" s="33"/>
      <c r="AP127" s="33" t="s">
        <v>16</v>
      </c>
      <c r="AQ127" s="33"/>
      <c r="AR127" s="33"/>
      <c r="AS127" s="33" t="s">
        <v>17</v>
      </c>
      <c r="AT127" s="33"/>
      <c r="AU127" s="33"/>
      <c r="AV127" s="33" t="s">
        <v>18</v>
      </c>
      <c r="AW127" s="33"/>
      <c r="AX127" s="33"/>
      <c r="BC127" s="33">
        <v>0.1</v>
      </c>
      <c r="BD127" s="33"/>
      <c r="BE127" s="33"/>
      <c r="BF127" s="33" t="s">
        <v>15</v>
      </c>
      <c r="BG127" s="33"/>
      <c r="BH127" s="33"/>
      <c r="BI127" s="33" t="s">
        <v>16</v>
      </c>
      <c r="BJ127" s="33"/>
      <c r="BK127" s="33"/>
      <c r="BL127" s="33" t="s">
        <v>17</v>
      </c>
      <c r="BM127" s="33"/>
      <c r="BN127" s="33"/>
      <c r="BO127" s="33" t="s">
        <v>18</v>
      </c>
      <c r="BP127" s="33"/>
      <c r="BQ127" s="33"/>
      <c r="BT127" s="33">
        <v>0.1</v>
      </c>
      <c r="BU127" s="33"/>
      <c r="BV127" s="33"/>
      <c r="BW127" s="33" t="s">
        <v>15</v>
      </c>
      <c r="BX127" s="33"/>
      <c r="BY127" s="33"/>
      <c r="BZ127" s="33" t="s">
        <v>16</v>
      </c>
      <c r="CA127" s="33"/>
      <c r="CB127" s="33"/>
      <c r="CC127" s="33" t="s">
        <v>17</v>
      </c>
      <c r="CD127" s="33"/>
      <c r="CE127" s="33"/>
      <c r="CF127" s="33" t="s">
        <v>18</v>
      </c>
      <c r="CG127" s="33"/>
      <c r="CH127" s="33"/>
      <c r="CI127" s="3"/>
      <c r="CK127" s="33">
        <v>0.1</v>
      </c>
      <c r="CL127" s="33"/>
      <c r="CM127" s="33"/>
      <c r="CN127" s="33" t="s">
        <v>15</v>
      </c>
      <c r="CO127" s="33"/>
      <c r="CP127" s="33"/>
      <c r="CQ127" s="33" t="s">
        <v>16</v>
      </c>
      <c r="CR127" s="33"/>
      <c r="CS127" s="33"/>
      <c r="CT127" s="33" t="s">
        <v>17</v>
      </c>
      <c r="CU127" s="33"/>
      <c r="CV127" s="33"/>
      <c r="CW127" s="33" t="s">
        <v>18</v>
      </c>
      <c r="CX127" s="33"/>
      <c r="CY127" s="33"/>
    </row>
    <row r="128" spans="1:103" x14ac:dyDescent="0.2">
      <c r="A128" s="1" t="s">
        <v>0</v>
      </c>
      <c r="B128" s="1" t="s">
        <v>21</v>
      </c>
      <c r="C128" s="1" t="s">
        <v>3</v>
      </c>
      <c r="D128" s="1" t="s">
        <v>4</v>
      </c>
      <c r="E128" s="1" t="s">
        <v>21</v>
      </c>
      <c r="F128" s="1" t="s">
        <v>3</v>
      </c>
      <c r="G128" s="1" t="s">
        <v>4</v>
      </c>
      <c r="H128" s="1" t="s">
        <v>21</v>
      </c>
      <c r="I128" s="1" t="s">
        <v>3</v>
      </c>
      <c r="J128" s="1" t="s">
        <v>4</v>
      </c>
      <c r="K128" s="1" t="s">
        <v>21</v>
      </c>
      <c r="L128" s="1" t="s">
        <v>3</v>
      </c>
      <c r="M128" s="1" t="s">
        <v>4</v>
      </c>
      <c r="N128" s="1" t="s">
        <v>21</v>
      </c>
      <c r="O128" s="1" t="s">
        <v>3</v>
      </c>
      <c r="P128" s="1" t="s">
        <v>4</v>
      </c>
      <c r="R128" s="1" t="s">
        <v>0</v>
      </c>
      <c r="S128" s="1" t="s">
        <v>21</v>
      </c>
      <c r="T128" s="1" t="s">
        <v>3</v>
      </c>
      <c r="U128" s="1" t="s">
        <v>4</v>
      </c>
      <c r="V128" s="1" t="s">
        <v>21</v>
      </c>
      <c r="W128" s="1" t="s">
        <v>3</v>
      </c>
      <c r="X128" s="1" t="s">
        <v>4</v>
      </c>
      <c r="Y128" s="1" t="s">
        <v>21</v>
      </c>
      <c r="Z128" s="1" t="s">
        <v>3</v>
      </c>
      <c r="AA128" s="1" t="s">
        <v>4</v>
      </c>
      <c r="AB128" s="1" t="s">
        <v>21</v>
      </c>
      <c r="AC128" s="1" t="s">
        <v>3</v>
      </c>
      <c r="AD128" s="1" t="s">
        <v>4</v>
      </c>
      <c r="AE128" s="1" t="s">
        <v>21</v>
      </c>
      <c r="AF128" s="1" t="s">
        <v>3</v>
      </c>
      <c r="AG128" s="1" t="s">
        <v>4</v>
      </c>
      <c r="AH128" s="1"/>
      <c r="AI128" s="1" t="s">
        <v>0</v>
      </c>
      <c r="AJ128" s="1" t="s">
        <v>21</v>
      </c>
      <c r="AK128" s="1" t="s">
        <v>3</v>
      </c>
      <c r="AL128" s="1" t="s">
        <v>4</v>
      </c>
      <c r="AM128" s="1" t="s">
        <v>21</v>
      </c>
      <c r="AN128" s="1" t="s">
        <v>3</v>
      </c>
      <c r="AO128" s="1" t="s">
        <v>4</v>
      </c>
      <c r="AP128" s="1" t="s">
        <v>21</v>
      </c>
      <c r="AQ128" s="1" t="s">
        <v>3</v>
      </c>
      <c r="AR128" s="1" t="s">
        <v>4</v>
      </c>
      <c r="AS128" s="1" t="s">
        <v>21</v>
      </c>
      <c r="AT128" s="1" t="s">
        <v>3</v>
      </c>
      <c r="AU128" s="1" t="s">
        <v>4</v>
      </c>
      <c r="AV128" s="1" t="s">
        <v>21</v>
      </c>
      <c r="AW128" s="1" t="s">
        <v>3</v>
      </c>
      <c r="AX128" s="1" t="s">
        <v>4</v>
      </c>
      <c r="BB128" s="1" t="s">
        <v>0</v>
      </c>
      <c r="BC128" s="1" t="s">
        <v>21</v>
      </c>
      <c r="BD128" s="1" t="s">
        <v>3</v>
      </c>
      <c r="BE128" s="1" t="s">
        <v>4</v>
      </c>
      <c r="BF128" s="1" t="s">
        <v>21</v>
      </c>
      <c r="BG128" s="1" t="s">
        <v>3</v>
      </c>
      <c r="BH128" s="1" t="s">
        <v>4</v>
      </c>
      <c r="BI128" s="1" t="s">
        <v>21</v>
      </c>
      <c r="BJ128" s="1" t="s">
        <v>3</v>
      </c>
      <c r="BK128" s="1" t="s">
        <v>4</v>
      </c>
      <c r="BL128" s="1" t="s">
        <v>21</v>
      </c>
      <c r="BM128" s="1" t="s">
        <v>3</v>
      </c>
      <c r="BN128" s="1" t="s">
        <v>4</v>
      </c>
      <c r="BO128" s="1" t="s">
        <v>21</v>
      </c>
      <c r="BP128" s="1" t="s">
        <v>3</v>
      </c>
      <c r="BQ128" s="1" t="s">
        <v>4</v>
      </c>
      <c r="BS128" s="1" t="s">
        <v>0</v>
      </c>
      <c r="BT128" s="1" t="s">
        <v>21</v>
      </c>
      <c r="BU128" s="1" t="s">
        <v>3</v>
      </c>
      <c r="BV128" s="1" t="s">
        <v>4</v>
      </c>
      <c r="BW128" s="1" t="s">
        <v>21</v>
      </c>
      <c r="BX128" s="1" t="s">
        <v>3</v>
      </c>
      <c r="BY128" s="1" t="s">
        <v>4</v>
      </c>
      <c r="BZ128" s="1" t="s">
        <v>21</v>
      </c>
      <c r="CA128" s="1" t="s">
        <v>3</v>
      </c>
      <c r="CB128" s="1" t="s">
        <v>4</v>
      </c>
      <c r="CC128" s="1" t="s">
        <v>21</v>
      </c>
      <c r="CD128" s="1" t="s">
        <v>3</v>
      </c>
      <c r="CE128" s="1" t="s">
        <v>4</v>
      </c>
      <c r="CF128" s="1" t="s">
        <v>21</v>
      </c>
      <c r="CG128" s="1" t="s">
        <v>3</v>
      </c>
      <c r="CH128" s="1" t="s">
        <v>4</v>
      </c>
      <c r="CI128" s="1"/>
      <c r="CJ128" s="1" t="s">
        <v>0</v>
      </c>
      <c r="CK128" s="1" t="s">
        <v>21</v>
      </c>
      <c r="CL128" s="1" t="s">
        <v>3</v>
      </c>
      <c r="CM128" s="1" t="s">
        <v>4</v>
      </c>
      <c r="CN128" s="1" t="s">
        <v>21</v>
      </c>
      <c r="CO128" s="1" t="s">
        <v>3</v>
      </c>
      <c r="CP128" s="1" t="s">
        <v>4</v>
      </c>
      <c r="CQ128" s="1" t="s">
        <v>21</v>
      </c>
      <c r="CR128" s="1" t="s">
        <v>3</v>
      </c>
      <c r="CS128" s="1" t="s">
        <v>4</v>
      </c>
      <c r="CT128" s="1" t="s">
        <v>21</v>
      </c>
      <c r="CU128" s="1" t="s">
        <v>3</v>
      </c>
      <c r="CV128" s="1" t="s">
        <v>4</v>
      </c>
      <c r="CW128" s="1" t="s">
        <v>21</v>
      </c>
      <c r="CX128" s="1" t="s">
        <v>3</v>
      </c>
      <c r="CY128" s="1" t="s">
        <v>4</v>
      </c>
    </row>
    <row r="129" spans="1:103" x14ac:dyDescent="0.2">
      <c r="A129" t="s">
        <v>6</v>
      </c>
      <c r="B129" s="2">
        <f>AVERAGE(B82,B58)</f>
        <v>0.1847</v>
      </c>
      <c r="C129" s="2">
        <f t="shared" ref="C129:P129" si="177">AVERAGE(C82,C58)</f>
        <v>0.18488748351527401</v>
      </c>
      <c r="D129" s="2">
        <f t="shared" si="177"/>
        <v>0.49738694864935851</v>
      </c>
      <c r="E129" s="2">
        <f t="shared" si="177"/>
        <v>0.18114999999999998</v>
      </c>
      <c r="F129" s="2">
        <f t="shared" si="177"/>
        <v>0.14276929549380601</v>
      </c>
      <c r="G129" s="2">
        <f t="shared" si="177"/>
        <v>0.49551387832577454</v>
      </c>
      <c r="H129" s="2">
        <f t="shared" si="177"/>
        <v>0.18114999999999998</v>
      </c>
      <c r="I129" s="2">
        <f t="shared" si="177"/>
        <v>0.141423668627778</v>
      </c>
      <c r="J129" s="2">
        <f t="shared" si="177"/>
        <v>0.49561161620783351</v>
      </c>
      <c r="K129" s="2">
        <f t="shared" si="177"/>
        <v>0.18114999999999998</v>
      </c>
      <c r="L129" s="2">
        <f t="shared" si="177"/>
        <v>0.1411889015707225</v>
      </c>
      <c r="M129" s="2">
        <f t="shared" si="177"/>
        <v>0.495734044633795</v>
      </c>
      <c r="N129" s="2">
        <f t="shared" si="177"/>
        <v>0.18109999999999998</v>
      </c>
      <c r="O129" s="2">
        <f t="shared" si="177"/>
        <v>0.1410668434923435</v>
      </c>
      <c r="P129" s="2">
        <f t="shared" si="177"/>
        <v>0.495297351276895</v>
      </c>
      <c r="R129" t="s">
        <v>6</v>
      </c>
      <c r="S129" s="2">
        <f>AVERAGE(S82,S58)</f>
        <v>0.24215</v>
      </c>
      <c r="T129" s="2">
        <f t="shared" ref="T129:AG129" si="178">AVERAGE(T82,T58)</f>
        <v>0.22745413610204601</v>
      </c>
      <c r="U129" s="2">
        <f t="shared" si="178"/>
        <v>0.47305089508897002</v>
      </c>
      <c r="V129" s="2">
        <f t="shared" si="178"/>
        <v>6.2899999999999998E-2</v>
      </c>
      <c r="W129" s="2">
        <f t="shared" si="178"/>
        <v>6.6715518591258544E-2</v>
      </c>
      <c r="X129" s="2">
        <f t="shared" si="178"/>
        <v>0.48934697822644746</v>
      </c>
      <c r="Y129" s="2">
        <f t="shared" si="178"/>
        <v>6.3E-2</v>
      </c>
      <c r="Z129" s="2">
        <f t="shared" si="178"/>
        <v>6.5864521679044399E-2</v>
      </c>
      <c r="AA129" s="2">
        <f t="shared" si="178"/>
        <v>0.48961036533961849</v>
      </c>
      <c r="AB129" s="2">
        <f t="shared" si="178"/>
        <v>6.1350000000000002E-2</v>
      </c>
      <c r="AC129" s="2">
        <f t="shared" si="178"/>
        <v>6.4086480556343153E-2</v>
      </c>
      <c r="AD129" s="2">
        <f t="shared" si="178"/>
        <v>0.48741899096288349</v>
      </c>
      <c r="AE129" s="2">
        <f t="shared" si="178"/>
        <v>6.1200000000000004E-2</v>
      </c>
      <c r="AF129" s="2">
        <f t="shared" si="178"/>
        <v>6.4296466371713906E-2</v>
      </c>
      <c r="AG129" s="2">
        <f t="shared" si="178"/>
        <v>0.48806901442162798</v>
      </c>
      <c r="AH129" s="2"/>
      <c r="AI129" t="s">
        <v>6</v>
      </c>
      <c r="AJ129" s="2">
        <f>AVERAGE(AJ82,AJ58)</f>
        <v>0.13974999999999999</v>
      </c>
      <c r="AK129" s="2">
        <f t="shared" ref="AK129:AX129" si="179">AVERAGE(AK82,AK58)</f>
        <v>0.137134172942034</v>
      </c>
      <c r="AL129" s="2">
        <f t="shared" si="179"/>
        <v>0.49169252766395249</v>
      </c>
      <c r="AM129" s="2">
        <f t="shared" si="179"/>
        <v>0.13714999999999999</v>
      </c>
      <c r="AN129" s="2">
        <f t="shared" si="179"/>
        <v>0.1345375208585525</v>
      </c>
      <c r="AO129" s="2">
        <f t="shared" si="179"/>
        <v>0.48433187266266398</v>
      </c>
      <c r="AP129" s="2">
        <f t="shared" si="179"/>
        <v>0.1371</v>
      </c>
      <c r="AQ129" s="2">
        <f t="shared" si="179"/>
        <v>0.13449941472224949</v>
      </c>
      <c r="AR129" s="2">
        <f t="shared" si="179"/>
        <v>0.484618674291868</v>
      </c>
      <c r="AS129" s="2">
        <f t="shared" si="179"/>
        <v>0.13735</v>
      </c>
      <c r="AT129" s="2">
        <f t="shared" si="179"/>
        <v>0.13468335434196949</v>
      </c>
      <c r="AU129" s="2">
        <f t="shared" si="179"/>
        <v>0.48514891691824946</v>
      </c>
      <c r="AV129" s="2">
        <f t="shared" si="179"/>
        <v>0.13750000000000001</v>
      </c>
      <c r="AW129" s="2">
        <f t="shared" si="179"/>
        <v>0.134853037566426</v>
      </c>
      <c r="AX129" s="2">
        <f t="shared" si="179"/>
        <v>0.48542700567230351</v>
      </c>
      <c r="BB129" t="s">
        <v>6</v>
      </c>
      <c r="BC129" s="2">
        <f>AVERAGE(BC82,BC58)</f>
        <v>2.6800000000000001E-2</v>
      </c>
      <c r="BD129" s="2">
        <f t="shared" ref="BD129:BQ129" si="180">AVERAGE(BD82,BD58)</f>
        <v>8.3049999999999999E-2</v>
      </c>
      <c r="BE129" s="2">
        <f t="shared" si="180"/>
        <v>4.5450000000000004E-2</v>
      </c>
      <c r="BF129" s="2">
        <f t="shared" si="180"/>
        <v>1.985E-2</v>
      </c>
      <c r="BG129" s="2">
        <f t="shared" si="180"/>
        <v>1.8450000000000001E-2</v>
      </c>
      <c r="BH129" s="2">
        <f t="shared" si="180"/>
        <v>1.4149999999999999E-2</v>
      </c>
      <c r="BI129" s="2">
        <f t="shared" si="180"/>
        <v>1.9799999999999998E-2</v>
      </c>
      <c r="BJ129" s="2">
        <f t="shared" si="180"/>
        <v>1.3599999999999999E-2</v>
      </c>
      <c r="BK129" s="2">
        <f t="shared" si="180"/>
        <v>1.455E-2</v>
      </c>
      <c r="BL129" s="2">
        <f t="shared" si="180"/>
        <v>1.985E-2</v>
      </c>
      <c r="BM129" s="2">
        <f t="shared" si="180"/>
        <v>1.125E-2</v>
      </c>
      <c r="BN129" s="2">
        <f t="shared" si="180"/>
        <v>1.4999999999999999E-2</v>
      </c>
      <c r="BO129" s="2">
        <f t="shared" si="180"/>
        <v>1.8800000000000001E-2</v>
      </c>
      <c r="BP129" s="2">
        <f t="shared" si="180"/>
        <v>1.15E-2</v>
      </c>
      <c r="BQ129" s="2">
        <f t="shared" si="180"/>
        <v>1.1299999999999999E-2</v>
      </c>
      <c r="BS129" t="s">
        <v>6</v>
      </c>
      <c r="BT129" s="2">
        <f>AVERAGE(BT82,BT58)</f>
        <v>0.26724999999999999</v>
      </c>
      <c r="BU129" s="2">
        <f t="shared" ref="BU129:CH129" si="181">AVERAGE(BU82,BU58)</f>
        <v>0.1832</v>
      </c>
      <c r="BV129" s="2">
        <f t="shared" si="181"/>
        <v>0.15860000000000002</v>
      </c>
      <c r="BW129" s="2">
        <f t="shared" si="181"/>
        <v>4.6150000000000004E-2</v>
      </c>
      <c r="BX129" s="2">
        <f t="shared" si="181"/>
        <v>2.3449999999999999E-2</v>
      </c>
      <c r="BY129" s="2">
        <f t="shared" si="181"/>
        <v>5.0349999999999999E-2</v>
      </c>
      <c r="BZ129" s="2">
        <f t="shared" si="181"/>
        <v>2.6000000000000002E-2</v>
      </c>
      <c r="CA129" s="2">
        <f t="shared" si="181"/>
        <v>1.9900000000000001E-2</v>
      </c>
      <c r="CB129" s="2">
        <f t="shared" si="181"/>
        <v>2.9950000000000001E-2</v>
      </c>
      <c r="CC129" s="2">
        <f t="shared" si="181"/>
        <v>2.5649999999999999E-2</v>
      </c>
      <c r="CD129" s="2">
        <f t="shared" si="181"/>
        <v>1.95E-2</v>
      </c>
      <c r="CE129" s="2">
        <f t="shared" si="181"/>
        <v>3.0900000000000004E-2</v>
      </c>
      <c r="CF129" s="2">
        <f t="shared" si="181"/>
        <v>2.52E-2</v>
      </c>
      <c r="CG129" s="2">
        <f t="shared" si="181"/>
        <v>1.95E-2</v>
      </c>
      <c r="CH129" s="2">
        <f t="shared" si="181"/>
        <v>3.2399999999999998E-2</v>
      </c>
      <c r="CI129" s="2"/>
      <c r="CJ129" t="s">
        <v>6</v>
      </c>
      <c r="CK129" s="2">
        <f>AVERAGE(CK82,CK58)</f>
        <v>1.5250000000000001E-2</v>
      </c>
      <c r="CL129" s="2">
        <f t="shared" ref="CL129:CY129" si="182">AVERAGE(CL82,CL58)</f>
        <v>1.515E-2</v>
      </c>
      <c r="CM129" s="2">
        <f t="shared" si="182"/>
        <v>6.3649999999999998E-2</v>
      </c>
      <c r="CN129" s="2">
        <f t="shared" si="182"/>
        <v>2.2500000000000003E-3</v>
      </c>
      <c r="CO129" s="2">
        <f t="shared" si="182"/>
        <v>2.4499999999999999E-3</v>
      </c>
      <c r="CP129" s="2">
        <f t="shared" si="182"/>
        <v>6.6499999999999997E-3</v>
      </c>
      <c r="CQ129" s="2">
        <f t="shared" si="182"/>
        <v>2.15E-3</v>
      </c>
      <c r="CR129" s="2">
        <f t="shared" si="182"/>
        <v>2.3E-3</v>
      </c>
      <c r="CS129" s="2">
        <f t="shared" si="182"/>
        <v>6.2500000000000003E-3</v>
      </c>
      <c r="CT129" s="2">
        <f t="shared" si="182"/>
        <v>2.2000000000000001E-3</v>
      </c>
      <c r="CU129" s="2">
        <f t="shared" si="182"/>
        <v>2.3E-3</v>
      </c>
      <c r="CV129" s="2">
        <f t="shared" si="182"/>
        <v>5.7499999999999999E-3</v>
      </c>
      <c r="CW129" s="2">
        <f t="shared" si="182"/>
        <v>2.2000000000000001E-3</v>
      </c>
      <c r="CX129" s="2">
        <f t="shared" si="182"/>
        <v>2.3E-3</v>
      </c>
      <c r="CY129" s="2">
        <f t="shared" si="182"/>
        <v>5.7000000000000002E-3</v>
      </c>
    </row>
    <row r="130" spans="1:103" x14ac:dyDescent="0.2">
      <c r="A130" t="s">
        <v>7</v>
      </c>
      <c r="B130" s="2">
        <f t="shared" ref="B130:P130" si="183">AVERAGE(B83,B59)</f>
        <v>0.18059999999999998</v>
      </c>
      <c r="C130" s="2">
        <f t="shared" si="183"/>
        <v>0.17526821405028797</v>
      </c>
      <c r="D130" s="2">
        <f t="shared" si="183"/>
        <v>0.49438877582159652</v>
      </c>
      <c r="E130" s="2">
        <f t="shared" si="183"/>
        <v>0.17604999999999998</v>
      </c>
      <c r="F130" s="2">
        <f t="shared" si="183"/>
        <v>0.1315807490062445</v>
      </c>
      <c r="G130" s="2">
        <f t="shared" si="183"/>
        <v>0.48960561025288252</v>
      </c>
      <c r="H130" s="2">
        <f t="shared" si="183"/>
        <v>0.17615</v>
      </c>
      <c r="I130" s="2">
        <f t="shared" si="183"/>
        <v>0.13009917252973752</v>
      </c>
      <c r="J130" s="2">
        <f t="shared" si="183"/>
        <v>0.490126997914833</v>
      </c>
      <c r="K130" s="2">
        <f t="shared" si="183"/>
        <v>0.17599999999999999</v>
      </c>
      <c r="L130" s="2">
        <f t="shared" si="183"/>
        <v>0.12854478905178751</v>
      </c>
      <c r="M130" s="2">
        <f t="shared" si="183"/>
        <v>0.49029515217245501</v>
      </c>
      <c r="N130" s="2">
        <f t="shared" si="183"/>
        <v>0.1759</v>
      </c>
      <c r="O130" s="2">
        <f t="shared" si="183"/>
        <v>0.1284707727952345</v>
      </c>
      <c r="P130" s="2">
        <f t="shared" si="183"/>
        <v>0.49036673167162703</v>
      </c>
      <c r="R130" t="s">
        <v>7</v>
      </c>
      <c r="S130" s="2">
        <f t="shared" ref="S130:AG130" si="184">AVERAGE(S83,S59)</f>
        <v>0.26219999999999999</v>
      </c>
      <c r="T130" s="2">
        <f t="shared" si="184"/>
        <v>0.23452376918769602</v>
      </c>
      <c r="U130" s="2">
        <f t="shared" si="184"/>
        <v>0.46231011862333948</v>
      </c>
      <c r="V130" s="2">
        <f t="shared" si="184"/>
        <v>5.1750000000000004E-2</v>
      </c>
      <c r="W130" s="2">
        <f t="shared" si="184"/>
        <v>5.50766465923649E-2</v>
      </c>
      <c r="X130" s="2">
        <f t="shared" si="184"/>
        <v>0.47602785649990698</v>
      </c>
      <c r="Y130" s="2">
        <f t="shared" si="184"/>
        <v>5.11E-2</v>
      </c>
      <c r="Z130" s="2">
        <f t="shared" si="184"/>
        <v>5.43379370886478E-2</v>
      </c>
      <c r="AA130" s="2">
        <f t="shared" si="184"/>
        <v>0.47673474396499649</v>
      </c>
      <c r="AB130" s="2">
        <f t="shared" si="184"/>
        <v>5.0500000000000003E-2</v>
      </c>
      <c r="AC130" s="2">
        <f t="shared" si="184"/>
        <v>5.3207756399570851E-2</v>
      </c>
      <c r="AD130" s="2">
        <f t="shared" si="184"/>
        <v>0.47722211671179704</v>
      </c>
      <c r="AE130" s="2">
        <f t="shared" si="184"/>
        <v>5.2199999999999996E-2</v>
      </c>
      <c r="AF130" s="2">
        <f t="shared" si="184"/>
        <v>5.4110951793970755E-2</v>
      </c>
      <c r="AG130" s="2">
        <f t="shared" si="184"/>
        <v>0.47710931500074449</v>
      </c>
      <c r="AH130" s="2"/>
      <c r="AI130" t="s">
        <v>7</v>
      </c>
      <c r="AJ130" s="2">
        <f t="shared" ref="AJ130:AX130" si="185">AVERAGE(AJ83,AJ59)</f>
        <v>0.14100000000000001</v>
      </c>
      <c r="AK130" s="2">
        <f t="shared" si="185"/>
        <v>0.13835804810472552</v>
      </c>
      <c r="AL130" s="2">
        <f t="shared" si="185"/>
        <v>0.49599407855746003</v>
      </c>
      <c r="AM130" s="2">
        <f t="shared" si="185"/>
        <v>0.13714999999999999</v>
      </c>
      <c r="AN130" s="2">
        <f t="shared" si="185"/>
        <v>0.134556541569715</v>
      </c>
      <c r="AO130" s="2">
        <f t="shared" si="185"/>
        <v>0.48549781187526897</v>
      </c>
      <c r="AP130" s="2">
        <f t="shared" si="185"/>
        <v>0.13714999999999999</v>
      </c>
      <c r="AQ130" s="2">
        <f t="shared" si="185"/>
        <v>0.13450160786081</v>
      </c>
      <c r="AR130" s="2">
        <f t="shared" si="185"/>
        <v>0.485685336928247</v>
      </c>
      <c r="AS130" s="2">
        <f t="shared" si="185"/>
        <v>0.13714999999999999</v>
      </c>
      <c r="AT130" s="2">
        <f t="shared" si="185"/>
        <v>0.13450288439674801</v>
      </c>
      <c r="AU130" s="2">
        <f t="shared" si="185"/>
        <v>0.48541521136239751</v>
      </c>
      <c r="AV130" s="2">
        <f t="shared" si="185"/>
        <v>0.13705000000000001</v>
      </c>
      <c r="AW130" s="2">
        <f t="shared" si="185"/>
        <v>0.13446977694516649</v>
      </c>
      <c r="AX130" s="2">
        <f t="shared" si="185"/>
        <v>0.48526973650813249</v>
      </c>
      <c r="BB130" t="s">
        <v>7</v>
      </c>
      <c r="BC130" s="2">
        <f t="shared" ref="BC130:BQ130" si="186">AVERAGE(BC83,BC59)</f>
        <v>2.6249999999999999E-2</v>
      </c>
      <c r="BD130" s="2">
        <f t="shared" si="186"/>
        <v>7.9949999999999993E-2</v>
      </c>
      <c r="BE130" s="2">
        <f t="shared" si="186"/>
        <v>4.7600000000000003E-2</v>
      </c>
      <c r="BF130" s="2">
        <f t="shared" si="186"/>
        <v>1.9799999999999998E-2</v>
      </c>
      <c r="BG130" s="2">
        <f t="shared" si="186"/>
        <v>1.7500000000000002E-2</v>
      </c>
      <c r="BH130" s="2">
        <f t="shared" si="186"/>
        <v>1.325E-2</v>
      </c>
      <c r="BI130" s="2">
        <f t="shared" si="186"/>
        <v>1.9749999999999997E-2</v>
      </c>
      <c r="BJ130" s="2">
        <f t="shared" si="186"/>
        <v>1.345E-2</v>
      </c>
      <c r="BK130" s="2">
        <f t="shared" si="186"/>
        <v>1.3000000000000001E-2</v>
      </c>
      <c r="BL130" s="2">
        <f t="shared" si="186"/>
        <v>1.9599999999999999E-2</v>
      </c>
      <c r="BM130" s="2">
        <f t="shared" si="186"/>
        <v>9.2999999999999992E-3</v>
      </c>
      <c r="BN130" s="2">
        <f t="shared" si="186"/>
        <v>1.3100000000000001E-2</v>
      </c>
      <c r="BO130" s="2">
        <f t="shared" si="186"/>
        <v>1.8599999999999998E-2</v>
      </c>
      <c r="BP130" s="2">
        <f t="shared" si="186"/>
        <v>1.0200000000000001E-2</v>
      </c>
      <c r="BQ130" s="2">
        <f t="shared" si="186"/>
        <v>1.34E-2</v>
      </c>
      <c r="BS130" t="s">
        <v>7</v>
      </c>
      <c r="BT130" s="2">
        <f t="shared" ref="BT130:CH130" si="187">AVERAGE(BT83,BT59)</f>
        <v>0.28110000000000002</v>
      </c>
      <c r="BU130" s="2">
        <f t="shared" si="187"/>
        <v>0.19209999999999999</v>
      </c>
      <c r="BV130" s="2">
        <f t="shared" si="187"/>
        <v>0.152</v>
      </c>
      <c r="BW130" s="2">
        <f t="shared" si="187"/>
        <v>3.95E-2</v>
      </c>
      <c r="BX130" s="2">
        <f t="shared" si="187"/>
        <v>2.75E-2</v>
      </c>
      <c r="BY130" s="2">
        <f t="shared" si="187"/>
        <v>3.4750000000000003E-2</v>
      </c>
      <c r="BZ130" s="2">
        <f t="shared" si="187"/>
        <v>2.8799999999999999E-2</v>
      </c>
      <c r="CA130" s="2">
        <f t="shared" si="187"/>
        <v>2.1499999999999998E-2</v>
      </c>
      <c r="CB130" s="2">
        <f t="shared" si="187"/>
        <v>3.7849999999999995E-2</v>
      </c>
      <c r="CC130" s="2">
        <f t="shared" si="187"/>
        <v>2.53E-2</v>
      </c>
      <c r="CD130" s="2">
        <f t="shared" si="187"/>
        <v>2.0299999999999999E-2</v>
      </c>
      <c r="CE130" s="2">
        <f t="shared" si="187"/>
        <v>4.1000000000000002E-2</v>
      </c>
      <c r="CF130" s="2">
        <f t="shared" si="187"/>
        <v>2.47E-2</v>
      </c>
      <c r="CG130" s="2">
        <f t="shared" si="187"/>
        <v>2.0549999999999999E-2</v>
      </c>
      <c r="CH130" s="2">
        <f t="shared" si="187"/>
        <v>4.19E-2</v>
      </c>
      <c r="CI130" s="2"/>
      <c r="CJ130" t="s">
        <v>7</v>
      </c>
      <c r="CK130" s="2">
        <f t="shared" ref="CK130:CY130" si="188">AVERAGE(CK83,CK59)</f>
        <v>1.5900000000000001E-2</v>
      </c>
      <c r="CL130" s="2">
        <f t="shared" si="188"/>
        <v>1.5799999999999998E-2</v>
      </c>
      <c r="CM130" s="2">
        <f t="shared" si="188"/>
        <v>6.6200000000000009E-2</v>
      </c>
      <c r="CN130" s="2">
        <f t="shared" si="188"/>
        <v>3.1000000000000003E-3</v>
      </c>
      <c r="CO130" s="2">
        <f t="shared" si="188"/>
        <v>3.2500000000000003E-3</v>
      </c>
      <c r="CP130" s="2">
        <f t="shared" si="188"/>
        <v>9.7999999999999997E-3</v>
      </c>
      <c r="CQ130" s="2">
        <f t="shared" si="188"/>
        <v>3.0499999999999998E-3</v>
      </c>
      <c r="CR130" s="2">
        <f t="shared" si="188"/>
        <v>3.1999999999999997E-3</v>
      </c>
      <c r="CS130" s="2">
        <f t="shared" si="188"/>
        <v>9.75E-3</v>
      </c>
      <c r="CT130" s="2">
        <f t="shared" si="188"/>
        <v>3.0999999999999999E-3</v>
      </c>
      <c r="CU130" s="2">
        <f t="shared" si="188"/>
        <v>3.1999999999999997E-3</v>
      </c>
      <c r="CV130" s="2">
        <f t="shared" si="188"/>
        <v>9.75E-3</v>
      </c>
      <c r="CW130" s="2">
        <f t="shared" si="188"/>
        <v>3.0999999999999999E-3</v>
      </c>
      <c r="CX130" s="2">
        <f t="shared" si="188"/>
        <v>3.1999999999999997E-3</v>
      </c>
      <c r="CY130" s="2">
        <f t="shared" si="188"/>
        <v>9.7999999999999997E-3</v>
      </c>
    </row>
    <row r="131" spans="1:103" x14ac:dyDescent="0.2">
      <c r="A131" t="s">
        <v>2</v>
      </c>
      <c r="B131" s="2">
        <f t="shared" ref="B131:P131" si="189">AVERAGE(B84,B60)</f>
        <v>0.49329999999999996</v>
      </c>
      <c r="C131" s="2">
        <f t="shared" si="189"/>
        <v>0.3999348491939515</v>
      </c>
      <c r="D131" s="2">
        <f t="shared" si="189"/>
        <v>0.53754782991243344</v>
      </c>
      <c r="E131" s="2">
        <f t="shared" si="189"/>
        <v>0.42910000000000004</v>
      </c>
      <c r="F131" s="2">
        <f t="shared" si="189"/>
        <v>0.31368241023676546</v>
      </c>
      <c r="G131" s="2">
        <f t="shared" si="189"/>
        <v>0.49253676777452104</v>
      </c>
      <c r="H131" s="2">
        <f t="shared" si="189"/>
        <v>0.42825000000000002</v>
      </c>
      <c r="I131" s="2">
        <f t="shared" si="189"/>
        <v>0.31470617974404447</v>
      </c>
      <c r="J131" s="2">
        <f t="shared" si="189"/>
        <v>0.49225530482146895</v>
      </c>
      <c r="K131" s="2">
        <f t="shared" si="189"/>
        <v>0.42735000000000001</v>
      </c>
      <c r="L131" s="2">
        <f t="shared" si="189"/>
        <v>0.31605198088391551</v>
      </c>
      <c r="M131" s="2">
        <f t="shared" si="189"/>
        <v>0.492521976591001</v>
      </c>
      <c r="N131" s="2">
        <f t="shared" si="189"/>
        <v>0.42654999999999998</v>
      </c>
      <c r="O131" s="2">
        <f t="shared" si="189"/>
        <v>0.31744695072346851</v>
      </c>
      <c r="P131" s="2">
        <f t="shared" si="189"/>
        <v>0.49236792252642503</v>
      </c>
      <c r="R131" t="s">
        <v>2</v>
      </c>
      <c r="S131" s="2">
        <f t="shared" ref="S131:AG131" si="190">AVERAGE(S84,S60)</f>
        <v>0.63395000000000001</v>
      </c>
      <c r="T131" s="2">
        <f t="shared" si="190"/>
        <v>0.49794543191333351</v>
      </c>
      <c r="U131" s="2">
        <f t="shared" si="190"/>
        <v>0.73908023461324457</v>
      </c>
      <c r="V131" s="2">
        <f t="shared" si="190"/>
        <v>0.10295</v>
      </c>
      <c r="W131" s="2">
        <f t="shared" si="190"/>
        <v>9.0126014410019648E-2</v>
      </c>
      <c r="X131" s="2">
        <f t="shared" si="190"/>
        <v>0.51761888968286507</v>
      </c>
      <c r="Y131" s="2">
        <f t="shared" si="190"/>
        <v>9.6049999999999996E-2</v>
      </c>
      <c r="Z131" s="2">
        <f t="shared" si="190"/>
        <v>8.6648971230236155E-2</v>
      </c>
      <c r="AA131" s="2">
        <f t="shared" si="190"/>
        <v>0.51058529598421498</v>
      </c>
      <c r="AB131" s="2">
        <f t="shared" si="190"/>
        <v>8.9450000000000002E-2</v>
      </c>
      <c r="AC131" s="2">
        <f t="shared" si="190"/>
        <v>8.3414581893138912E-2</v>
      </c>
      <c r="AD131" s="2">
        <f t="shared" si="190"/>
        <v>0.50240328685241598</v>
      </c>
      <c r="AE131" s="2">
        <f t="shared" si="190"/>
        <v>8.4600000000000009E-2</v>
      </c>
      <c r="AF131" s="2">
        <f t="shared" si="190"/>
        <v>8.1425914839978658E-2</v>
      </c>
      <c r="AG131" s="2">
        <f t="shared" si="190"/>
        <v>0.49149274467791998</v>
      </c>
      <c r="AH131" s="2"/>
      <c r="AI131" t="s">
        <v>2</v>
      </c>
      <c r="AJ131" s="2">
        <f t="shared" ref="AJ131:AX131" si="191">AVERAGE(AJ84,AJ60)</f>
        <v>0.49944999999999995</v>
      </c>
      <c r="AK131" s="2">
        <f t="shared" si="191"/>
        <v>0.48989338805252847</v>
      </c>
      <c r="AL131" s="2">
        <f t="shared" si="191"/>
        <v>0.57407457886447255</v>
      </c>
      <c r="AM131" s="2">
        <f t="shared" si="191"/>
        <v>0.41354999999999997</v>
      </c>
      <c r="AN131" s="2">
        <f t="shared" si="191"/>
        <v>0.40564851104953503</v>
      </c>
      <c r="AO131" s="2">
        <f t="shared" si="191"/>
        <v>0.49058034384261651</v>
      </c>
      <c r="AP131" s="2">
        <f t="shared" si="191"/>
        <v>0.41359999999999997</v>
      </c>
      <c r="AQ131" s="2">
        <f t="shared" si="191"/>
        <v>0.40570068852713698</v>
      </c>
      <c r="AR131" s="2">
        <f t="shared" si="191"/>
        <v>0.49135045231073299</v>
      </c>
      <c r="AS131" s="2">
        <f t="shared" si="191"/>
        <v>0.41420000000000001</v>
      </c>
      <c r="AT131" s="2">
        <f t="shared" si="191"/>
        <v>0.40625016351607801</v>
      </c>
      <c r="AU131" s="2">
        <f t="shared" si="191"/>
        <v>0.49202379350590753</v>
      </c>
      <c r="AV131" s="2">
        <f t="shared" si="191"/>
        <v>0.41470000000000001</v>
      </c>
      <c r="AW131" s="2">
        <f t="shared" si="191"/>
        <v>0.40672225477067847</v>
      </c>
      <c r="AX131" s="2">
        <f t="shared" si="191"/>
        <v>0.492252255543002</v>
      </c>
      <c r="BB131" t="s">
        <v>2</v>
      </c>
      <c r="BC131" s="2">
        <f t="shared" ref="BC131:BQ131" si="192">AVERAGE(BC84,BC60)</f>
        <v>1.6250000000000001E-2</v>
      </c>
      <c r="BD131" s="2">
        <f t="shared" si="192"/>
        <v>6.4349999999999991E-2</v>
      </c>
      <c r="BE131" s="2">
        <f t="shared" si="192"/>
        <v>2.1699999999999997E-2</v>
      </c>
      <c r="BF131" s="2">
        <f t="shared" si="192"/>
        <v>1.4450000000000001E-2</v>
      </c>
      <c r="BG131" s="2">
        <f t="shared" si="192"/>
        <v>4.095E-2</v>
      </c>
      <c r="BH131" s="2">
        <f t="shared" si="192"/>
        <v>1.5599999999999999E-2</v>
      </c>
      <c r="BI131" s="2">
        <f t="shared" si="192"/>
        <v>1.43E-2</v>
      </c>
      <c r="BJ131" s="2">
        <f t="shared" si="192"/>
        <v>4.1400000000000006E-2</v>
      </c>
      <c r="BK131" s="2">
        <f t="shared" si="192"/>
        <v>1.6050000000000002E-2</v>
      </c>
      <c r="BL131" s="2">
        <f t="shared" si="192"/>
        <v>1.4450000000000001E-2</v>
      </c>
      <c r="BM131" s="2">
        <f t="shared" si="192"/>
        <v>4.2050000000000004E-2</v>
      </c>
      <c r="BN131" s="2">
        <f t="shared" si="192"/>
        <v>1.5949999999999999E-2</v>
      </c>
      <c r="BO131" s="2">
        <f t="shared" si="192"/>
        <v>1.37E-2</v>
      </c>
      <c r="BP131" s="2">
        <f t="shared" si="192"/>
        <v>4.2000000000000003E-2</v>
      </c>
      <c r="BQ131" s="2">
        <f t="shared" si="192"/>
        <v>1.52E-2</v>
      </c>
      <c r="BS131" t="s">
        <v>2</v>
      </c>
      <c r="BT131" s="2">
        <f t="shared" ref="BT131:CH131" si="193">AVERAGE(BT84,BT60)</f>
        <v>4.3149999999999994E-2</v>
      </c>
      <c r="BU131" s="2">
        <f t="shared" si="193"/>
        <v>4.7899999999999998E-2</v>
      </c>
      <c r="BV131" s="2">
        <f t="shared" si="193"/>
        <v>4.9350000000000005E-2</v>
      </c>
      <c r="BW131" s="2">
        <f t="shared" si="193"/>
        <v>5.2850000000000001E-2</v>
      </c>
      <c r="BX131" s="2">
        <f t="shared" si="193"/>
        <v>2.0050000000000002E-2</v>
      </c>
      <c r="BY131" s="2">
        <f t="shared" si="193"/>
        <v>5.2299999999999999E-2</v>
      </c>
      <c r="BZ131" s="2">
        <f t="shared" si="193"/>
        <v>2.1199999999999997E-2</v>
      </c>
      <c r="CA131" s="2">
        <f t="shared" si="193"/>
        <v>1.24E-2</v>
      </c>
      <c r="CB131" s="2">
        <f t="shared" si="193"/>
        <v>4.1749999999999995E-2</v>
      </c>
      <c r="CC131" s="2">
        <f t="shared" si="193"/>
        <v>1.9799999999999998E-2</v>
      </c>
      <c r="CD131" s="2">
        <f t="shared" si="193"/>
        <v>1.175E-2</v>
      </c>
      <c r="CE131" s="2">
        <f t="shared" si="193"/>
        <v>4.3299999999999998E-2</v>
      </c>
      <c r="CF131" s="2">
        <f t="shared" si="193"/>
        <v>1.89E-2</v>
      </c>
      <c r="CG131" s="2">
        <f t="shared" si="193"/>
        <v>1.15E-2</v>
      </c>
      <c r="CH131" s="2">
        <f t="shared" si="193"/>
        <v>4.095E-2</v>
      </c>
      <c r="CI131" s="2"/>
      <c r="CJ131" t="s">
        <v>2</v>
      </c>
      <c r="CK131" s="2">
        <f t="shared" ref="CK131:CY131" si="194">AVERAGE(CK84,CK60)</f>
        <v>8.8500000000000002E-3</v>
      </c>
      <c r="CL131" s="2">
        <f t="shared" si="194"/>
        <v>8.5000000000000006E-3</v>
      </c>
      <c r="CM131" s="2">
        <f t="shared" si="194"/>
        <v>1.0100000000000001E-2</v>
      </c>
      <c r="CN131" s="2">
        <f t="shared" si="194"/>
        <v>5.45E-3</v>
      </c>
      <c r="CO131" s="2">
        <f t="shared" si="194"/>
        <v>5.9500000000000004E-3</v>
      </c>
      <c r="CP131" s="2">
        <f t="shared" si="194"/>
        <v>6.2000000000000006E-3</v>
      </c>
      <c r="CQ131" s="2">
        <f t="shared" si="194"/>
        <v>5.3500000000000006E-3</v>
      </c>
      <c r="CR131" s="2">
        <f t="shared" si="194"/>
        <v>5.8999999999999999E-3</v>
      </c>
      <c r="CS131" s="2">
        <f t="shared" si="194"/>
        <v>5.9500000000000004E-3</v>
      </c>
      <c r="CT131" s="2">
        <f t="shared" si="194"/>
        <v>5.45E-3</v>
      </c>
      <c r="CU131" s="2">
        <f t="shared" si="194"/>
        <v>6.0000000000000001E-3</v>
      </c>
      <c r="CV131" s="2">
        <f t="shared" si="194"/>
        <v>5.9000000000000007E-3</v>
      </c>
      <c r="CW131" s="2">
        <f t="shared" si="194"/>
        <v>5.4999999999999997E-3</v>
      </c>
      <c r="CX131" s="2">
        <f t="shared" si="194"/>
        <v>5.9500000000000004E-3</v>
      </c>
      <c r="CY131" s="2">
        <f t="shared" si="194"/>
        <v>5.7499999999999999E-3</v>
      </c>
    </row>
    <row r="132" spans="1:103" x14ac:dyDescent="0.2">
      <c r="A132" t="s">
        <v>8</v>
      </c>
      <c r="B132" s="2">
        <f t="shared" ref="B132:P132" si="195">AVERAGE(B85,B61)</f>
        <v>0.43174999999999997</v>
      </c>
      <c r="C132" s="2">
        <f t="shared" si="195"/>
        <v>0.36770288277492602</v>
      </c>
      <c r="D132" s="2">
        <f t="shared" si="195"/>
        <v>0.459152246438564</v>
      </c>
      <c r="E132" s="2">
        <f t="shared" si="195"/>
        <v>0.46074999999999999</v>
      </c>
      <c r="F132" s="2">
        <f t="shared" si="195"/>
        <v>0.34853869925776348</v>
      </c>
      <c r="G132" s="2">
        <f t="shared" si="195"/>
        <v>0.52804624227610497</v>
      </c>
      <c r="H132" s="2">
        <f t="shared" si="195"/>
        <v>0.4602</v>
      </c>
      <c r="I132" s="2">
        <f t="shared" si="195"/>
        <v>0.35010862331055104</v>
      </c>
      <c r="J132" s="2">
        <f t="shared" si="195"/>
        <v>0.52845089756805241</v>
      </c>
      <c r="K132" s="2">
        <f t="shared" si="195"/>
        <v>0.45950000000000002</v>
      </c>
      <c r="L132" s="2">
        <f t="shared" si="195"/>
        <v>0.35200497215014748</v>
      </c>
      <c r="M132" s="2">
        <f t="shared" si="195"/>
        <v>0.52833866174788402</v>
      </c>
      <c r="N132" s="2">
        <f t="shared" si="195"/>
        <v>0.45884999999999998</v>
      </c>
      <c r="O132" s="2">
        <f t="shared" si="195"/>
        <v>0.35362630142454299</v>
      </c>
      <c r="P132" s="2">
        <f t="shared" si="195"/>
        <v>0.52831030824305603</v>
      </c>
      <c r="R132" t="s">
        <v>8</v>
      </c>
      <c r="S132" s="2">
        <f t="shared" ref="S132:AG132" si="196">AVERAGE(S85,S61)</f>
        <v>0.36504999999999999</v>
      </c>
      <c r="T132" s="2">
        <f t="shared" si="196"/>
        <v>0.3475032664527215</v>
      </c>
      <c r="U132" s="2">
        <f t="shared" si="196"/>
        <v>0.56318031822468195</v>
      </c>
      <c r="V132" s="2">
        <f t="shared" si="196"/>
        <v>9.8699999999999996E-2</v>
      </c>
      <c r="W132" s="2">
        <f t="shared" si="196"/>
        <v>9.7898358670025151E-2</v>
      </c>
      <c r="X132" s="2">
        <f t="shared" si="196"/>
        <v>0.58967034508012151</v>
      </c>
      <c r="Y132" s="2">
        <f t="shared" si="196"/>
        <v>9.3899999999999997E-2</v>
      </c>
      <c r="Z132" s="2">
        <f t="shared" si="196"/>
        <v>9.5801115238363654E-2</v>
      </c>
      <c r="AA132" s="2">
        <f t="shared" si="196"/>
        <v>0.58766441528610147</v>
      </c>
      <c r="AB132" s="2">
        <f t="shared" si="196"/>
        <v>8.9349999999999999E-2</v>
      </c>
      <c r="AC132" s="2">
        <f t="shared" si="196"/>
        <v>9.4071506711170094E-2</v>
      </c>
      <c r="AD132" s="2">
        <f t="shared" si="196"/>
        <v>0.58956481983156706</v>
      </c>
      <c r="AE132" s="2">
        <f t="shared" si="196"/>
        <v>8.5800000000000001E-2</v>
      </c>
      <c r="AF132" s="2">
        <f t="shared" si="196"/>
        <v>9.2826738727315297E-2</v>
      </c>
      <c r="AG132" s="2">
        <f t="shared" si="196"/>
        <v>0.58597325898786945</v>
      </c>
      <c r="AH132" s="2"/>
      <c r="AI132" t="s">
        <v>8</v>
      </c>
      <c r="AJ132" s="2">
        <f t="shared" ref="AJ132:AX132" si="197">AVERAGE(AJ85,AJ61)</f>
        <v>0.41225000000000001</v>
      </c>
      <c r="AK132" s="2">
        <f t="shared" si="197"/>
        <v>0.40443056576247749</v>
      </c>
      <c r="AL132" s="2">
        <f t="shared" si="197"/>
        <v>0.44531817266039697</v>
      </c>
      <c r="AM132" s="2">
        <f t="shared" si="197"/>
        <v>0.4496</v>
      </c>
      <c r="AN132" s="2">
        <f t="shared" si="197"/>
        <v>0.44100760600405597</v>
      </c>
      <c r="AO132" s="2">
        <f t="shared" si="197"/>
        <v>0.52591045643522105</v>
      </c>
      <c r="AP132" s="2">
        <f t="shared" si="197"/>
        <v>0.44995000000000002</v>
      </c>
      <c r="AQ132" s="2">
        <f t="shared" si="197"/>
        <v>0.44133488335502952</v>
      </c>
      <c r="AR132" s="2">
        <f t="shared" si="197"/>
        <v>0.52636980044774551</v>
      </c>
      <c r="AS132" s="2">
        <f t="shared" si="197"/>
        <v>0.45005000000000001</v>
      </c>
      <c r="AT132" s="2">
        <f t="shared" si="197"/>
        <v>0.44141499391466249</v>
      </c>
      <c r="AU132" s="2">
        <f t="shared" si="197"/>
        <v>0.52786400560478397</v>
      </c>
      <c r="AV132" s="2">
        <f t="shared" si="197"/>
        <v>0.44989999999999997</v>
      </c>
      <c r="AW132" s="2">
        <f t="shared" si="197"/>
        <v>0.44131802110165097</v>
      </c>
      <c r="AX132" s="2">
        <f t="shared" si="197"/>
        <v>0.52863638995299755</v>
      </c>
      <c r="BB132" t="s">
        <v>8</v>
      </c>
      <c r="BC132" s="2">
        <f t="shared" ref="BC132:BQ132" si="198">AVERAGE(BC85,BC61)</f>
        <v>2.6750000000000003E-2</v>
      </c>
      <c r="BD132" s="2">
        <f t="shared" si="198"/>
        <v>4.4200000000000003E-2</v>
      </c>
      <c r="BE132" s="2">
        <f t="shared" si="198"/>
        <v>2.6450000000000001E-2</v>
      </c>
      <c r="BF132" s="2">
        <f t="shared" si="198"/>
        <v>9.4500000000000001E-3</v>
      </c>
      <c r="BG132" s="2">
        <f t="shared" si="198"/>
        <v>4.4450000000000003E-2</v>
      </c>
      <c r="BH132" s="2">
        <f t="shared" si="198"/>
        <v>1.14E-2</v>
      </c>
      <c r="BI132" s="2">
        <f t="shared" si="198"/>
        <v>9.6000000000000009E-3</v>
      </c>
      <c r="BJ132" s="2">
        <f t="shared" si="198"/>
        <v>4.4850000000000001E-2</v>
      </c>
      <c r="BK132" s="2">
        <f t="shared" si="198"/>
        <v>1.145E-2</v>
      </c>
      <c r="BL132" s="2">
        <f t="shared" si="198"/>
        <v>9.8999999999999991E-3</v>
      </c>
      <c r="BM132" s="2">
        <f t="shared" si="198"/>
        <v>4.5600000000000002E-2</v>
      </c>
      <c r="BN132" s="2">
        <f t="shared" si="198"/>
        <v>1.1350000000000001E-2</v>
      </c>
      <c r="BO132" s="2">
        <f t="shared" si="198"/>
        <v>1.06E-2</v>
      </c>
      <c r="BP132" s="2">
        <f t="shared" si="198"/>
        <v>4.4200000000000003E-2</v>
      </c>
      <c r="BQ132" s="2">
        <f t="shared" si="198"/>
        <v>1.3299999999999999E-2</v>
      </c>
      <c r="BS132" t="s">
        <v>8</v>
      </c>
      <c r="BT132" s="2">
        <f t="shared" ref="BT132:CH132" si="199">AVERAGE(BT85,BT61)</f>
        <v>5.7950000000000002E-2</v>
      </c>
      <c r="BU132" s="2">
        <f t="shared" si="199"/>
        <v>4.4499999999999998E-2</v>
      </c>
      <c r="BV132" s="2">
        <f t="shared" si="199"/>
        <v>5.4449999999999998E-2</v>
      </c>
      <c r="BW132" s="2">
        <f t="shared" si="199"/>
        <v>4.1700000000000001E-2</v>
      </c>
      <c r="BX132" s="2">
        <f t="shared" si="199"/>
        <v>1.77E-2</v>
      </c>
      <c r="BY132" s="2">
        <f t="shared" si="199"/>
        <v>2.9350000000000001E-2</v>
      </c>
      <c r="BZ132" s="2">
        <f t="shared" si="199"/>
        <v>1.755E-2</v>
      </c>
      <c r="CA132" s="2">
        <f t="shared" si="199"/>
        <v>1.0449999999999999E-2</v>
      </c>
      <c r="CB132" s="2">
        <f t="shared" si="199"/>
        <v>3.5049999999999998E-2</v>
      </c>
      <c r="CC132" s="2">
        <f t="shared" si="199"/>
        <v>1.6899999999999998E-2</v>
      </c>
      <c r="CD132" s="2">
        <f t="shared" si="199"/>
        <v>1.0499999999999999E-2</v>
      </c>
      <c r="CE132" s="2">
        <f t="shared" si="199"/>
        <v>3.2199999999999999E-2</v>
      </c>
      <c r="CF132" s="2">
        <f t="shared" si="199"/>
        <v>1.6550000000000002E-2</v>
      </c>
      <c r="CG132" s="2">
        <f t="shared" si="199"/>
        <v>1.065E-2</v>
      </c>
      <c r="CH132" s="2">
        <f t="shared" si="199"/>
        <v>3.3149999999999999E-2</v>
      </c>
      <c r="CI132" s="2"/>
      <c r="CJ132" t="s">
        <v>8</v>
      </c>
      <c r="CK132" s="2">
        <f t="shared" ref="CK132:CY132" si="200">AVERAGE(CK85,CK61)</f>
        <v>6.3499999999999997E-3</v>
      </c>
      <c r="CL132" s="2">
        <f t="shared" si="200"/>
        <v>6.9499999999999996E-3</v>
      </c>
      <c r="CM132" s="2">
        <f t="shared" si="200"/>
        <v>9.1500000000000001E-3</v>
      </c>
      <c r="CN132" s="2">
        <f t="shared" si="200"/>
        <v>5.3499999999999997E-3</v>
      </c>
      <c r="CO132" s="2">
        <f t="shared" si="200"/>
        <v>5.9500000000000004E-3</v>
      </c>
      <c r="CP132" s="2">
        <f t="shared" si="200"/>
        <v>5.9000000000000007E-3</v>
      </c>
      <c r="CQ132" s="2">
        <f t="shared" si="200"/>
        <v>5.45E-3</v>
      </c>
      <c r="CR132" s="2">
        <f t="shared" si="200"/>
        <v>5.9000000000000007E-3</v>
      </c>
      <c r="CS132" s="2">
        <f t="shared" si="200"/>
        <v>5.45E-3</v>
      </c>
      <c r="CT132" s="2">
        <f t="shared" si="200"/>
        <v>5.4000000000000003E-3</v>
      </c>
      <c r="CU132" s="2">
        <f t="shared" si="200"/>
        <v>5.8999999999999999E-3</v>
      </c>
      <c r="CV132" s="2">
        <f t="shared" si="200"/>
        <v>5.4000000000000003E-3</v>
      </c>
      <c r="CW132" s="2">
        <f t="shared" si="200"/>
        <v>5.2499999999999995E-3</v>
      </c>
      <c r="CX132" s="2">
        <f t="shared" si="200"/>
        <v>5.8500000000000002E-3</v>
      </c>
      <c r="CY132" s="2">
        <f t="shared" si="200"/>
        <v>5.3500000000000006E-3</v>
      </c>
    </row>
    <row r="133" spans="1:103" x14ac:dyDescent="0.2">
      <c r="A133" t="s">
        <v>9</v>
      </c>
      <c r="B133" s="2">
        <f t="shared" ref="B133:P133" si="201">AVERAGE(B86,B62)</f>
        <v>0.50234999999999996</v>
      </c>
      <c r="C133" s="2">
        <f t="shared" si="201"/>
        <v>0.40409715391576501</v>
      </c>
      <c r="D133" s="2">
        <f t="shared" si="201"/>
        <v>0.53901365521372646</v>
      </c>
      <c r="E133" s="2">
        <f t="shared" si="201"/>
        <v>0.43740000000000001</v>
      </c>
      <c r="F133" s="2">
        <f t="shared" si="201"/>
        <v>0.31920889036189048</v>
      </c>
      <c r="G133" s="2">
        <f t="shared" si="201"/>
        <v>0.49423784284512196</v>
      </c>
      <c r="H133" s="2">
        <f t="shared" si="201"/>
        <v>0.43635000000000002</v>
      </c>
      <c r="I133" s="2">
        <f t="shared" si="201"/>
        <v>0.32007300850568549</v>
      </c>
      <c r="J133" s="2">
        <f t="shared" si="201"/>
        <v>0.49417332044736201</v>
      </c>
      <c r="K133" s="2">
        <f t="shared" si="201"/>
        <v>0.43545</v>
      </c>
      <c r="L133" s="2">
        <f t="shared" si="201"/>
        <v>0.32156949556256398</v>
      </c>
      <c r="M133" s="2">
        <f t="shared" si="201"/>
        <v>0.49446159120422095</v>
      </c>
      <c r="N133" s="2">
        <f t="shared" si="201"/>
        <v>0.43474999999999997</v>
      </c>
      <c r="O133" s="2">
        <f t="shared" si="201"/>
        <v>0.32292995712915951</v>
      </c>
      <c r="P133" s="2">
        <f t="shared" si="201"/>
        <v>0.49429071822999804</v>
      </c>
      <c r="R133" t="s">
        <v>9</v>
      </c>
      <c r="S133" s="2">
        <f t="shared" ref="S133:AG133" si="202">AVERAGE(S86,S62)</f>
        <v>0.6139</v>
      </c>
      <c r="T133" s="2">
        <f t="shared" si="202"/>
        <v>0.48219247327703352</v>
      </c>
      <c r="U133" s="2">
        <f t="shared" si="202"/>
        <v>0.73926178871636705</v>
      </c>
      <c r="V133" s="2">
        <f t="shared" si="202"/>
        <v>0.1031</v>
      </c>
      <c r="W133" s="2">
        <f t="shared" si="202"/>
        <v>9.040112586447191E-2</v>
      </c>
      <c r="X133" s="2">
        <f t="shared" si="202"/>
        <v>0.51904969133168999</v>
      </c>
      <c r="Y133" s="2">
        <f t="shared" si="202"/>
        <v>9.6250000000000002E-2</v>
      </c>
      <c r="Z133" s="2">
        <f t="shared" si="202"/>
        <v>8.6887548304998258E-2</v>
      </c>
      <c r="AA133" s="2">
        <f t="shared" si="202"/>
        <v>0.51123797549155248</v>
      </c>
      <c r="AB133" s="2">
        <f t="shared" si="202"/>
        <v>8.9849999999999999E-2</v>
      </c>
      <c r="AC133" s="2">
        <f t="shared" si="202"/>
        <v>8.3863740653061292E-2</v>
      </c>
      <c r="AD133" s="2">
        <f t="shared" si="202"/>
        <v>0.50314595660550254</v>
      </c>
      <c r="AE133" s="2">
        <f t="shared" si="202"/>
        <v>8.4849999999999995E-2</v>
      </c>
      <c r="AF133" s="2">
        <f t="shared" si="202"/>
        <v>8.1655392803671956E-2</v>
      </c>
      <c r="AG133" s="2">
        <f t="shared" si="202"/>
        <v>0.49228746963980297</v>
      </c>
      <c r="AH133" s="2"/>
      <c r="AI133" t="s">
        <v>9</v>
      </c>
      <c r="AJ133" s="2">
        <f t="shared" ref="AJ133:AX133" si="203">AVERAGE(AJ86,AJ62)</f>
        <v>0.50845000000000007</v>
      </c>
      <c r="AK133" s="2">
        <f t="shared" si="203"/>
        <v>0.49871357047266601</v>
      </c>
      <c r="AL133" s="2">
        <f t="shared" si="203"/>
        <v>0.57509142586173601</v>
      </c>
      <c r="AM133" s="2">
        <f t="shared" si="203"/>
        <v>0.42215000000000003</v>
      </c>
      <c r="AN133" s="2">
        <f t="shared" si="203"/>
        <v>0.41407042658096199</v>
      </c>
      <c r="AO133" s="2">
        <f t="shared" si="203"/>
        <v>0.49203469721674953</v>
      </c>
      <c r="AP133" s="2">
        <f t="shared" si="203"/>
        <v>0.42215000000000003</v>
      </c>
      <c r="AQ133" s="2">
        <f t="shared" si="203"/>
        <v>0.41405853834004103</v>
      </c>
      <c r="AR133" s="2">
        <f t="shared" si="203"/>
        <v>0.4927717648958615</v>
      </c>
      <c r="AS133" s="2">
        <f t="shared" si="203"/>
        <v>0.42254999999999998</v>
      </c>
      <c r="AT133" s="2">
        <f t="shared" si="203"/>
        <v>0.41441868905937795</v>
      </c>
      <c r="AU133" s="2">
        <f t="shared" si="203"/>
        <v>0.49357330974476499</v>
      </c>
      <c r="AV133" s="2">
        <f t="shared" si="203"/>
        <v>0.42264999999999997</v>
      </c>
      <c r="AW133" s="2">
        <f t="shared" si="203"/>
        <v>0.41453108634813152</v>
      </c>
      <c r="AX133" s="2">
        <f t="shared" si="203"/>
        <v>0.49354625259757251</v>
      </c>
      <c r="BB133" t="s">
        <v>9</v>
      </c>
      <c r="BC133" s="2">
        <f t="shared" ref="BC133:BQ133" si="204">AVERAGE(BC86,BC62)</f>
        <v>1.585E-2</v>
      </c>
      <c r="BD133" s="2">
        <f t="shared" si="204"/>
        <v>6.2950000000000006E-2</v>
      </c>
      <c r="BE133" s="2">
        <f t="shared" si="204"/>
        <v>2.1249999999999998E-2</v>
      </c>
      <c r="BF133" s="2">
        <f t="shared" si="204"/>
        <v>1.43E-2</v>
      </c>
      <c r="BG133" s="2">
        <f t="shared" si="204"/>
        <v>4.2300000000000004E-2</v>
      </c>
      <c r="BH133" s="2">
        <f t="shared" si="204"/>
        <v>1.5349999999999999E-2</v>
      </c>
      <c r="BI133" s="2">
        <f t="shared" si="204"/>
        <v>1.435E-2</v>
      </c>
      <c r="BJ133" s="2">
        <f t="shared" si="204"/>
        <v>4.2749999999999996E-2</v>
      </c>
      <c r="BK133" s="2">
        <f t="shared" si="204"/>
        <v>1.6E-2</v>
      </c>
      <c r="BL133" s="2">
        <f t="shared" si="204"/>
        <v>1.4499999999999999E-2</v>
      </c>
      <c r="BM133" s="2">
        <f t="shared" si="204"/>
        <v>4.3200000000000002E-2</v>
      </c>
      <c r="BN133" s="2">
        <f t="shared" si="204"/>
        <v>1.6199999999999999E-2</v>
      </c>
      <c r="BO133" s="2">
        <f t="shared" si="204"/>
        <v>1.38E-2</v>
      </c>
      <c r="BP133" s="2">
        <f t="shared" si="204"/>
        <v>4.3400000000000001E-2</v>
      </c>
      <c r="BQ133" s="2">
        <f t="shared" si="204"/>
        <v>1.5599999999999999E-2</v>
      </c>
      <c r="BS133" t="s">
        <v>9</v>
      </c>
      <c r="BT133" s="2">
        <f t="shared" ref="BT133:CH133" si="205">AVERAGE(BT86,BT62)</f>
        <v>4.2899999999999994E-2</v>
      </c>
      <c r="BU133" s="2">
        <f t="shared" si="205"/>
        <v>4.5850000000000002E-2</v>
      </c>
      <c r="BV133" s="2">
        <f t="shared" si="205"/>
        <v>4.9500000000000002E-2</v>
      </c>
      <c r="BW133" s="2">
        <f t="shared" si="205"/>
        <v>5.2350000000000001E-2</v>
      </c>
      <c r="BX133" s="2">
        <f t="shared" si="205"/>
        <v>1.9650000000000001E-2</v>
      </c>
      <c r="BY133" s="2">
        <f t="shared" si="205"/>
        <v>5.0650000000000001E-2</v>
      </c>
      <c r="BZ133" s="2">
        <f t="shared" si="205"/>
        <v>2.095E-2</v>
      </c>
      <c r="CA133" s="2">
        <f t="shared" si="205"/>
        <v>1.2150000000000001E-2</v>
      </c>
      <c r="CB133" s="2">
        <f t="shared" si="205"/>
        <v>4.19E-2</v>
      </c>
      <c r="CC133" s="2">
        <f t="shared" si="205"/>
        <v>1.9650000000000001E-2</v>
      </c>
      <c r="CD133" s="2">
        <f t="shared" si="205"/>
        <v>1.1650000000000001E-2</v>
      </c>
      <c r="CE133" s="2">
        <f t="shared" si="205"/>
        <v>4.385E-2</v>
      </c>
      <c r="CF133" s="2">
        <f t="shared" si="205"/>
        <v>1.8849999999999999E-2</v>
      </c>
      <c r="CG133" s="2">
        <f t="shared" si="205"/>
        <v>1.14E-2</v>
      </c>
      <c r="CH133" s="2">
        <f t="shared" si="205"/>
        <v>4.0899999999999999E-2</v>
      </c>
      <c r="CI133" s="2"/>
      <c r="CJ133" t="s">
        <v>9</v>
      </c>
      <c r="CK133" s="2">
        <f t="shared" ref="CK133:CY133" si="206">AVERAGE(CK86,CK62)</f>
        <v>8.4000000000000012E-3</v>
      </c>
      <c r="CL133" s="2">
        <f t="shared" si="206"/>
        <v>8.150000000000001E-3</v>
      </c>
      <c r="CM133" s="2">
        <f t="shared" si="206"/>
        <v>9.8999999999999991E-3</v>
      </c>
      <c r="CN133" s="2">
        <f t="shared" si="206"/>
        <v>5.4000000000000003E-3</v>
      </c>
      <c r="CO133" s="2">
        <f t="shared" si="206"/>
        <v>5.9500000000000004E-3</v>
      </c>
      <c r="CP133" s="2">
        <f t="shared" si="206"/>
        <v>5.9500000000000004E-3</v>
      </c>
      <c r="CQ133" s="2">
        <f t="shared" si="206"/>
        <v>5.2499999999999995E-3</v>
      </c>
      <c r="CR133" s="2">
        <f t="shared" si="206"/>
        <v>5.7499999999999999E-3</v>
      </c>
      <c r="CS133" s="2">
        <f t="shared" si="206"/>
        <v>5.6500000000000005E-3</v>
      </c>
      <c r="CT133" s="2">
        <f t="shared" si="206"/>
        <v>5.3499999999999997E-3</v>
      </c>
      <c r="CU133" s="2">
        <f t="shared" si="206"/>
        <v>5.8499999999999993E-3</v>
      </c>
      <c r="CV133" s="2">
        <f t="shared" si="206"/>
        <v>5.5500000000000002E-3</v>
      </c>
      <c r="CW133" s="2">
        <f t="shared" si="206"/>
        <v>5.3499999999999997E-3</v>
      </c>
      <c r="CX133" s="2">
        <f t="shared" si="206"/>
        <v>5.8999999999999999E-3</v>
      </c>
      <c r="CY133" s="2">
        <f t="shared" si="206"/>
        <v>5.6500000000000005E-3</v>
      </c>
    </row>
    <row r="134" spans="1:103" x14ac:dyDescent="0.2">
      <c r="A134" s="1" t="s">
        <v>85</v>
      </c>
      <c r="B134" s="15">
        <f t="shared" ref="B134:P134" si="207">AVERAGE(B129:B133)</f>
        <v>0.35853999999999997</v>
      </c>
      <c r="C134" s="15">
        <f t="shared" si="207"/>
        <v>0.30637811669004089</v>
      </c>
      <c r="D134" s="15">
        <f t="shared" si="207"/>
        <v>0.50549789120713584</v>
      </c>
      <c r="E134" s="15">
        <f t="shared" si="207"/>
        <v>0.33689000000000002</v>
      </c>
      <c r="F134" s="15">
        <f t="shared" si="207"/>
        <v>0.25115600887129397</v>
      </c>
      <c r="G134" s="15">
        <f t="shared" si="207"/>
        <v>0.49998806829488096</v>
      </c>
      <c r="H134" s="15">
        <f t="shared" si="207"/>
        <v>0.33642</v>
      </c>
      <c r="I134" s="15">
        <f t="shared" si="207"/>
        <v>0.2512821305435593</v>
      </c>
      <c r="J134" s="15">
        <f t="shared" si="207"/>
        <v>0.50012362739190996</v>
      </c>
      <c r="K134" s="15">
        <f t="shared" si="207"/>
        <v>0.33589000000000002</v>
      </c>
      <c r="L134" s="15">
        <f t="shared" si="207"/>
        <v>0.25187202784382745</v>
      </c>
      <c r="M134" s="15">
        <f t="shared" si="207"/>
        <v>0.50027028526987116</v>
      </c>
      <c r="N134" s="15">
        <f t="shared" si="207"/>
        <v>0.33543000000000001</v>
      </c>
      <c r="O134" s="15">
        <f t="shared" si="207"/>
        <v>0.2527081651129498</v>
      </c>
      <c r="P134" s="15">
        <f t="shared" si="207"/>
        <v>0.50012660638960016</v>
      </c>
      <c r="R134" s="1" t="s">
        <v>85</v>
      </c>
      <c r="S134" s="15">
        <f t="shared" ref="S134:AG134" si="208">AVERAGE(S129:S133)</f>
        <v>0.42345000000000005</v>
      </c>
      <c r="T134" s="15">
        <f t="shared" si="208"/>
        <v>0.35792381538656615</v>
      </c>
      <c r="U134" s="15">
        <f t="shared" si="208"/>
        <v>0.59537667105332059</v>
      </c>
      <c r="V134" s="15">
        <f t="shared" si="208"/>
        <v>8.3879999999999996E-2</v>
      </c>
      <c r="W134" s="15">
        <f t="shared" si="208"/>
        <v>8.0043532825628025E-2</v>
      </c>
      <c r="X134" s="15">
        <f t="shared" si="208"/>
        <v>0.51834275216420622</v>
      </c>
      <c r="Y134" s="15">
        <f t="shared" si="208"/>
        <v>8.0059999999999992E-2</v>
      </c>
      <c r="Z134" s="15">
        <f t="shared" si="208"/>
        <v>7.7908018708258059E-2</v>
      </c>
      <c r="AA134" s="15">
        <f t="shared" si="208"/>
        <v>0.51516655921329668</v>
      </c>
      <c r="AB134" s="15">
        <f t="shared" si="208"/>
        <v>7.6100000000000001E-2</v>
      </c>
      <c r="AC134" s="15">
        <f t="shared" si="208"/>
        <v>7.5728813242656873E-2</v>
      </c>
      <c r="AD134" s="15">
        <f t="shared" si="208"/>
        <v>0.51195103419283328</v>
      </c>
      <c r="AE134" s="15">
        <f t="shared" si="208"/>
        <v>7.372999999999999E-2</v>
      </c>
      <c r="AF134" s="15">
        <f t="shared" si="208"/>
        <v>7.4863092907330106E-2</v>
      </c>
      <c r="AG134" s="15">
        <f t="shared" si="208"/>
        <v>0.50698636054559287</v>
      </c>
      <c r="AH134" s="6"/>
      <c r="AI134" s="1" t="s">
        <v>85</v>
      </c>
      <c r="AJ134" s="15">
        <f t="shared" ref="AJ134:AX134" si="209">AVERAGE(AJ129:AJ133)</f>
        <v>0.34018000000000004</v>
      </c>
      <c r="AK134" s="15">
        <f t="shared" si="209"/>
        <v>0.33370594906688628</v>
      </c>
      <c r="AL134" s="15">
        <f t="shared" si="209"/>
        <v>0.51643415672160364</v>
      </c>
      <c r="AM134" s="15">
        <f t="shared" si="209"/>
        <v>0.31191999999999998</v>
      </c>
      <c r="AN134" s="15">
        <f t="shared" si="209"/>
        <v>0.30596412121256411</v>
      </c>
      <c r="AO134" s="15">
        <f t="shared" si="209"/>
        <v>0.49567103640650406</v>
      </c>
      <c r="AP134" s="15">
        <f t="shared" si="209"/>
        <v>0.31198999999999999</v>
      </c>
      <c r="AQ134" s="15">
        <f t="shared" si="209"/>
        <v>0.3060190265610534</v>
      </c>
      <c r="AR134" s="15">
        <f t="shared" si="209"/>
        <v>0.49615920577489103</v>
      </c>
      <c r="AS134" s="15">
        <f t="shared" si="209"/>
        <v>0.31225999999999998</v>
      </c>
      <c r="AT134" s="15">
        <f t="shared" si="209"/>
        <v>0.30625401704576716</v>
      </c>
      <c r="AU134" s="15">
        <f t="shared" si="209"/>
        <v>0.4968050474272207</v>
      </c>
      <c r="AV134" s="15">
        <f t="shared" si="209"/>
        <v>0.31235999999999997</v>
      </c>
      <c r="AW134" s="15">
        <f t="shared" si="209"/>
        <v>0.30637883534641064</v>
      </c>
      <c r="AX134" s="15">
        <f t="shared" si="209"/>
        <v>0.49702632805480162</v>
      </c>
      <c r="BB134" s="1" t="s">
        <v>85</v>
      </c>
      <c r="BC134" s="15">
        <f t="shared" ref="BC134:BQ134" si="210">AVERAGE(BC129:BC133)</f>
        <v>2.2380000000000001E-2</v>
      </c>
      <c r="BD134" s="15">
        <f t="shared" si="210"/>
        <v>6.6899999999999987E-2</v>
      </c>
      <c r="BE134" s="15">
        <f t="shared" si="210"/>
        <v>3.2489999999999998E-2</v>
      </c>
      <c r="BF134" s="15">
        <f t="shared" si="210"/>
        <v>1.5570000000000001E-2</v>
      </c>
      <c r="BG134" s="15">
        <f t="shared" si="210"/>
        <v>3.2730000000000002E-2</v>
      </c>
      <c r="BH134" s="15">
        <f t="shared" si="210"/>
        <v>1.3949999999999999E-2</v>
      </c>
      <c r="BI134" s="15">
        <f t="shared" si="210"/>
        <v>1.5559999999999999E-2</v>
      </c>
      <c r="BJ134" s="15">
        <f t="shared" si="210"/>
        <v>3.1210000000000005E-2</v>
      </c>
      <c r="BK134" s="15">
        <f t="shared" si="210"/>
        <v>1.421E-2</v>
      </c>
      <c r="BL134" s="15">
        <f t="shared" si="210"/>
        <v>1.566E-2</v>
      </c>
      <c r="BM134" s="15">
        <f t="shared" si="210"/>
        <v>3.0280000000000001E-2</v>
      </c>
      <c r="BN134" s="15">
        <f t="shared" si="210"/>
        <v>1.4319999999999999E-2</v>
      </c>
      <c r="BO134" s="15">
        <f t="shared" si="210"/>
        <v>1.5100000000000002E-2</v>
      </c>
      <c r="BP134" s="15">
        <f t="shared" si="210"/>
        <v>3.0260000000000002E-2</v>
      </c>
      <c r="BQ134" s="15">
        <f t="shared" si="210"/>
        <v>1.376E-2</v>
      </c>
      <c r="BS134" s="1" t="s">
        <v>85</v>
      </c>
      <c r="BT134" s="15">
        <f t="shared" ref="BT134:CH134" si="211">AVERAGE(BT129:BT133)</f>
        <v>0.13847000000000001</v>
      </c>
      <c r="BU134" s="15">
        <f t="shared" si="211"/>
        <v>0.10271</v>
      </c>
      <c r="BV134" s="15">
        <f t="shared" si="211"/>
        <v>9.2780000000000001E-2</v>
      </c>
      <c r="BW134" s="15">
        <f t="shared" si="211"/>
        <v>4.651000000000001E-2</v>
      </c>
      <c r="BX134" s="15">
        <f t="shared" si="211"/>
        <v>2.1670000000000002E-2</v>
      </c>
      <c r="BY134" s="15">
        <f t="shared" si="211"/>
        <v>4.3480000000000005E-2</v>
      </c>
      <c r="BZ134" s="15">
        <f t="shared" si="211"/>
        <v>2.2899999999999997E-2</v>
      </c>
      <c r="CA134" s="15">
        <f t="shared" si="211"/>
        <v>1.5279999999999998E-2</v>
      </c>
      <c r="CB134" s="15">
        <f t="shared" si="211"/>
        <v>3.73E-2</v>
      </c>
      <c r="CC134" s="15">
        <f t="shared" si="211"/>
        <v>2.146E-2</v>
      </c>
      <c r="CD134" s="15">
        <f t="shared" si="211"/>
        <v>1.4739999999999998E-2</v>
      </c>
      <c r="CE134" s="15">
        <f t="shared" si="211"/>
        <v>3.8249999999999999E-2</v>
      </c>
      <c r="CF134" s="15">
        <f t="shared" si="211"/>
        <v>2.0840000000000004E-2</v>
      </c>
      <c r="CG134" s="15">
        <f t="shared" si="211"/>
        <v>1.472E-2</v>
      </c>
      <c r="CH134" s="15">
        <f t="shared" si="211"/>
        <v>3.7859999999999998E-2</v>
      </c>
      <c r="CI134" s="6"/>
      <c r="CJ134" s="1" t="s">
        <v>85</v>
      </c>
      <c r="CK134" s="15">
        <f t="shared" ref="CK134:CY134" si="212">AVERAGE(CK129:CK133)</f>
        <v>1.0950000000000001E-2</v>
      </c>
      <c r="CL134" s="15">
        <f t="shared" si="212"/>
        <v>1.091E-2</v>
      </c>
      <c r="CM134" s="15">
        <f t="shared" si="212"/>
        <v>3.1800000000000002E-2</v>
      </c>
      <c r="CN134" s="15">
        <f t="shared" si="212"/>
        <v>4.3099999999999996E-3</v>
      </c>
      <c r="CO134" s="15">
        <f t="shared" si="212"/>
        <v>4.7100000000000006E-3</v>
      </c>
      <c r="CP134" s="15">
        <f t="shared" si="212"/>
        <v>6.9000000000000008E-3</v>
      </c>
      <c r="CQ134" s="15">
        <f t="shared" si="212"/>
        <v>4.2499999999999994E-3</v>
      </c>
      <c r="CR134" s="15">
        <f t="shared" si="212"/>
        <v>4.6100000000000004E-3</v>
      </c>
      <c r="CS134" s="15">
        <f t="shared" si="212"/>
        <v>6.6100000000000004E-3</v>
      </c>
      <c r="CT134" s="15">
        <f t="shared" si="212"/>
        <v>4.3E-3</v>
      </c>
      <c r="CU134" s="15">
        <f t="shared" si="212"/>
        <v>4.6499999999999996E-3</v>
      </c>
      <c r="CV134" s="15">
        <f t="shared" si="212"/>
        <v>6.4700000000000009E-3</v>
      </c>
      <c r="CW134" s="15">
        <f t="shared" si="212"/>
        <v>4.2800000000000008E-3</v>
      </c>
      <c r="CX134" s="15">
        <f t="shared" si="212"/>
        <v>4.64E-3</v>
      </c>
      <c r="CY134" s="15">
        <f t="shared" si="212"/>
        <v>6.45E-3</v>
      </c>
    </row>
    <row r="135" spans="1:103" x14ac:dyDescent="0.2">
      <c r="A135" s="1" t="s">
        <v>83</v>
      </c>
      <c r="B135" s="9">
        <f t="shared" ref="B135:P135" si="213">STDEV(B129:B133)</f>
        <v>0.16285289911450751</v>
      </c>
      <c r="C135" s="9">
        <f t="shared" si="213"/>
        <v>0.11620281826176571</v>
      </c>
      <c r="D135" s="9">
        <f t="shared" si="213"/>
        <v>3.3494863900299134E-2</v>
      </c>
      <c r="E135" s="9">
        <f t="shared" si="213"/>
        <v>0.14497473659227669</v>
      </c>
      <c r="F135" s="9">
        <f t="shared" si="213"/>
        <v>0.10496434673540826</v>
      </c>
      <c r="G135" s="9">
        <f t="shared" si="213"/>
        <v>1.5840311788297593E-2</v>
      </c>
      <c r="H135" s="9">
        <f t="shared" si="213"/>
        <v>0.14451253232851477</v>
      </c>
      <c r="I135" s="9">
        <f t="shared" si="213"/>
        <v>0.1063903914222178</v>
      </c>
      <c r="J135" s="9">
        <f t="shared" si="213"/>
        <v>1.59690461069706E-2</v>
      </c>
      <c r="K135" s="9">
        <f t="shared" si="213"/>
        <v>0.14410572247485529</v>
      </c>
      <c r="L135" s="9">
        <f t="shared" si="213"/>
        <v>0.10777728446168713</v>
      </c>
      <c r="M135" s="9">
        <f t="shared" si="213"/>
        <v>1.5824756962291679E-2</v>
      </c>
      <c r="N135" s="9">
        <f t="shared" si="213"/>
        <v>0.14375968054360722</v>
      </c>
      <c r="O135" s="9">
        <f t="shared" si="213"/>
        <v>0.10863401287810308</v>
      </c>
      <c r="P135" s="9">
        <f t="shared" si="213"/>
        <v>1.5867834410519682E-2</v>
      </c>
      <c r="R135" s="1" t="s">
        <v>83</v>
      </c>
      <c r="S135" s="9">
        <f t="shared" ref="S135:AG135" si="214">STDEV(S129:S133)</f>
        <v>0.18898628587810259</v>
      </c>
      <c r="T135" s="9">
        <f t="shared" si="214"/>
        <v>0.12981453008353741</v>
      </c>
      <c r="U135" s="9">
        <f t="shared" si="214"/>
        <v>0.13698590186683229</v>
      </c>
      <c r="V135" s="9">
        <f t="shared" si="214"/>
        <v>2.4623175059281046E-2</v>
      </c>
      <c r="W135" s="9">
        <f t="shared" si="214"/>
        <v>1.8225753386402983E-2</v>
      </c>
      <c r="X135" s="9">
        <f t="shared" si="214"/>
        <v>4.3931635959713264E-2</v>
      </c>
      <c r="Y135" s="9">
        <f t="shared" si="214"/>
        <v>2.1442172231376184E-2</v>
      </c>
      <c r="Z135" s="9">
        <f t="shared" si="214"/>
        <v>1.7159499369544962E-2</v>
      </c>
      <c r="AA135" s="9">
        <f t="shared" si="214"/>
        <v>4.3076920579860727E-2</v>
      </c>
      <c r="AB135" s="9">
        <f t="shared" si="214"/>
        <v>1.8813359614911953E-2</v>
      </c>
      <c r="AC135" s="9">
        <f t="shared" si="214"/>
        <v>1.6616591099782141E-2</v>
      </c>
      <c r="AD135" s="9">
        <f t="shared" si="214"/>
        <v>4.4722777882784261E-2</v>
      </c>
      <c r="AE135" s="9">
        <f t="shared" si="214"/>
        <v>1.5874807085442037E-2</v>
      </c>
      <c r="AF135" s="9">
        <f t="shared" si="214"/>
        <v>1.5445092245429741E-2</v>
      </c>
      <c r="AG135" s="9">
        <f t="shared" si="214"/>
        <v>4.4568889056461426E-2</v>
      </c>
      <c r="AH135" s="2"/>
      <c r="AI135" s="1" t="s">
        <v>83</v>
      </c>
      <c r="AJ135" s="9">
        <f t="shared" ref="AJ135:AX135" si="215">STDEV(AJ129:AJ133)</f>
        <v>0.18622611793193775</v>
      </c>
      <c r="AK135" s="9">
        <f t="shared" si="215"/>
        <v>0.182637118492399</v>
      </c>
      <c r="AL135" s="9">
        <f t="shared" si="215"/>
        <v>5.6680070749255781E-2</v>
      </c>
      <c r="AM135" s="9">
        <f t="shared" si="215"/>
        <v>0.16009700028420271</v>
      </c>
      <c r="AN135" s="9">
        <f t="shared" si="215"/>
        <v>0.15702573936313596</v>
      </c>
      <c r="AO135" s="9">
        <f t="shared" si="215"/>
        <v>1.7216502032415558E-2</v>
      </c>
      <c r="AP135" s="9">
        <f t="shared" si="215"/>
        <v>0.16019388018897601</v>
      </c>
      <c r="AQ135" s="9">
        <f t="shared" si="215"/>
        <v>0.1571277769051187</v>
      </c>
      <c r="AR135" s="9">
        <f t="shared" si="215"/>
        <v>1.7249381812131859E-2</v>
      </c>
      <c r="AS135" s="9">
        <f t="shared" si="215"/>
        <v>0.16031122231459663</v>
      </c>
      <c r="AT135" s="9">
        <f t="shared" si="215"/>
        <v>0.15724364781742317</v>
      </c>
      <c r="AU135" s="9">
        <f t="shared" si="215"/>
        <v>1.7773274491561891E-2</v>
      </c>
      <c r="AV135" s="9">
        <f t="shared" si="215"/>
        <v>0.16036226722642713</v>
      </c>
      <c r="AW135" s="9">
        <f t="shared" si="215"/>
        <v>0.15728009945257193</v>
      </c>
      <c r="AX135" s="9">
        <f t="shared" si="215"/>
        <v>1.8075262316713699E-2</v>
      </c>
      <c r="BB135" s="1" t="s">
        <v>83</v>
      </c>
      <c r="BC135" s="9">
        <f t="shared" ref="BC135:BQ135" si="216">STDEV(BC129:BC133)</f>
        <v>5.7842026243899837E-3</v>
      </c>
      <c r="BD135" s="9">
        <f t="shared" si="216"/>
        <v>1.5560526983364031E-2</v>
      </c>
      <c r="BE135" s="9">
        <f t="shared" si="216"/>
        <v>1.2995354939362E-2</v>
      </c>
      <c r="BF135" s="9">
        <f t="shared" si="216"/>
        <v>4.3741570616519917E-3</v>
      </c>
      <c r="BG135" s="9">
        <f t="shared" si="216"/>
        <v>1.3531287817499113E-2</v>
      </c>
      <c r="BH135" s="9">
        <f t="shared" si="216"/>
        <v>1.7113591090124828E-3</v>
      </c>
      <c r="BI135" s="9">
        <f t="shared" si="216"/>
        <v>4.3042711345824833E-3</v>
      </c>
      <c r="BJ135" s="9">
        <f t="shared" si="216"/>
        <v>1.6190946544288255E-2</v>
      </c>
      <c r="BK135" s="9">
        <f t="shared" si="216"/>
        <v>1.9866428969495249E-3</v>
      </c>
      <c r="BL135" s="9">
        <f t="shared" si="216"/>
        <v>4.1553279052320329E-3</v>
      </c>
      <c r="BM135" s="9">
        <f t="shared" si="216"/>
        <v>1.8319818503467766E-2</v>
      </c>
      <c r="BN135" s="9">
        <f t="shared" si="216"/>
        <v>2.0593081362438202E-3</v>
      </c>
      <c r="BO135" s="9">
        <f t="shared" si="216"/>
        <v>3.5298725189445582E-3</v>
      </c>
      <c r="BP135" s="9">
        <f t="shared" si="216"/>
        <v>1.7742265920676532E-2</v>
      </c>
      <c r="BQ135" s="9">
        <f t="shared" si="216"/>
        <v>1.7213366899011941E-3</v>
      </c>
      <c r="BS135" s="1" t="s">
        <v>83</v>
      </c>
      <c r="BT135" s="9">
        <f t="shared" ref="BT135:CH135" si="217">STDEV(BT129:BT133)</f>
        <v>0.12412755838249617</v>
      </c>
      <c r="BU135" s="9">
        <f t="shared" si="217"/>
        <v>7.7612518320178223E-2</v>
      </c>
      <c r="BV135" s="9">
        <f t="shared" si="217"/>
        <v>5.7157223952882821E-2</v>
      </c>
      <c r="BW135" s="9">
        <f t="shared" si="217"/>
        <v>6.0561332548087149E-3</v>
      </c>
      <c r="BX135" s="9">
        <f t="shared" si="217"/>
        <v>3.8607965499362945E-3</v>
      </c>
      <c r="BY135" s="9">
        <f t="shared" si="217"/>
        <v>1.0633296760647684E-2</v>
      </c>
      <c r="BZ135" s="9">
        <f t="shared" si="217"/>
        <v>4.4647228357424388E-3</v>
      </c>
      <c r="CA135" s="9">
        <f t="shared" si="217"/>
        <v>5.0361939994404518E-3</v>
      </c>
      <c r="CB135" s="9">
        <f t="shared" si="217"/>
        <v>5.0087423571191989E-3</v>
      </c>
      <c r="CC135" s="9">
        <f t="shared" si="217"/>
        <v>3.844704149866411E-3</v>
      </c>
      <c r="CD135" s="9">
        <f t="shared" si="217"/>
        <v>4.7443914256730564E-3</v>
      </c>
      <c r="CE135" s="9">
        <f t="shared" si="217"/>
        <v>6.2259537421988677E-3</v>
      </c>
      <c r="CF135" s="9">
        <f t="shared" si="217"/>
        <v>3.8741773320280521E-3</v>
      </c>
      <c r="CG135" s="9">
        <f t="shared" si="217"/>
        <v>4.8680848390306349E-3</v>
      </c>
      <c r="CH135" s="9">
        <f t="shared" si="217"/>
        <v>4.6665565463197816E-3</v>
      </c>
      <c r="CI135" s="2"/>
      <c r="CJ135" s="1" t="s">
        <v>83</v>
      </c>
      <c r="CK135" s="9">
        <f t="shared" ref="CK135:CY135" si="218">STDEV(CK129:CK133)</f>
        <v>4.3320030009223196E-3</v>
      </c>
      <c r="CL135" s="9">
        <f t="shared" si="218"/>
        <v>4.2129858770235612E-3</v>
      </c>
      <c r="CM135" s="9">
        <f t="shared" si="218"/>
        <v>3.0254359190040696E-2</v>
      </c>
      <c r="CN135" s="9">
        <f t="shared" si="218"/>
        <v>1.5229084017103587E-3</v>
      </c>
      <c r="CO135" s="9">
        <f t="shared" si="218"/>
        <v>1.7213366899011945E-3</v>
      </c>
      <c r="CP135" s="9">
        <f t="shared" si="218"/>
        <v>1.6481049723849506E-3</v>
      </c>
      <c r="CQ135" s="9">
        <f t="shared" si="218"/>
        <v>1.5411035007422442E-3</v>
      </c>
      <c r="CR135" s="9">
        <f t="shared" si="218"/>
        <v>1.7285832349065522E-3</v>
      </c>
      <c r="CS135" s="9">
        <f t="shared" si="218"/>
        <v>1.7812916661793484E-3</v>
      </c>
      <c r="CT135" s="9">
        <f t="shared" si="218"/>
        <v>1.5398863594434493E-3</v>
      </c>
      <c r="CU135" s="9">
        <f t="shared" si="218"/>
        <v>1.764227876437735E-3</v>
      </c>
      <c r="CV135" s="9">
        <f t="shared" si="218"/>
        <v>1.8434342950048423E-3</v>
      </c>
      <c r="CW135" s="9">
        <f t="shared" si="218"/>
        <v>1.5242211125686457E-3</v>
      </c>
      <c r="CX135" s="9">
        <f t="shared" si="218"/>
        <v>1.7547791883881004E-3</v>
      </c>
      <c r="CY135" s="9">
        <f t="shared" si="218"/>
        <v>1.8791620472966132E-3</v>
      </c>
    </row>
    <row r="136" spans="1:103" x14ac:dyDescent="0.2">
      <c r="A136" s="1" t="s">
        <v>10</v>
      </c>
      <c r="R136" s="1" t="s">
        <v>10</v>
      </c>
      <c r="AH136" s="2"/>
      <c r="AI136" s="1" t="s">
        <v>10</v>
      </c>
      <c r="BB136" s="1" t="s">
        <v>10</v>
      </c>
      <c r="BS136" s="1" t="s">
        <v>10</v>
      </c>
      <c r="CI136" s="2"/>
      <c r="CJ136" s="1" t="s">
        <v>10</v>
      </c>
    </row>
    <row r="137" spans="1:103" x14ac:dyDescent="0.2">
      <c r="A137" s="1" t="s">
        <v>5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R137" s="1" t="s">
        <v>5</v>
      </c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1" t="s">
        <v>5</v>
      </c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BB137" s="1" t="s">
        <v>5</v>
      </c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S137" s="1" t="s">
        <v>5</v>
      </c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1" t="s">
        <v>5</v>
      </c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</row>
    <row r="138" spans="1:103" x14ac:dyDescent="0.2">
      <c r="A138" s="5"/>
      <c r="B138" s="33">
        <v>0.1</v>
      </c>
      <c r="C138" s="33"/>
      <c r="D138" s="33"/>
      <c r="E138" s="33" t="s">
        <v>15</v>
      </c>
      <c r="F138" s="33"/>
      <c r="G138" s="33"/>
      <c r="H138" s="33" t="s">
        <v>16</v>
      </c>
      <c r="I138" s="33"/>
      <c r="J138" s="33"/>
      <c r="K138" s="33" t="s">
        <v>17</v>
      </c>
      <c r="L138" s="33"/>
      <c r="M138" s="33"/>
      <c r="N138" s="33" t="s">
        <v>18</v>
      </c>
      <c r="O138" s="33"/>
      <c r="P138" s="33"/>
      <c r="R138" s="5"/>
      <c r="S138" s="33">
        <v>0.1</v>
      </c>
      <c r="T138" s="33"/>
      <c r="U138" s="33"/>
      <c r="V138" s="33" t="s">
        <v>15</v>
      </c>
      <c r="W138" s="33"/>
      <c r="X138" s="33"/>
      <c r="Y138" s="33" t="s">
        <v>16</v>
      </c>
      <c r="Z138" s="33"/>
      <c r="AA138" s="33"/>
      <c r="AB138" s="33" t="s">
        <v>17</v>
      </c>
      <c r="AC138" s="33"/>
      <c r="AD138" s="33"/>
      <c r="AE138" s="33" t="s">
        <v>18</v>
      </c>
      <c r="AF138" s="33"/>
      <c r="AG138" s="33"/>
      <c r="AH138" s="3"/>
      <c r="AI138" s="5"/>
      <c r="AJ138" s="33">
        <v>0.1</v>
      </c>
      <c r="AK138" s="33"/>
      <c r="AL138" s="33"/>
      <c r="AM138" s="33" t="s">
        <v>15</v>
      </c>
      <c r="AN138" s="33"/>
      <c r="AO138" s="33"/>
      <c r="AP138" s="33" t="s">
        <v>16</v>
      </c>
      <c r="AQ138" s="33"/>
      <c r="AR138" s="33"/>
      <c r="AS138" s="33" t="s">
        <v>17</v>
      </c>
      <c r="AT138" s="33"/>
      <c r="AU138" s="33"/>
      <c r="AV138" s="33" t="s">
        <v>18</v>
      </c>
      <c r="AW138" s="33"/>
      <c r="AX138" s="33"/>
      <c r="BB138" s="5"/>
      <c r="BC138" s="33">
        <v>0.1</v>
      </c>
      <c r="BD138" s="33"/>
      <c r="BE138" s="33"/>
      <c r="BF138" s="33" t="s">
        <v>15</v>
      </c>
      <c r="BG138" s="33"/>
      <c r="BH138" s="33"/>
      <c r="BI138" s="33" t="s">
        <v>16</v>
      </c>
      <c r="BJ138" s="33"/>
      <c r="BK138" s="33"/>
      <c r="BL138" s="33" t="s">
        <v>17</v>
      </c>
      <c r="BM138" s="33"/>
      <c r="BN138" s="33"/>
      <c r="BO138" s="33" t="s">
        <v>18</v>
      </c>
      <c r="BP138" s="33"/>
      <c r="BQ138" s="33"/>
      <c r="BS138" s="5"/>
      <c r="BT138" s="33">
        <v>0.1</v>
      </c>
      <c r="BU138" s="33"/>
      <c r="BV138" s="33"/>
      <c r="BW138" s="33" t="s">
        <v>15</v>
      </c>
      <c r="BX138" s="33"/>
      <c r="BY138" s="33"/>
      <c r="BZ138" s="33" t="s">
        <v>16</v>
      </c>
      <c r="CA138" s="33"/>
      <c r="CB138" s="33"/>
      <c r="CC138" s="33" t="s">
        <v>17</v>
      </c>
      <c r="CD138" s="33"/>
      <c r="CE138" s="33"/>
      <c r="CF138" s="33" t="s">
        <v>18</v>
      </c>
      <c r="CG138" s="33"/>
      <c r="CH138" s="33"/>
      <c r="CI138" s="3"/>
      <c r="CJ138" s="5"/>
      <c r="CK138" s="33">
        <v>0.1</v>
      </c>
      <c r="CL138" s="33"/>
      <c r="CM138" s="33"/>
      <c r="CN138" s="33" t="s">
        <v>15</v>
      </c>
      <c r="CO138" s="33"/>
      <c r="CP138" s="33"/>
      <c r="CQ138" s="33" t="s">
        <v>16</v>
      </c>
      <c r="CR138" s="33"/>
      <c r="CS138" s="33"/>
      <c r="CT138" s="33" t="s">
        <v>17</v>
      </c>
      <c r="CU138" s="33"/>
      <c r="CV138" s="33"/>
      <c r="CW138" s="33" t="s">
        <v>18</v>
      </c>
      <c r="CX138" s="33"/>
      <c r="CY138" s="33"/>
    </row>
    <row r="139" spans="1:103" x14ac:dyDescent="0.2">
      <c r="A139" s="4" t="s">
        <v>0</v>
      </c>
      <c r="B139" s="1" t="s">
        <v>21</v>
      </c>
      <c r="C139" s="1" t="s">
        <v>3</v>
      </c>
      <c r="D139" s="1" t="s">
        <v>4</v>
      </c>
      <c r="E139" s="1" t="s">
        <v>21</v>
      </c>
      <c r="F139" s="1" t="s">
        <v>3</v>
      </c>
      <c r="G139" s="1" t="s">
        <v>4</v>
      </c>
      <c r="H139" s="1" t="s">
        <v>21</v>
      </c>
      <c r="I139" s="1" t="s">
        <v>3</v>
      </c>
      <c r="J139" s="1" t="s">
        <v>4</v>
      </c>
      <c r="K139" s="1" t="s">
        <v>21</v>
      </c>
      <c r="L139" s="1" t="s">
        <v>3</v>
      </c>
      <c r="M139" s="1" t="s">
        <v>4</v>
      </c>
      <c r="N139" s="1" t="s">
        <v>21</v>
      </c>
      <c r="O139" s="1" t="s">
        <v>3</v>
      </c>
      <c r="P139" s="1" t="s">
        <v>4</v>
      </c>
      <c r="R139" s="4" t="s">
        <v>0</v>
      </c>
      <c r="S139" s="1" t="s">
        <v>21</v>
      </c>
      <c r="T139" s="1" t="s">
        <v>3</v>
      </c>
      <c r="U139" s="1" t="s">
        <v>4</v>
      </c>
      <c r="V139" s="1" t="s">
        <v>21</v>
      </c>
      <c r="W139" s="1" t="s">
        <v>3</v>
      </c>
      <c r="X139" s="1" t="s">
        <v>4</v>
      </c>
      <c r="Y139" s="1" t="s">
        <v>21</v>
      </c>
      <c r="Z139" s="1" t="s">
        <v>3</v>
      </c>
      <c r="AA139" s="1" t="s">
        <v>4</v>
      </c>
      <c r="AB139" s="1" t="s">
        <v>21</v>
      </c>
      <c r="AC139" s="1" t="s">
        <v>3</v>
      </c>
      <c r="AD139" s="1" t="s">
        <v>4</v>
      </c>
      <c r="AE139" s="1" t="s">
        <v>21</v>
      </c>
      <c r="AF139" s="1" t="s">
        <v>3</v>
      </c>
      <c r="AG139" s="1" t="s">
        <v>4</v>
      </c>
      <c r="AH139" s="1"/>
      <c r="AI139" s="4" t="s">
        <v>0</v>
      </c>
      <c r="AJ139" s="1" t="s">
        <v>21</v>
      </c>
      <c r="AK139" s="1" t="s">
        <v>3</v>
      </c>
      <c r="AL139" s="1" t="s">
        <v>4</v>
      </c>
      <c r="AM139" s="1" t="s">
        <v>21</v>
      </c>
      <c r="AN139" s="1" t="s">
        <v>3</v>
      </c>
      <c r="AO139" s="1" t="s">
        <v>4</v>
      </c>
      <c r="AP139" s="1" t="s">
        <v>21</v>
      </c>
      <c r="AQ139" s="1" t="s">
        <v>3</v>
      </c>
      <c r="AR139" s="1" t="s">
        <v>4</v>
      </c>
      <c r="AS139" s="1" t="s">
        <v>21</v>
      </c>
      <c r="AT139" s="1" t="s">
        <v>3</v>
      </c>
      <c r="AU139" s="1" t="s">
        <v>4</v>
      </c>
      <c r="AV139" s="1" t="s">
        <v>21</v>
      </c>
      <c r="AW139" s="1" t="s">
        <v>3</v>
      </c>
      <c r="AX139" s="1" t="s">
        <v>4</v>
      </c>
      <c r="BB139" s="4" t="s">
        <v>0</v>
      </c>
      <c r="BC139" s="1" t="s">
        <v>21</v>
      </c>
      <c r="BD139" s="1" t="s">
        <v>3</v>
      </c>
      <c r="BE139" s="1" t="s">
        <v>4</v>
      </c>
      <c r="BF139" s="1" t="s">
        <v>21</v>
      </c>
      <c r="BG139" s="1" t="s">
        <v>3</v>
      </c>
      <c r="BH139" s="1" t="s">
        <v>4</v>
      </c>
      <c r="BI139" s="1" t="s">
        <v>21</v>
      </c>
      <c r="BJ139" s="1" t="s">
        <v>3</v>
      </c>
      <c r="BK139" s="1" t="s">
        <v>4</v>
      </c>
      <c r="BL139" s="1" t="s">
        <v>21</v>
      </c>
      <c r="BM139" s="1" t="s">
        <v>3</v>
      </c>
      <c r="BN139" s="1" t="s">
        <v>4</v>
      </c>
      <c r="BO139" s="1" t="s">
        <v>21</v>
      </c>
      <c r="BP139" s="1" t="s">
        <v>3</v>
      </c>
      <c r="BQ139" s="1" t="s">
        <v>4</v>
      </c>
      <c r="BS139" s="4" t="s">
        <v>0</v>
      </c>
      <c r="BT139" s="1" t="s">
        <v>21</v>
      </c>
      <c r="BU139" s="1" t="s">
        <v>3</v>
      </c>
      <c r="BV139" s="1" t="s">
        <v>4</v>
      </c>
      <c r="BW139" s="1" t="s">
        <v>21</v>
      </c>
      <c r="BX139" s="1" t="s">
        <v>3</v>
      </c>
      <c r="BY139" s="1" t="s">
        <v>4</v>
      </c>
      <c r="BZ139" s="1" t="s">
        <v>21</v>
      </c>
      <c r="CA139" s="1" t="s">
        <v>3</v>
      </c>
      <c r="CB139" s="1" t="s">
        <v>4</v>
      </c>
      <c r="CC139" s="1" t="s">
        <v>21</v>
      </c>
      <c r="CD139" s="1" t="s">
        <v>3</v>
      </c>
      <c r="CE139" s="1" t="s">
        <v>4</v>
      </c>
      <c r="CF139" s="1" t="s">
        <v>21</v>
      </c>
      <c r="CG139" s="1" t="s">
        <v>3</v>
      </c>
      <c r="CH139" s="1" t="s">
        <v>4</v>
      </c>
      <c r="CI139" s="1"/>
      <c r="CJ139" s="4" t="s">
        <v>0</v>
      </c>
      <c r="CK139" s="1" t="s">
        <v>21</v>
      </c>
      <c r="CL139" s="1" t="s">
        <v>3</v>
      </c>
      <c r="CM139" s="1" t="s">
        <v>4</v>
      </c>
      <c r="CN139" s="1" t="s">
        <v>21</v>
      </c>
      <c r="CO139" s="1" t="s">
        <v>3</v>
      </c>
      <c r="CP139" s="1" t="s">
        <v>4</v>
      </c>
      <c r="CQ139" s="1" t="s">
        <v>21</v>
      </c>
      <c r="CR139" s="1" t="s">
        <v>3</v>
      </c>
      <c r="CS139" s="1" t="s">
        <v>4</v>
      </c>
      <c r="CT139" s="1" t="s">
        <v>21</v>
      </c>
      <c r="CU139" s="1" t="s">
        <v>3</v>
      </c>
      <c r="CV139" s="1" t="s">
        <v>4</v>
      </c>
      <c r="CW139" s="1" t="s">
        <v>21</v>
      </c>
      <c r="CX139" s="1" t="s">
        <v>3</v>
      </c>
      <c r="CY139" s="1" t="s">
        <v>4</v>
      </c>
    </row>
    <row r="140" spans="1:103" x14ac:dyDescent="0.2">
      <c r="A140" t="s">
        <v>6</v>
      </c>
      <c r="B140" s="2">
        <f>AVERAGE(B93,B69)</f>
        <v>0.2712</v>
      </c>
      <c r="C140" s="2">
        <f t="shared" ref="C140:P140" si="219">AVERAGE(C93,C69)</f>
        <v>0.25931387632628999</v>
      </c>
      <c r="D140" s="2">
        <f t="shared" si="219"/>
        <v>0.49441503370649148</v>
      </c>
      <c r="E140" s="2">
        <f t="shared" si="219"/>
        <v>0.26895000000000002</v>
      </c>
      <c r="F140" s="2">
        <f t="shared" si="219"/>
        <v>0.15609623118594951</v>
      </c>
      <c r="G140" s="2">
        <f t="shared" si="219"/>
        <v>0.49272048425713999</v>
      </c>
      <c r="H140" s="2">
        <f t="shared" si="219"/>
        <v>0.26879999999999998</v>
      </c>
      <c r="I140" s="2">
        <f t="shared" si="219"/>
        <v>0.155884610371055</v>
      </c>
      <c r="J140" s="2">
        <f t="shared" si="219"/>
        <v>0.49289659094031651</v>
      </c>
      <c r="K140" s="2">
        <f t="shared" si="219"/>
        <v>0.26929999999999998</v>
      </c>
      <c r="L140" s="2">
        <f t="shared" si="219"/>
        <v>0.1560800338173455</v>
      </c>
      <c r="M140" s="2">
        <f t="shared" si="219"/>
        <v>0.49290542853143149</v>
      </c>
      <c r="N140" s="2">
        <f t="shared" si="219"/>
        <v>0.26924999999999999</v>
      </c>
      <c r="O140" s="2">
        <f t="shared" si="219"/>
        <v>0.157049404187665</v>
      </c>
      <c r="P140" s="2">
        <f t="shared" si="219"/>
        <v>0.49254058922070654</v>
      </c>
      <c r="R140" t="s">
        <v>6</v>
      </c>
      <c r="S140" s="2">
        <f>AVERAGE(S93,S69)</f>
        <v>0.2213</v>
      </c>
      <c r="T140" s="2">
        <f t="shared" ref="T140:AG140" si="220">AVERAGE(T93,T69)</f>
        <v>0.2931111300997255</v>
      </c>
      <c r="U140" s="2">
        <f t="shared" si="220"/>
        <v>0.5152095021733275</v>
      </c>
      <c r="V140" s="2">
        <f t="shared" si="220"/>
        <v>0.14074999999999999</v>
      </c>
      <c r="W140" s="2">
        <f t="shared" si="220"/>
        <v>0.13565701231299751</v>
      </c>
      <c r="X140" s="2">
        <f t="shared" si="220"/>
        <v>0.51957825145483694</v>
      </c>
      <c r="Y140" s="2">
        <f t="shared" si="220"/>
        <v>0.14119999999999999</v>
      </c>
      <c r="Z140" s="2">
        <f t="shared" si="220"/>
        <v>0.135658404830688</v>
      </c>
      <c r="AA140" s="2">
        <f t="shared" si="220"/>
        <v>0.52089350369760445</v>
      </c>
      <c r="AB140" s="2">
        <f t="shared" si="220"/>
        <v>0.14369999999999999</v>
      </c>
      <c r="AC140" s="2">
        <f t="shared" si="220"/>
        <v>0.1368103368645685</v>
      </c>
      <c r="AD140" s="2">
        <f t="shared" si="220"/>
        <v>0.52293411445155402</v>
      </c>
      <c r="AE140" s="2">
        <f t="shared" si="220"/>
        <v>0.14450000000000002</v>
      </c>
      <c r="AF140" s="2">
        <f t="shared" si="220"/>
        <v>0.13621827335471201</v>
      </c>
      <c r="AG140" s="2">
        <f t="shared" si="220"/>
        <v>0.52091646650183299</v>
      </c>
      <c r="AH140" s="2"/>
      <c r="AI140" t="s">
        <v>6</v>
      </c>
      <c r="AJ140" s="2">
        <f>AVERAGE(AJ93,AJ69)</f>
        <v>0.15460000000000002</v>
      </c>
      <c r="AK140" s="2">
        <f t="shared" ref="AK140:AX140" si="221">AVERAGE(AK93,AK69)</f>
        <v>0.15186506055410251</v>
      </c>
      <c r="AL140" s="2">
        <f t="shared" si="221"/>
        <v>0.5026307645095025</v>
      </c>
      <c r="AM140" s="2">
        <f t="shared" si="221"/>
        <v>0.15454999999999999</v>
      </c>
      <c r="AN140" s="2">
        <f t="shared" si="221"/>
        <v>0.15182922208483751</v>
      </c>
      <c r="AO140" s="2">
        <f t="shared" si="221"/>
        <v>0.50193763487244203</v>
      </c>
      <c r="AP140" s="2">
        <f t="shared" si="221"/>
        <v>0.15460000000000002</v>
      </c>
      <c r="AQ140" s="2">
        <f t="shared" si="221"/>
        <v>0.1518673774813675</v>
      </c>
      <c r="AR140" s="2">
        <f t="shared" si="221"/>
        <v>0.50195918427807351</v>
      </c>
      <c r="AS140" s="2">
        <f t="shared" si="221"/>
        <v>0.15465000000000001</v>
      </c>
      <c r="AT140" s="2">
        <f t="shared" si="221"/>
        <v>0.15189096464149798</v>
      </c>
      <c r="AU140" s="2">
        <f t="shared" si="221"/>
        <v>0.50166545352027148</v>
      </c>
      <c r="AV140" s="2">
        <f t="shared" si="221"/>
        <v>0.15460000000000002</v>
      </c>
      <c r="AW140" s="2">
        <f t="shared" si="221"/>
        <v>0.15187359447312598</v>
      </c>
      <c r="AX140" s="2">
        <f t="shared" si="221"/>
        <v>0.50118362084049595</v>
      </c>
      <c r="BB140" t="s">
        <v>6</v>
      </c>
      <c r="BC140" s="2">
        <f>AVERAGE(BC93,BC69)</f>
        <v>2.555E-2</v>
      </c>
      <c r="BD140" s="2">
        <f t="shared" ref="BD140:BQ140" si="222">AVERAGE(BD93,BD69)</f>
        <v>0.20860000000000001</v>
      </c>
      <c r="BE140" s="2">
        <f t="shared" si="222"/>
        <v>3.925E-2</v>
      </c>
      <c r="BF140" s="2">
        <f t="shared" si="222"/>
        <v>2.4799999999999999E-2</v>
      </c>
      <c r="BG140" s="2">
        <f t="shared" si="222"/>
        <v>3.6699999999999997E-2</v>
      </c>
      <c r="BH140" s="2">
        <f t="shared" si="222"/>
        <v>2.23E-2</v>
      </c>
      <c r="BI140" s="2">
        <f t="shared" si="222"/>
        <v>2.205E-2</v>
      </c>
      <c r="BJ140" s="2">
        <f t="shared" si="222"/>
        <v>3.5450000000000002E-2</v>
      </c>
      <c r="BK140" s="2">
        <f t="shared" si="222"/>
        <v>2.2100000000000002E-2</v>
      </c>
      <c r="BL140" s="2">
        <f t="shared" si="222"/>
        <v>2.4E-2</v>
      </c>
      <c r="BM140" s="2">
        <f t="shared" si="222"/>
        <v>3.5349999999999999E-2</v>
      </c>
      <c r="BN140" s="2">
        <f t="shared" si="222"/>
        <v>2.205E-2</v>
      </c>
      <c r="BO140" s="2">
        <f t="shared" si="222"/>
        <v>2.1600000000000001E-2</v>
      </c>
      <c r="BP140" s="2">
        <f t="shared" si="222"/>
        <v>2.4299999999999999E-2</v>
      </c>
      <c r="BQ140" s="2">
        <f t="shared" si="222"/>
        <v>2.1899999999999999E-2</v>
      </c>
      <c r="BS140" t="s">
        <v>6</v>
      </c>
      <c r="BT140" s="2">
        <f>AVERAGE(BT93,BT69)</f>
        <v>0.14729999999999999</v>
      </c>
      <c r="BU140" s="2">
        <f t="shared" ref="BU140:CH140" si="223">AVERAGE(BU93,BU69)</f>
        <v>0.25385000000000002</v>
      </c>
      <c r="BV140" s="2">
        <f t="shared" si="223"/>
        <v>0.26440000000000002</v>
      </c>
      <c r="BW140" s="2">
        <f t="shared" si="223"/>
        <v>4.1599999999999998E-2</v>
      </c>
      <c r="BX140" s="2">
        <f t="shared" si="223"/>
        <v>2.7450000000000002E-2</v>
      </c>
      <c r="BY140" s="2">
        <f t="shared" si="223"/>
        <v>4.2999999999999997E-2</v>
      </c>
      <c r="BZ140" s="2">
        <f t="shared" si="223"/>
        <v>6.4849999999999991E-2</v>
      </c>
      <c r="CA140" s="2">
        <f t="shared" si="223"/>
        <v>2.3E-2</v>
      </c>
      <c r="CB140" s="2">
        <f t="shared" si="223"/>
        <v>5.4349999999999996E-2</v>
      </c>
      <c r="CC140" s="2">
        <f t="shared" si="223"/>
        <v>6.565E-2</v>
      </c>
      <c r="CD140" s="2">
        <f t="shared" si="223"/>
        <v>2.2749999999999999E-2</v>
      </c>
      <c r="CE140" s="2">
        <f t="shared" si="223"/>
        <v>4.6399999999999997E-2</v>
      </c>
      <c r="CF140" s="2">
        <f t="shared" si="223"/>
        <v>6.6400000000000001E-2</v>
      </c>
      <c r="CG140" s="2">
        <f t="shared" si="223"/>
        <v>2.155E-2</v>
      </c>
      <c r="CH140" s="2">
        <f t="shared" si="223"/>
        <v>4.2950000000000002E-2</v>
      </c>
      <c r="CI140" s="2"/>
      <c r="CJ140" t="s">
        <v>6</v>
      </c>
      <c r="CK140" s="2">
        <f>AVERAGE(CK93,CK69)</f>
        <v>1.11E-2</v>
      </c>
      <c r="CL140" s="2">
        <f t="shared" ref="CL140:CY140" si="224">AVERAGE(CL93,CL69)</f>
        <v>1.09E-2</v>
      </c>
      <c r="CM140" s="2">
        <f t="shared" si="224"/>
        <v>3.8199999999999998E-2</v>
      </c>
      <c r="CN140" s="2">
        <f t="shared" si="224"/>
        <v>5.1999999999999998E-3</v>
      </c>
      <c r="CO140" s="2">
        <f t="shared" si="224"/>
        <v>5.1000000000000004E-3</v>
      </c>
      <c r="CP140" s="2">
        <f t="shared" si="224"/>
        <v>8.5500000000000003E-3</v>
      </c>
      <c r="CQ140" s="2">
        <f t="shared" si="224"/>
        <v>5.1500000000000001E-3</v>
      </c>
      <c r="CR140" s="2">
        <f t="shared" si="224"/>
        <v>5.0500000000000007E-3</v>
      </c>
      <c r="CS140" s="2">
        <f t="shared" si="224"/>
        <v>8.0999999999999996E-3</v>
      </c>
      <c r="CT140" s="2">
        <f t="shared" si="224"/>
        <v>5.0499999999999998E-3</v>
      </c>
      <c r="CU140" s="2">
        <f t="shared" si="224"/>
        <v>5.0000000000000001E-3</v>
      </c>
      <c r="CV140" s="2">
        <f t="shared" si="224"/>
        <v>7.6499999999999997E-3</v>
      </c>
      <c r="CW140" s="2">
        <f t="shared" si="224"/>
        <v>5.0500000000000007E-3</v>
      </c>
      <c r="CX140" s="2">
        <f t="shared" si="224"/>
        <v>4.9999999999999992E-3</v>
      </c>
      <c r="CY140" s="2">
        <f t="shared" si="224"/>
        <v>7.3499999999999998E-3</v>
      </c>
    </row>
    <row r="141" spans="1:103" x14ac:dyDescent="0.2">
      <c r="A141" t="s">
        <v>7</v>
      </c>
      <c r="B141" s="2">
        <f t="shared" ref="B141:P141" si="225">AVERAGE(B94,B70)</f>
        <v>0.26750000000000002</v>
      </c>
      <c r="C141" s="2">
        <f t="shared" si="225"/>
        <v>0.23468350863363499</v>
      </c>
      <c r="D141" s="2">
        <f t="shared" si="225"/>
        <v>0.49054990742240701</v>
      </c>
      <c r="E141" s="2">
        <f t="shared" si="225"/>
        <v>0.25945000000000001</v>
      </c>
      <c r="F141" s="2">
        <f t="shared" si="225"/>
        <v>0.12621373339873498</v>
      </c>
      <c r="G141" s="2">
        <f t="shared" si="225"/>
        <v>0.48484579229283048</v>
      </c>
      <c r="H141" s="2">
        <f t="shared" si="225"/>
        <v>0.25990000000000002</v>
      </c>
      <c r="I141" s="2">
        <f t="shared" si="225"/>
        <v>0.126618632594133</v>
      </c>
      <c r="J141" s="2">
        <f t="shared" si="225"/>
        <v>0.48490127192791649</v>
      </c>
      <c r="K141" s="2">
        <f t="shared" si="225"/>
        <v>0.25975000000000004</v>
      </c>
      <c r="L141" s="2">
        <f t="shared" si="225"/>
        <v>0.12777213693887152</v>
      </c>
      <c r="M141" s="2">
        <f t="shared" si="225"/>
        <v>0.48499933614420498</v>
      </c>
      <c r="N141" s="2">
        <f t="shared" si="225"/>
        <v>0.26</v>
      </c>
      <c r="O141" s="2">
        <f t="shared" si="225"/>
        <v>0.12792788458068549</v>
      </c>
      <c r="P141" s="2">
        <f t="shared" si="225"/>
        <v>0.48536791926282052</v>
      </c>
      <c r="R141" t="s">
        <v>7</v>
      </c>
      <c r="S141" s="2">
        <f t="shared" ref="S141:AG141" si="226">AVERAGE(S94,S70)</f>
        <v>0.20729999999999998</v>
      </c>
      <c r="T141" s="2">
        <f t="shared" si="226"/>
        <v>0.27210513789926749</v>
      </c>
      <c r="U141" s="2">
        <f t="shared" si="226"/>
        <v>0.50202886724993345</v>
      </c>
      <c r="V141" s="2">
        <f t="shared" si="226"/>
        <v>0.1222</v>
      </c>
      <c r="W141" s="2">
        <f t="shared" si="226"/>
        <v>0.1195818299581716</v>
      </c>
      <c r="X141" s="2">
        <f t="shared" si="226"/>
        <v>0.47135425230835704</v>
      </c>
      <c r="Y141" s="2">
        <f t="shared" si="226"/>
        <v>0.12240000000000001</v>
      </c>
      <c r="Z141" s="2">
        <f t="shared" si="226"/>
        <v>0.11776872298456587</v>
      </c>
      <c r="AA141" s="2">
        <f t="shared" si="226"/>
        <v>0.46899563343247797</v>
      </c>
      <c r="AB141" s="2">
        <f t="shared" si="226"/>
        <v>0.12240000000000001</v>
      </c>
      <c r="AC141" s="2">
        <f t="shared" si="226"/>
        <v>0.1174726077163112</v>
      </c>
      <c r="AD141" s="2">
        <f t="shared" si="226"/>
        <v>0.46609782500717001</v>
      </c>
      <c r="AE141" s="2">
        <f t="shared" si="226"/>
        <v>0.12190000000000001</v>
      </c>
      <c r="AF141" s="2">
        <f t="shared" si="226"/>
        <v>0.11785078152563955</v>
      </c>
      <c r="AG141" s="2">
        <f t="shared" si="226"/>
        <v>0.463787283440597</v>
      </c>
      <c r="AH141" s="2"/>
      <c r="AI141" t="s">
        <v>7</v>
      </c>
      <c r="AJ141" s="2">
        <f t="shared" ref="AJ141:AX141" si="227">AVERAGE(AJ94,AJ70)</f>
        <v>0.14755000000000001</v>
      </c>
      <c r="AK141" s="2">
        <f t="shared" si="227"/>
        <v>0.14497006397341849</v>
      </c>
      <c r="AL141" s="2">
        <f t="shared" si="227"/>
        <v>0.48671142483604202</v>
      </c>
      <c r="AM141" s="2">
        <f t="shared" si="227"/>
        <v>0.14560000000000001</v>
      </c>
      <c r="AN141" s="2">
        <f t="shared" si="227"/>
        <v>0.14304243878168499</v>
      </c>
      <c r="AO141" s="2">
        <f t="shared" si="227"/>
        <v>0.47192847788822151</v>
      </c>
      <c r="AP141" s="2">
        <f t="shared" si="227"/>
        <v>0.14555000000000001</v>
      </c>
      <c r="AQ141" s="2">
        <f t="shared" si="227"/>
        <v>0.14298111872997948</v>
      </c>
      <c r="AR141" s="2">
        <f t="shared" si="227"/>
        <v>0.47168825379649248</v>
      </c>
      <c r="AS141" s="2">
        <f t="shared" si="227"/>
        <v>0.14555000000000001</v>
      </c>
      <c r="AT141" s="2">
        <f t="shared" si="227"/>
        <v>0.142994330692508</v>
      </c>
      <c r="AU141" s="2">
        <f t="shared" si="227"/>
        <v>0.47072798063069399</v>
      </c>
      <c r="AV141" s="2">
        <f t="shared" si="227"/>
        <v>0.14545</v>
      </c>
      <c r="AW141" s="2">
        <f t="shared" si="227"/>
        <v>0.14290502495222351</v>
      </c>
      <c r="AX141" s="2">
        <f t="shared" si="227"/>
        <v>0.47020428405780956</v>
      </c>
      <c r="BB141" t="s">
        <v>7</v>
      </c>
      <c r="BC141" s="2">
        <f t="shared" ref="BC141:BQ141" si="228">AVERAGE(BC94,BC70)</f>
        <v>2.7699999999999999E-2</v>
      </c>
      <c r="BD141" s="2">
        <f t="shared" si="228"/>
        <v>0.19664999999999999</v>
      </c>
      <c r="BE141" s="2">
        <f t="shared" si="228"/>
        <v>3.9E-2</v>
      </c>
      <c r="BF141" s="2">
        <f t="shared" si="228"/>
        <v>2.5050000000000003E-2</v>
      </c>
      <c r="BG141" s="2">
        <f t="shared" si="228"/>
        <v>2.2699999999999998E-2</v>
      </c>
      <c r="BH141" s="2">
        <f t="shared" si="228"/>
        <v>1.685E-2</v>
      </c>
      <c r="BI141" s="2">
        <f t="shared" si="228"/>
        <v>2.1150000000000002E-2</v>
      </c>
      <c r="BJ141" s="2">
        <f t="shared" si="228"/>
        <v>2.3349999999999999E-2</v>
      </c>
      <c r="BK141" s="2">
        <f t="shared" si="228"/>
        <v>1.6E-2</v>
      </c>
      <c r="BL141" s="2">
        <f t="shared" si="228"/>
        <v>2.5149999999999999E-2</v>
      </c>
      <c r="BM141" s="2">
        <f t="shared" si="228"/>
        <v>2.4399999999999998E-2</v>
      </c>
      <c r="BN141" s="2">
        <f t="shared" si="228"/>
        <v>1.6649999999999998E-2</v>
      </c>
      <c r="BO141" s="2">
        <f t="shared" si="228"/>
        <v>2.6499999999999999E-2</v>
      </c>
      <c r="BP141" s="2">
        <f t="shared" si="228"/>
        <v>2.9700000000000001E-2</v>
      </c>
      <c r="BQ141" s="2">
        <f t="shared" si="228"/>
        <v>1.78E-2</v>
      </c>
      <c r="BS141" t="s">
        <v>7</v>
      </c>
      <c r="BT141" s="2">
        <f t="shared" ref="BT141:CH141" si="229">AVERAGE(BT94,BT70)</f>
        <v>0.14624999999999999</v>
      </c>
      <c r="BU141" s="2">
        <f t="shared" si="229"/>
        <v>0.24545</v>
      </c>
      <c r="BV141" s="2">
        <f t="shared" si="229"/>
        <v>0.26495000000000002</v>
      </c>
      <c r="BW141" s="2">
        <f t="shared" si="229"/>
        <v>4.0800000000000003E-2</v>
      </c>
      <c r="BX141" s="2">
        <f t="shared" si="229"/>
        <v>2.6099999999999998E-2</v>
      </c>
      <c r="BY141" s="2">
        <f t="shared" si="229"/>
        <v>4.5649999999999996E-2</v>
      </c>
      <c r="BZ141" s="2">
        <f t="shared" si="229"/>
        <v>4.9450000000000001E-2</v>
      </c>
      <c r="CA141" s="2">
        <f t="shared" si="229"/>
        <v>2.6750000000000003E-2</v>
      </c>
      <c r="CB141" s="2">
        <f t="shared" si="229"/>
        <v>3.61E-2</v>
      </c>
      <c r="CC141" s="2">
        <f t="shared" si="229"/>
        <v>4.9549999999999997E-2</v>
      </c>
      <c r="CD141" s="2">
        <f t="shared" si="229"/>
        <v>2.4750000000000001E-2</v>
      </c>
      <c r="CE141" s="2">
        <f t="shared" si="229"/>
        <v>3.5299999999999998E-2</v>
      </c>
      <c r="CF141" s="2">
        <f t="shared" si="229"/>
        <v>4.8600000000000004E-2</v>
      </c>
      <c r="CG141" s="2">
        <f t="shared" si="229"/>
        <v>2.2450000000000001E-2</v>
      </c>
      <c r="CH141" s="2">
        <f t="shared" si="229"/>
        <v>3.4100000000000005E-2</v>
      </c>
      <c r="CI141" s="2"/>
      <c r="CJ141" t="s">
        <v>7</v>
      </c>
      <c r="CK141" s="2">
        <f t="shared" ref="CK141:CY141" si="230">AVERAGE(CK94,CK70)</f>
        <v>8.0499999999999999E-3</v>
      </c>
      <c r="CL141" s="2">
        <f t="shared" si="230"/>
        <v>7.9000000000000008E-3</v>
      </c>
      <c r="CM141" s="2">
        <f t="shared" si="230"/>
        <v>3.6449999999999996E-2</v>
      </c>
      <c r="CN141" s="2">
        <f t="shared" si="230"/>
        <v>4.2500000000000003E-3</v>
      </c>
      <c r="CO141" s="2">
        <f t="shared" si="230"/>
        <v>4.0999999999999995E-3</v>
      </c>
      <c r="CP141" s="2">
        <f t="shared" si="230"/>
        <v>7.3500000000000006E-3</v>
      </c>
      <c r="CQ141" s="2">
        <f t="shared" si="230"/>
        <v>4.2500000000000003E-3</v>
      </c>
      <c r="CR141" s="2">
        <f t="shared" si="230"/>
        <v>4.15E-3</v>
      </c>
      <c r="CS141" s="2">
        <f t="shared" si="230"/>
        <v>6.8999999999999999E-3</v>
      </c>
      <c r="CT141" s="2">
        <f t="shared" si="230"/>
        <v>4.2500000000000003E-3</v>
      </c>
      <c r="CU141" s="2">
        <f t="shared" si="230"/>
        <v>4.15E-3</v>
      </c>
      <c r="CV141" s="2">
        <f t="shared" si="230"/>
        <v>6.6999999999999994E-3</v>
      </c>
      <c r="CW141" s="2">
        <f t="shared" si="230"/>
        <v>4.2500000000000003E-3</v>
      </c>
      <c r="CX141" s="2">
        <f t="shared" si="230"/>
        <v>4.15E-3</v>
      </c>
      <c r="CY141" s="2">
        <f t="shared" si="230"/>
        <v>6.6999999999999994E-3</v>
      </c>
    </row>
    <row r="142" spans="1:103" x14ac:dyDescent="0.2">
      <c r="A142" t="s">
        <v>2</v>
      </c>
      <c r="B142" s="2">
        <f t="shared" ref="B142:P142" si="231">AVERAGE(B95,B71)</f>
        <v>0.40234999999999999</v>
      </c>
      <c r="C142" s="2">
        <f t="shared" si="231"/>
        <v>0.77051984907583004</v>
      </c>
      <c r="D142" s="2">
        <f t="shared" si="231"/>
        <v>0.47515298614170554</v>
      </c>
      <c r="E142" s="2">
        <f t="shared" si="231"/>
        <v>0.43354999999999999</v>
      </c>
      <c r="F142" s="2">
        <f t="shared" si="231"/>
        <v>0.27556602114897849</v>
      </c>
      <c r="G142" s="2">
        <f t="shared" si="231"/>
        <v>0.49661783345071853</v>
      </c>
      <c r="H142" s="2">
        <f t="shared" si="231"/>
        <v>0.43395</v>
      </c>
      <c r="I142" s="2">
        <f t="shared" si="231"/>
        <v>0.25889537677683649</v>
      </c>
      <c r="J142" s="2">
        <f t="shared" si="231"/>
        <v>0.49506995544009247</v>
      </c>
      <c r="K142" s="2">
        <f t="shared" si="231"/>
        <v>0.43564999999999998</v>
      </c>
      <c r="L142" s="2">
        <f t="shared" si="231"/>
        <v>0.2429605965666245</v>
      </c>
      <c r="M142" s="2">
        <f t="shared" si="231"/>
        <v>0.49443284613133698</v>
      </c>
      <c r="N142" s="2">
        <f t="shared" si="231"/>
        <v>0.43620000000000003</v>
      </c>
      <c r="O142" s="2">
        <f t="shared" si="231"/>
        <v>0.23090611572657549</v>
      </c>
      <c r="P142" s="2">
        <f t="shared" si="231"/>
        <v>0.493858054131949</v>
      </c>
      <c r="R142" t="s">
        <v>2</v>
      </c>
      <c r="S142" s="2">
        <f t="shared" ref="S142:AG142" si="232">AVERAGE(S95,S71)</f>
        <v>0.67945</v>
      </c>
      <c r="T142" s="2">
        <f t="shared" si="232"/>
        <v>0.8225596247964625</v>
      </c>
      <c r="U142" s="2">
        <f t="shared" si="232"/>
        <v>0.86460622137160592</v>
      </c>
      <c r="V142" s="2">
        <f t="shared" si="232"/>
        <v>0.29869999999999997</v>
      </c>
      <c r="W142" s="2">
        <f t="shared" si="232"/>
        <v>0.20980751715738449</v>
      </c>
      <c r="X142" s="2">
        <f t="shared" si="232"/>
        <v>0.56557552142108203</v>
      </c>
      <c r="Y142" s="2">
        <f t="shared" si="232"/>
        <v>0.29020000000000001</v>
      </c>
      <c r="Z142" s="2">
        <f t="shared" si="232"/>
        <v>0.19141409259759801</v>
      </c>
      <c r="AA142" s="2">
        <f t="shared" si="232"/>
        <v>0.53983094793828901</v>
      </c>
      <c r="AB142" s="2">
        <f t="shared" si="232"/>
        <v>0.28155000000000002</v>
      </c>
      <c r="AC142" s="2">
        <f t="shared" si="232"/>
        <v>0.174200256295865</v>
      </c>
      <c r="AD142" s="2">
        <f t="shared" si="232"/>
        <v>0.51092987492680653</v>
      </c>
      <c r="AE142" s="2">
        <f t="shared" si="232"/>
        <v>0.27544999999999997</v>
      </c>
      <c r="AF142" s="2">
        <f t="shared" si="232"/>
        <v>0.16151339758698</v>
      </c>
      <c r="AG142" s="2">
        <f t="shared" si="232"/>
        <v>0.4827121523396215</v>
      </c>
      <c r="AH142" s="2"/>
      <c r="AI142" t="s">
        <v>2</v>
      </c>
      <c r="AJ142" s="2">
        <f t="shared" ref="AJ142:AX142" si="233">AVERAGE(AJ95,AJ71)</f>
        <v>0.50259999999999994</v>
      </c>
      <c r="AK142" s="2">
        <f t="shared" si="233"/>
        <v>0.493865264360697</v>
      </c>
      <c r="AL142" s="2">
        <f t="shared" si="233"/>
        <v>0.55778102697581045</v>
      </c>
      <c r="AM142" s="2">
        <f t="shared" si="233"/>
        <v>0.41970000000000002</v>
      </c>
      <c r="AN142" s="2">
        <f t="shared" si="233"/>
        <v>0.41230482545519298</v>
      </c>
      <c r="AO142" s="2">
        <f t="shared" si="233"/>
        <v>0.48328271468177503</v>
      </c>
      <c r="AP142" s="2">
        <f t="shared" si="233"/>
        <v>0.41900000000000004</v>
      </c>
      <c r="AQ142" s="2">
        <f t="shared" si="233"/>
        <v>0.4116502335189075</v>
      </c>
      <c r="AR142" s="2">
        <f t="shared" si="233"/>
        <v>0.482800816114895</v>
      </c>
      <c r="AS142" s="2">
        <f t="shared" si="233"/>
        <v>0.41864999999999997</v>
      </c>
      <c r="AT142" s="2">
        <f t="shared" si="233"/>
        <v>0.41132206238442504</v>
      </c>
      <c r="AU142" s="2">
        <f t="shared" si="233"/>
        <v>0.48230890071631899</v>
      </c>
      <c r="AV142" s="2">
        <f t="shared" si="233"/>
        <v>0.41830000000000001</v>
      </c>
      <c r="AW142" s="2">
        <f t="shared" si="233"/>
        <v>0.41094630898713447</v>
      </c>
      <c r="AX142" s="2">
        <f t="shared" si="233"/>
        <v>0.48109656058442796</v>
      </c>
      <c r="BB142" t="s">
        <v>2</v>
      </c>
      <c r="BC142" s="2">
        <f t="shared" ref="BC142:BQ142" si="234">AVERAGE(BC95,BC71)</f>
        <v>4.0899999999999999E-2</v>
      </c>
      <c r="BD142" s="2">
        <f t="shared" si="234"/>
        <v>2.1899999999999999E-2</v>
      </c>
      <c r="BE142" s="2">
        <f t="shared" si="234"/>
        <v>5.4300000000000001E-2</v>
      </c>
      <c r="BF142" s="2">
        <f t="shared" si="234"/>
        <v>2.5899999999999999E-2</v>
      </c>
      <c r="BG142" s="2">
        <f t="shared" si="234"/>
        <v>3.2100000000000004E-2</v>
      </c>
      <c r="BH142" s="2">
        <f t="shared" si="234"/>
        <v>1.9349999999999999E-2</v>
      </c>
      <c r="BI142" s="2">
        <f t="shared" si="234"/>
        <v>2.3100000000000002E-2</v>
      </c>
      <c r="BJ142" s="2">
        <f t="shared" si="234"/>
        <v>2.8150000000000001E-2</v>
      </c>
      <c r="BK142" s="2">
        <f t="shared" si="234"/>
        <v>1.8750000000000003E-2</v>
      </c>
      <c r="BL142" s="2">
        <f t="shared" si="234"/>
        <v>2.5849999999999998E-2</v>
      </c>
      <c r="BM142" s="2">
        <f t="shared" si="234"/>
        <v>2.64E-2</v>
      </c>
      <c r="BN142" s="2">
        <f t="shared" si="234"/>
        <v>1.8500000000000003E-2</v>
      </c>
      <c r="BO142" s="2">
        <f t="shared" si="234"/>
        <v>2.41E-2</v>
      </c>
      <c r="BP142" s="2">
        <f t="shared" si="234"/>
        <v>2.7099999999999999E-2</v>
      </c>
      <c r="BQ142" s="2">
        <f t="shared" si="234"/>
        <v>1.5599999999999999E-2</v>
      </c>
      <c r="BS142" t="s">
        <v>2</v>
      </c>
      <c r="BT142" s="2">
        <f t="shared" ref="BT142:CH142" si="235">AVERAGE(BT95,BT71)</f>
        <v>6.5349999999999991E-2</v>
      </c>
      <c r="BU142" s="2">
        <f t="shared" si="235"/>
        <v>2.5049999999999999E-2</v>
      </c>
      <c r="BV142" s="2">
        <f t="shared" si="235"/>
        <v>3.6549999999999999E-2</v>
      </c>
      <c r="BW142" s="2">
        <f t="shared" si="235"/>
        <v>4.2500000000000003E-2</v>
      </c>
      <c r="BX142" s="2">
        <f t="shared" si="235"/>
        <v>1.745E-2</v>
      </c>
      <c r="BY142" s="2">
        <f t="shared" si="235"/>
        <v>3.415E-2</v>
      </c>
      <c r="BZ142" s="2">
        <f t="shared" si="235"/>
        <v>7.2000000000000008E-2</v>
      </c>
      <c r="CA142" s="2">
        <f t="shared" si="235"/>
        <v>2.0499999999999997E-2</v>
      </c>
      <c r="CB142" s="2">
        <f t="shared" si="235"/>
        <v>4.1149999999999999E-2</v>
      </c>
      <c r="CC142" s="2">
        <f t="shared" si="235"/>
        <v>7.0300000000000001E-2</v>
      </c>
      <c r="CD142" s="2">
        <f t="shared" si="235"/>
        <v>1.8950000000000002E-2</v>
      </c>
      <c r="CE142" s="2">
        <f t="shared" si="235"/>
        <v>3.705E-2</v>
      </c>
      <c r="CF142" s="2">
        <f t="shared" si="235"/>
        <v>6.9000000000000006E-2</v>
      </c>
      <c r="CG142" s="2">
        <f t="shared" si="235"/>
        <v>1.9400000000000001E-2</v>
      </c>
      <c r="CH142" s="2">
        <f t="shared" si="235"/>
        <v>3.4799999999999998E-2</v>
      </c>
      <c r="CI142" s="2"/>
      <c r="CJ142" t="s">
        <v>2</v>
      </c>
      <c r="CK142" s="2">
        <f t="shared" ref="CK142:CY142" si="236">AVERAGE(CK95,CK71)</f>
        <v>3.0800000000000001E-2</v>
      </c>
      <c r="CL142" s="2">
        <f t="shared" si="236"/>
        <v>3.0350000000000002E-2</v>
      </c>
      <c r="CM142" s="2">
        <f t="shared" si="236"/>
        <v>3.9350000000000003E-2</v>
      </c>
      <c r="CN142" s="2">
        <f t="shared" si="236"/>
        <v>7.8499999999999993E-3</v>
      </c>
      <c r="CO142" s="2">
        <f t="shared" si="236"/>
        <v>8.0499999999999999E-3</v>
      </c>
      <c r="CP142" s="2">
        <f t="shared" si="236"/>
        <v>7.8499999999999993E-3</v>
      </c>
      <c r="CQ142" s="2">
        <f t="shared" si="236"/>
        <v>7.8499999999999993E-3</v>
      </c>
      <c r="CR142" s="2">
        <f t="shared" si="236"/>
        <v>8.0499999999999999E-3</v>
      </c>
      <c r="CS142" s="2">
        <f t="shared" si="236"/>
        <v>7.7499999999999999E-3</v>
      </c>
      <c r="CT142" s="2">
        <f t="shared" si="236"/>
        <v>7.9499999999999987E-3</v>
      </c>
      <c r="CU142" s="2">
        <f t="shared" si="236"/>
        <v>8.2000000000000007E-3</v>
      </c>
      <c r="CV142" s="2">
        <f t="shared" si="236"/>
        <v>8.7499999999999991E-3</v>
      </c>
      <c r="CW142" s="2">
        <f t="shared" si="236"/>
        <v>8.0999999999999996E-3</v>
      </c>
      <c r="CX142" s="2">
        <f t="shared" si="236"/>
        <v>8.3499999999999998E-3</v>
      </c>
      <c r="CY142" s="2">
        <f t="shared" si="236"/>
        <v>8.6E-3</v>
      </c>
    </row>
    <row r="143" spans="1:103" x14ac:dyDescent="0.2">
      <c r="A143" t="s">
        <v>8</v>
      </c>
      <c r="B143" s="2">
        <f t="shared" ref="B143:P143" si="237">AVERAGE(B96,B72)</f>
        <v>0.40920000000000001</v>
      </c>
      <c r="C143" s="2">
        <f t="shared" si="237"/>
        <v>0.74577191766437045</v>
      </c>
      <c r="D143" s="2">
        <f t="shared" si="237"/>
        <v>0.47545868971813199</v>
      </c>
      <c r="E143" s="2">
        <f t="shared" si="237"/>
        <v>0.72765000000000002</v>
      </c>
      <c r="F143" s="2">
        <f t="shared" si="237"/>
        <v>0.33654411909151649</v>
      </c>
      <c r="G143" s="2">
        <f t="shared" si="237"/>
        <v>0.84421842204161357</v>
      </c>
      <c r="H143" s="2">
        <f t="shared" si="237"/>
        <v>0.73435000000000006</v>
      </c>
      <c r="I143" s="2">
        <f t="shared" si="237"/>
        <v>0.328646770194439</v>
      </c>
      <c r="J143" s="2">
        <f t="shared" si="237"/>
        <v>0.84630858866634495</v>
      </c>
      <c r="K143" s="2">
        <f t="shared" si="237"/>
        <v>0.72839999999999994</v>
      </c>
      <c r="L143" s="2">
        <f t="shared" si="237"/>
        <v>0.32003994442622502</v>
      </c>
      <c r="M143" s="2">
        <f t="shared" si="237"/>
        <v>0.842559398181842</v>
      </c>
      <c r="N143" s="2">
        <f t="shared" si="237"/>
        <v>0.73080000000000001</v>
      </c>
      <c r="O143" s="2">
        <f t="shared" si="237"/>
        <v>0.31325189882446647</v>
      </c>
      <c r="P143" s="2">
        <f t="shared" si="237"/>
        <v>0.84370921031415147</v>
      </c>
      <c r="R143" t="s">
        <v>8</v>
      </c>
      <c r="S143" s="2">
        <f t="shared" ref="S143:AG143" si="238">AVERAGE(S96,S72)</f>
        <v>0.46755000000000002</v>
      </c>
      <c r="T143" s="2">
        <f t="shared" si="238"/>
        <v>0.61075786417584643</v>
      </c>
      <c r="U143" s="2">
        <f t="shared" si="238"/>
        <v>0.83393396220840199</v>
      </c>
      <c r="V143" s="2">
        <f t="shared" si="238"/>
        <v>0.38195000000000001</v>
      </c>
      <c r="W143" s="2">
        <f t="shared" si="238"/>
        <v>0.21926024877147851</v>
      </c>
      <c r="X143" s="2">
        <f t="shared" si="238"/>
        <v>0.89525427980098948</v>
      </c>
      <c r="Y143" s="2">
        <f t="shared" si="238"/>
        <v>0.37624999999999997</v>
      </c>
      <c r="Z143" s="2">
        <f t="shared" si="238"/>
        <v>0.20526799706039051</v>
      </c>
      <c r="AA143" s="2">
        <f t="shared" si="238"/>
        <v>0.88670592161821749</v>
      </c>
      <c r="AB143" s="2">
        <f t="shared" si="238"/>
        <v>0.36424999999999996</v>
      </c>
      <c r="AC143" s="2">
        <f t="shared" si="238"/>
        <v>0.1922481939086175</v>
      </c>
      <c r="AD143" s="2">
        <f t="shared" si="238"/>
        <v>0.87412089774537804</v>
      </c>
      <c r="AE143" s="2">
        <f t="shared" si="238"/>
        <v>0.36019999999999996</v>
      </c>
      <c r="AF143" s="2">
        <f t="shared" si="238"/>
        <v>0.18875128761933602</v>
      </c>
      <c r="AG143" s="2">
        <f t="shared" si="238"/>
        <v>0.86359452552182092</v>
      </c>
      <c r="AH143" s="2"/>
      <c r="AI143" t="s">
        <v>8</v>
      </c>
      <c r="AJ143" s="2">
        <f t="shared" ref="AJ143:AX143" si="239">AVERAGE(AJ96,AJ72)</f>
        <v>0.61125000000000007</v>
      </c>
      <c r="AK143" s="2">
        <f t="shared" si="239"/>
        <v>0.60054238640014357</v>
      </c>
      <c r="AL143" s="2">
        <f t="shared" si="239"/>
        <v>0.69967626422081741</v>
      </c>
      <c r="AM143" s="2">
        <f t="shared" si="239"/>
        <v>0.67225000000000001</v>
      </c>
      <c r="AN143" s="2">
        <f t="shared" si="239"/>
        <v>0.66038447243464593</v>
      </c>
      <c r="AO143" s="2">
        <f t="shared" si="239"/>
        <v>0.8394934068561235</v>
      </c>
      <c r="AP143" s="2">
        <f t="shared" si="239"/>
        <v>0.67159999999999997</v>
      </c>
      <c r="AQ143" s="2">
        <f t="shared" si="239"/>
        <v>0.65973536779420994</v>
      </c>
      <c r="AR143" s="2">
        <f t="shared" si="239"/>
        <v>0.8394937513849865</v>
      </c>
      <c r="AS143" s="2">
        <f t="shared" si="239"/>
        <v>0.66884999999999994</v>
      </c>
      <c r="AT143" s="2">
        <f t="shared" si="239"/>
        <v>0.65705760428236593</v>
      </c>
      <c r="AU143" s="2">
        <f t="shared" si="239"/>
        <v>0.83622623048278999</v>
      </c>
      <c r="AV143" s="2">
        <f t="shared" si="239"/>
        <v>0.66480000000000006</v>
      </c>
      <c r="AW143" s="2">
        <f t="shared" si="239"/>
        <v>0.6530862568953224</v>
      </c>
      <c r="AX143" s="2">
        <f t="shared" si="239"/>
        <v>0.83302343345199747</v>
      </c>
      <c r="BB143" t="s">
        <v>8</v>
      </c>
      <c r="BC143" s="2">
        <f t="shared" ref="BC143:BQ143" si="240">AVERAGE(BC96,BC72)</f>
        <v>4.095E-2</v>
      </c>
      <c r="BD143" s="2">
        <f t="shared" si="240"/>
        <v>3.1350000000000003E-2</v>
      </c>
      <c r="BE143" s="2">
        <f t="shared" si="240"/>
        <v>5.5050000000000002E-2</v>
      </c>
      <c r="BF143" s="2">
        <f t="shared" si="240"/>
        <v>2.3300000000000001E-2</v>
      </c>
      <c r="BG143" s="2">
        <f t="shared" si="240"/>
        <v>3.2300000000000002E-2</v>
      </c>
      <c r="BH143" s="2">
        <f t="shared" si="240"/>
        <v>1.4499999999999999E-2</v>
      </c>
      <c r="BI143" s="2">
        <f t="shared" si="240"/>
        <v>1.685E-2</v>
      </c>
      <c r="BJ143" s="2">
        <f t="shared" si="240"/>
        <v>3.635E-2</v>
      </c>
      <c r="BK143" s="2">
        <f t="shared" si="240"/>
        <v>1.345E-2</v>
      </c>
      <c r="BL143" s="2">
        <f t="shared" si="240"/>
        <v>2.2849999999999999E-2</v>
      </c>
      <c r="BM143" s="2">
        <f t="shared" si="240"/>
        <v>3.2500000000000001E-2</v>
      </c>
      <c r="BN143" s="2">
        <f t="shared" si="240"/>
        <v>1.5699999999999999E-2</v>
      </c>
      <c r="BO143" s="2">
        <f t="shared" si="240"/>
        <v>1.78E-2</v>
      </c>
      <c r="BP143" s="2">
        <f t="shared" si="240"/>
        <v>3.6299999999999999E-2</v>
      </c>
      <c r="BQ143" s="2">
        <f t="shared" si="240"/>
        <v>1.78E-2</v>
      </c>
      <c r="BS143" t="s">
        <v>8</v>
      </c>
      <c r="BT143" s="2">
        <f t="shared" ref="BT143:CH143" si="241">AVERAGE(BT96,BT72)</f>
        <v>7.2750000000000009E-2</v>
      </c>
      <c r="BU143" s="2">
        <f t="shared" si="241"/>
        <v>0.06</v>
      </c>
      <c r="BV143" s="2">
        <f t="shared" si="241"/>
        <v>4.0250000000000001E-2</v>
      </c>
      <c r="BW143" s="2">
        <f t="shared" si="241"/>
        <v>3.7600000000000001E-2</v>
      </c>
      <c r="BX143" s="2">
        <f t="shared" si="241"/>
        <v>1.5300000000000001E-2</v>
      </c>
      <c r="BY143" s="2">
        <f t="shared" si="241"/>
        <v>3.4350000000000006E-2</v>
      </c>
      <c r="BZ143" s="2">
        <f t="shared" si="241"/>
        <v>5.6849999999999998E-2</v>
      </c>
      <c r="CA143" s="2">
        <f t="shared" si="241"/>
        <v>1.8849999999999999E-2</v>
      </c>
      <c r="CB143" s="2">
        <f t="shared" si="241"/>
        <v>2.3899999999999998E-2</v>
      </c>
      <c r="CC143" s="2">
        <f t="shared" si="241"/>
        <v>6.0850000000000001E-2</v>
      </c>
      <c r="CD143" s="2">
        <f t="shared" si="241"/>
        <v>1.7600000000000001E-2</v>
      </c>
      <c r="CE143" s="2">
        <f t="shared" si="241"/>
        <v>3.2399999999999998E-2</v>
      </c>
      <c r="CF143" s="2">
        <f t="shared" si="241"/>
        <v>5.3949999999999998E-2</v>
      </c>
      <c r="CG143" s="2">
        <f t="shared" si="241"/>
        <v>1.8200000000000001E-2</v>
      </c>
      <c r="CH143" s="2">
        <f t="shared" si="241"/>
        <v>3.0550000000000001E-2</v>
      </c>
      <c r="CI143" s="2"/>
      <c r="CJ143" t="s">
        <v>8</v>
      </c>
      <c r="CK143" s="2">
        <f t="shared" ref="CK143:CY143" si="242">AVERAGE(CK96,CK72)</f>
        <v>2.3899999999999998E-2</v>
      </c>
      <c r="CL143" s="2">
        <f t="shared" si="242"/>
        <v>2.3300000000000001E-2</v>
      </c>
      <c r="CM143" s="2">
        <f t="shared" si="242"/>
        <v>3.6949999999999997E-2</v>
      </c>
      <c r="CN143" s="2">
        <f t="shared" si="242"/>
        <v>1.1900000000000001E-2</v>
      </c>
      <c r="CO143" s="2">
        <f t="shared" si="242"/>
        <v>1.1949999999999999E-2</v>
      </c>
      <c r="CP143" s="2">
        <f t="shared" si="242"/>
        <v>1.1650000000000001E-2</v>
      </c>
      <c r="CQ143" s="2">
        <f t="shared" si="242"/>
        <v>1.0350000000000002E-2</v>
      </c>
      <c r="CR143" s="2">
        <f t="shared" si="242"/>
        <v>1.0499999999999999E-2</v>
      </c>
      <c r="CS143" s="2">
        <f t="shared" si="242"/>
        <v>9.1000000000000004E-3</v>
      </c>
      <c r="CT143" s="2">
        <f t="shared" si="242"/>
        <v>9.2499999999999995E-3</v>
      </c>
      <c r="CU143" s="2">
        <f t="shared" si="242"/>
        <v>9.3500000000000007E-3</v>
      </c>
      <c r="CV143" s="2">
        <f t="shared" si="242"/>
        <v>9.1999999999999998E-3</v>
      </c>
      <c r="CW143" s="2">
        <f t="shared" si="242"/>
        <v>9.3999999999999986E-3</v>
      </c>
      <c r="CX143" s="2">
        <f t="shared" si="242"/>
        <v>9.1000000000000004E-3</v>
      </c>
      <c r="CY143" s="2">
        <f t="shared" si="242"/>
        <v>6.6499999999999997E-3</v>
      </c>
    </row>
    <row r="144" spans="1:103" x14ac:dyDescent="0.2">
      <c r="A144" t="s">
        <v>9</v>
      </c>
      <c r="B144" s="2">
        <f t="shared" ref="B144:P144" si="243">AVERAGE(B97,B73)</f>
        <v>0.44844999999999996</v>
      </c>
      <c r="C144" s="2">
        <f t="shared" si="243"/>
        <v>0.76235068628032698</v>
      </c>
      <c r="D144" s="2">
        <f t="shared" si="243"/>
        <v>0.52575943846042306</v>
      </c>
      <c r="E144" s="2">
        <f t="shared" si="243"/>
        <v>0.45395000000000002</v>
      </c>
      <c r="F144" s="2">
        <f t="shared" si="243"/>
        <v>0.27919001751538652</v>
      </c>
      <c r="G144" s="2">
        <f t="shared" si="243"/>
        <v>0.51962229018713402</v>
      </c>
      <c r="H144" s="2">
        <f t="shared" si="243"/>
        <v>0.4551</v>
      </c>
      <c r="I144" s="2">
        <f t="shared" si="243"/>
        <v>0.26336189471981297</v>
      </c>
      <c r="J144" s="2">
        <f t="shared" si="243"/>
        <v>0.51850562564028557</v>
      </c>
      <c r="K144" s="2">
        <f t="shared" si="243"/>
        <v>0.45669999999999999</v>
      </c>
      <c r="L144" s="2">
        <f t="shared" si="243"/>
        <v>0.24816066389680003</v>
      </c>
      <c r="M144" s="2">
        <f t="shared" si="243"/>
        <v>0.51731259500471649</v>
      </c>
      <c r="N144" s="2">
        <f t="shared" si="243"/>
        <v>0.45794999999999997</v>
      </c>
      <c r="O144" s="2">
        <f t="shared" si="243"/>
        <v>0.236590023590079</v>
      </c>
      <c r="P144" s="2">
        <f t="shared" si="243"/>
        <v>0.516272033449236</v>
      </c>
      <c r="R144" t="s">
        <v>9</v>
      </c>
      <c r="S144" s="2">
        <f t="shared" ref="S144:AG144" si="244">AVERAGE(S97,S73)</f>
        <v>0.67894999999999994</v>
      </c>
      <c r="T144" s="2">
        <f t="shared" si="244"/>
        <v>0.78788473904842204</v>
      </c>
      <c r="U144" s="2">
        <f t="shared" si="244"/>
        <v>0.87888968643110155</v>
      </c>
      <c r="V144" s="2">
        <f t="shared" si="244"/>
        <v>0.30284999999999995</v>
      </c>
      <c r="W144" s="2">
        <f t="shared" si="244"/>
        <v>0.208917556954717</v>
      </c>
      <c r="X144" s="2">
        <f t="shared" si="244"/>
        <v>0.58069882289059405</v>
      </c>
      <c r="Y144" s="2">
        <f t="shared" si="244"/>
        <v>0.29400000000000004</v>
      </c>
      <c r="Z144" s="2">
        <f t="shared" si="244"/>
        <v>0.191324734457748</v>
      </c>
      <c r="AA144" s="2">
        <f t="shared" si="244"/>
        <v>0.55903280739983452</v>
      </c>
      <c r="AB144" s="2">
        <f t="shared" si="244"/>
        <v>0.28474999999999995</v>
      </c>
      <c r="AC144" s="2">
        <f t="shared" si="244"/>
        <v>0.17481878644771001</v>
      </c>
      <c r="AD144" s="2">
        <f t="shared" si="244"/>
        <v>0.53223979030750501</v>
      </c>
      <c r="AE144" s="2">
        <f t="shared" si="244"/>
        <v>0.27849999999999997</v>
      </c>
      <c r="AF144" s="2">
        <f t="shared" si="244"/>
        <v>0.16264933132308101</v>
      </c>
      <c r="AG144" s="2">
        <f t="shared" si="244"/>
        <v>0.50869321166450998</v>
      </c>
      <c r="AH144" s="2"/>
      <c r="AI144" t="s">
        <v>9</v>
      </c>
      <c r="AJ144" s="2">
        <f t="shared" ref="AJ144:AX144" si="245">AVERAGE(AJ97,AJ73)</f>
        <v>0.52254999999999996</v>
      </c>
      <c r="AK144" s="2">
        <f t="shared" si="245"/>
        <v>0.51343219963508402</v>
      </c>
      <c r="AL144" s="2">
        <f t="shared" si="245"/>
        <v>0.58106662398793751</v>
      </c>
      <c r="AM144" s="2">
        <f t="shared" si="245"/>
        <v>0.43759999999999999</v>
      </c>
      <c r="AN144" s="2">
        <f t="shared" si="245"/>
        <v>0.42989565426640852</v>
      </c>
      <c r="AO144" s="2">
        <f t="shared" si="245"/>
        <v>0.50549417529968899</v>
      </c>
      <c r="AP144" s="2">
        <f t="shared" si="245"/>
        <v>0.43710000000000004</v>
      </c>
      <c r="AQ144" s="2">
        <f t="shared" si="245"/>
        <v>0.42940799417208753</v>
      </c>
      <c r="AR144" s="2">
        <f t="shared" si="245"/>
        <v>0.50542811478805105</v>
      </c>
      <c r="AS144" s="2">
        <f t="shared" si="245"/>
        <v>0.43659999999999999</v>
      </c>
      <c r="AT144" s="2">
        <f t="shared" si="245"/>
        <v>0.42890672981587297</v>
      </c>
      <c r="AU144" s="2">
        <f t="shared" si="245"/>
        <v>0.50456276654365795</v>
      </c>
      <c r="AV144" s="2">
        <f t="shared" si="245"/>
        <v>0.43625000000000003</v>
      </c>
      <c r="AW144" s="2">
        <f t="shared" si="245"/>
        <v>0.42857425682139549</v>
      </c>
      <c r="AX144" s="2">
        <f t="shared" si="245"/>
        <v>0.50573605283084699</v>
      </c>
      <c r="BB144" t="s">
        <v>9</v>
      </c>
      <c r="BC144" s="2">
        <f t="shared" ref="BC144:BQ144" si="246">AVERAGE(BC97,BC73)</f>
        <v>3.8600000000000002E-2</v>
      </c>
      <c r="BD144" s="2">
        <f t="shared" si="246"/>
        <v>2.145E-2</v>
      </c>
      <c r="BE144" s="2">
        <f t="shared" si="246"/>
        <v>5.3000000000000005E-2</v>
      </c>
      <c r="BF144" s="2">
        <f t="shared" si="246"/>
        <v>2.555E-2</v>
      </c>
      <c r="BG144" s="2">
        <f t="shared" si="246"/>
        <v>3.1399999999999997E-2</v>
      </c>
      <c r="BH144" s="2">
        <f t="shared" si="246"/>
        <v>1.9E-2</v>
      </c>
      <c r="BI144" s="2">
        <f t="shared" si="246"/>
        <v>2.3399999999999997E-2</v>
      </c>
      <c r="BJ144" s="2">
        <f t="shared" si="246"/>
        <v>2.8049999999999999E-2</v>
      </c>
      <c r="BK144" s="2">
        <f t="shared" si="246"/>
        <v>1.985E-2</v>
      </c>
      <c r="BL144" s="2">
        <f t="shared" si="246"/>
        <v>2.5250000000000002E-2</v>
      </c>
      <c r="BM144" s="2">
        <f t="shared" si="246"/>
        <v>2.6549999999999997E-2</v>
      </c>
      <c r="BN144" s="2">
        <f t="shared" si="246"/>
        <v>1.9599999999999999E-2</v>
      </c>
      <c r="BO144" s="2">
        <f t="shared" si="246"/>
        <v>2.3699999999999999E-2</v>
      </c>
      <c r="BP144" s="2">
        <f t="shared" si="246"/>
        <v>2.76E-2</v>
      </c>
      <c r="BQ144" s="2">
        <f t="shared" si="246"/>
        <v>1.7399999999999999E-2</v>
      </c>
      <c r="BS144" t="s">
        <v>9</v>
      </c>
      <c r="BT144" s="2">
        <f t="shared" ref="BT144:CH144" si="247">AVERAGE(BT97,BT73)</f>
        <v>6.3950000000000007E-2</v>
      </c>
      <c r="BU144" s="2">
        <f t="shared" si="247"/>
        <v>2.4050000000000002E-2</v>
      </c>
      <c r="BV144" s="2">
        <f t="shared" si="247"/>
        <v>3.56E-2</v>
      </c>
      <c r="BW144" s="2">
        <f t="shared" si="247"/>
        <v>4.2199999999999994E-2</v>
      </c>
      <c r="BX144" s="2">
        <f t="shared" si="247"/>
        <v>1.695E-2</v>
      </c>
      <c r="BY144" s="2">
        <f t="shared" si="247"/>
        <v>3.3500000000000002E-2</v>
      </c>
      <c r="BZ144" s="2">
        <f t="shared" si="247"/>
        <v>7.1349999999999997E-2</v>
      </c>
      <c r="CA144" s="2">
        <f t="shared" si="247"/>
        <v>2.0249999999999997E-2</v>
      </c>
      <c r="CB144" s="2">
        <f t="shared" si="247"/>
        <v>4.1749999999999995E-2</v>
      </c>
      <c r="CC144" s="2">
        <f t="shared" si="247"/>
        <v>6.9550000000000001E-2</v>
      </c>
      <c r="CD144" s="2">
        <f t="shared" si="247"/>
        <v>1.89E-2</v>
      </c>
      <c r="CE144" s="2">
        <f t="shared" si="247"/>
        <v>3.9E-2</v>
      </c>
      <c r="CF144" s="2">
        <f t="shared" si="247"/>
        <v>6.8200000000000011E-2</v>
      </c>
      <c r="CG144" s="2">
        <f t="shared" si="247"/>
        <v>1.9349999999999999E-2</v>
      </c>
      <c r="CH144" s="2">
        <f t="shared" si="247"/>
        <v>3.5650000000000001E-2</v>
      </c>
      <c r="CI144" s="2"/>
      <c r="CJ144" t="s">
        <v>9</v>
      </c>
      <c r="CK144" s="2">
        <f t="shared" ref="CK144:CY144" si="248">AVERAGE(CK97,CK73)</f>
        <v>3.0599999999999999E-2</v>
      </c>
      <c r="CL144" s="2">
        <f t="shared" si="248"/>
        <v>3.015E-2</v>
      </c>
      <c r="CM144" s="2">
        <f t="shared" si="248"/>
        <v>4.0149999999999998E-2</v>
      </c>
      <c r="CN144" s="2">
        <f t="shared" si="248"/>
        <v>7.9000000000000008E-3</v>
      </c>
      <c r="CO144" s="2">
        <f t="shared" si="248"/>
        <v>8.150000000000001E-3</v>
      </c>
      <c r="CP144" s="2">
        <f t="shared" si="248"/>
        <v>7.9000000000000008E-3</v>
      </c>
      <c r="CQ144" s="2">
        <f t="shared" si="248"/>
        <v>7.9500000000000005E-3</v>
      </c>
      <c r="CR144" s="2">
        <f t="shared" si="248"/>
        <v>8.2500000000000004E-3</v>
      </c>
      <c r="CS144" s="2">
        <f t="shared" si="248"/>
        <v>8.5000000000000006E-3</v>
      </c>
      <c r="CT144" s="2">
        <f t="shared" si="248"/>
        <v>8.1499999999999993E-3</v>
      </c>
      <c r="CU144" s="2">
        <f t="shared" si="248"/>
        <v>8.4499999999999992E-3</v>
      </c>
      <c r="CV144" s="2">
        <f t="shared" si="248"/>
        <v>8.8999999999999999E-3</v>
      </c>
      <c r="CW144" s="2">
        <f t="shared" si="248"/>
        <v>8.2500000000000004E-3</v>
      </c>
      <c r="CX144" s="2">
        <f t="shared" si="248"/>
        <v>8.6E-3</v>
      </c>
      <c r="CY144" s="2">
        <f t="shared" si="248"/>
        <v>8.6E-3</v>
      </c>
    </row>
    <row r="145" spans="1:103" x14ac:dyDescent="0.2">
      <c r="A145" s="1" t="s">
        <v>85</v>
      </c>
      <c r="B145" s="15">
        <f t="shared" ref="B145:P145" si="249">AVERAGE(B140:B144)</f>
        <v>0.35974</v>
      </c>
      <c r="C145" s="15">
        <f t="shared" si="249"/>
        <v>0.55452796759609047</v>
      </c>
      <c r="D145" s="15">
        <f t="shared" si="249"/>
        <v>0.49226721108983185</v>
      </c>
      <c r="E145" s="15">
        <f t="shared" si="249"/>
        <v>0.42870999999999998</v>
      </c>
      <c r="F145" s="15">
        <f t="shared" si="249"/>
        <v>0.23472202446811324</v>
      </c>
      <c r="G145" s="15">
        <f t="shared" si="249"/>
        <v>0.56760496444588726</v>
      </c>
      <c r="H145" s="15">
        <f t="shared" si="249"/>
        <v>0.43041999999999997</v>
      </c>
      <c r="I145" s="15">
        <f t="shared" si="249"/>
        <v>0.22668145693125527</v>
      </c>
      <c r="J145" s="15">
        <f t="shared" si="249"/>
        <v>0.5675364065229912</v>
      </c>
      <c r="K145" s="15">
        <f t="shared" si="249"/>
        <v>0.42996000000000001</v>
      </c>
      <c r="L145" s="15">
        <f t="shared" si="249"/>
        <v>0.21900267512917332</v>
      </c>
      <c r="M145" s="15">
        <f t="shared" si="249"/>
        <v>0.56644192079870637</v>
      </c>
      <c r="N145" s="15">
        <f t="shared" si="249"/>
        <v>0.43084</v>
      </c>
      <c r="O145" s="15">
        <f t="shared" si="249"/>
        <v>0.21314506538189432</v>
      </c>
      <c r="P145" s="15">
        <f t="shared" si="249"/>
        <v>0.56634956127577274</v>
      </c>
      <c r="R145" s="1" t="s">
        <v>85</v>
      </c>
      <c r="S145" s="15">
        <f t="shared" ref="S145:AG145" si="250">AVERAGE(S140:S144)</f>
        <v>0.45091000000000003</v>
      </c>
      <c r="T145" s="15">
        <f t="shared" si="250"/>
        <v>0.55728369920394472</v>
      </c>
      <c r="U145" s="15">
        <f t="shared" si="250"/>
        <v>0.71893364788687408</v>
      </c>
      <c r="V145" s="15">
        <f t="shared" si="250"/>
        <v>0.24928999999999996</v>
      </c>
      <c r="W145" s="15">
        <f t="shared" si="250"/>
        <v>0.17864483303094983</v>
      </c>
      <c r="X145" s="15">
        <f t="shared" si="250"/>
        <v>0.60649222557517191</v>
      </c>
      <c r="Y145" s="15">
        <f t="shared" si="250"/>
        <v>0.24481000000000003</v>
      </c>
      <c r="Z145" s="15">
        <f t="shared" si="250"/>
        <v>0.16828679038619807</v>
      </c>
      <c r="AA145" s="15">
        <f t="shared" si="250"/>
        <v>0.59509176281728471</v>
      </c>
      <c r="AB145" s="15">
        <f t="shared" si="250"/>
        <v>0.23932999999999999</v>
      </c>
      <c r="AC145" s="15">
        <f t="shared" si="250"/>
        <v>0.15911003624661443</v>
      </c>
      <c r="AD145" s="15">
        <f t="shared" si="250"/>
        <v>0.58126450048768263</v>
      </c>
      <c r="AE145" s="15">
        <f t="shared" si="250"/>
        <v>0.23610999999999996</v>
      </c>
      <c r="AF145" s="15">
        <f t="shared" si="250"/>
        <v>0.15339661428194973</v>
      </c>
      <c r="AG145" s="15">
        <f t="shared" si="250"/>
        <v>0.56794072789367644</v>
      </c>
      <c r="AH145" s="6"/>
      <c r="AI145" s="1" t="s">
        <v>85</v>
      </c>
      <c r="AJ145" s="15">
        <f t="shared" ref="AJ145:AX145" si="251">AVERAGE(AJ140:AJ144)</f>
        <v>0.38770999999999994</v>
      </c>
      <c r="AK145" s="15">
        <f t="shared" si="251"/>
        <v>0.38093499498468908</v>
      </c>
      <c r="AL145" s="15">
        <f t="shared" si="251"/>
        <v>0.56557322090602202</v>
      </c>
      <c r="AM145" s="15">
        <f t="shared" si="251"/>
        <v>0.36594000000000004</v>
      </c>
      <c r="AN145" s="15">
        <f t="shared" si="251"/>
        <v>0.35949132260455402</v>
      </c>
      <c r="AO145" s="15">
        <f t="shared" si="251"/>
        <v>0.5604272819196503</v>
      </c>
      <c r="AP145" s="15">
        <f t="shared" si="251"/>
        <v>0.36557000000000006</v>
      </c>
      <c r="AQ145" s="15">
        <f t="shared" si="251"/>
        <v>0.35912841833931042</v>
      </c>
      <c r="AR145" s="15">
        <f t="shared" si="251"/>
        <v>0.56027402407249982</v>
      </c>
      <c r="AS145" s="15">
        <f t="shared" si="251"/>
        <v>0.36486000000000002</v>
      </c>
      <c r="AT145" s="15">
        <f t="shared" si="251"/>
        <v>0.35843433836333399</v>
      </c>
      <c r="AU145" s="15">
        <f t="shared" si="251"/>
        <v>0.55909826637874649</v>
      </c>
      <c r="AV145" s="15">
        <f t="shared" si="251"/>
        <v>0.36388000000000004</v>
      </c>
      <c r="AW145" s="15">
        <f t="shared" si="251"/>
        <v>0.35747708842584036</v>
      </c>
      <c r="AX145" s="15">
        <f t="shared" si="251"/>
        <v>0.55824879035311559</v>
      </c>
      <c r="BB145" s="1" t="s">
        <v>85</v>
      </c>
      <c r="BC145" s="15">
        <f t="shared" ref="BC145:BQ145" si="252">AVERAGE(BC140:BC144)</f>
        <v>3.474E-2</v>
      </c>
      <c r="BD145" s="15">
        <f t="shared" si="252"/>
        <v>9.5989999999999992E-2</v>
      </c>
      <c r="BE145" s="15">
        <f t="shared" si="252"/>
        <v>4.8119999999999996E-2</v>
      </c>
      <c r="BF145" s="15">
        <f t="shared" si="252"/>
        <v>2.4920000000000005E-2</v>
      </c>
      <c r="BG145" s="15">
        <f t="shared" si="252"/>
        <v>3.1040000000000002E-2</v>
      </c>
      <c r="BH145" s="15">
        <f t="shared" si="252"/>
        <v>1.8400000000000003E-2</v>
      </c>
      <c r="BI145" s="15">
        <f t="shared" si="252"/>
        <v>2.1310000000000003E-2</v>
      </c>
      <c r="BJ145" s="15">
        <f t="shared" si="252"/>
        <v>3.0269999999999998E-2</v>
      </c>
      <c r="BK145" s="15">
        <f t="shared" si="252"/>
        <v>1.8030000000000001E-2</v>
      </c>
      <c r="BL145" s="15">
        <f t="shared" si="252"/>
        <v>2.4619999999999996E-2</v>
      </c>
      <c r="BM145" s="15">
        <f t="shared" si="252"/>
        <v>2.904E-2</v>
      </c>
      <c r="BN145" s="15">
        <f t="shared" si="252"/>
        <v>1.8499999999999999E-2</v>
      </c>
      <c r="BO145" s="15">
        <f t="shared" si="252"/>
        <v>2.274E-2</v>
      </c>
      <c r="BP145" s="15">
        <f t="shared" si="252"/>
        <v>2.9000000000000005E-2</v>
      </c>
      <c r="BQ145" s="15">
        <f t="shared" si="252"/>
        <v>1.8099999999999998E-2</v>
      </c>
      <c r="BS145" s="1" t="s">
        <v>85</v>
      </c>
      <c r="BT145" s="15">
        <f t="shared" ref="BT145:CH145" si="253">AVERAGE(BT140:BT144)</f>
        <v>9.912E-2</v>
      </c>
      <c r="BU145" s="15">
        <f t="shared" si="253"/>
        <v>0.12167999999999998</v>
      </c>
      <c r="BV145" s="15">
        <f t="shared" si="253"/>
        <v>0.12834999999999999</v>
      </c>
      <c r="BW145" s="15">
        <f t="shared" si="253"/>
        <v>4.0939999999999997E-2</v>
      </c>
      <c r="BX145" s="15">
        <f t="shared" si="253"/>
        <v>2.0650000000000002E-2</v>
      </c>
      <c r="BY145" s="15">
        <f t="shared" si="253"/>
        <v>3.8130000000000004E-2</v>
      </c>
      <c r="BZ145" s="15">
        <f t="shared" si="253"/>
        <v>6.2899999999999998E-2</v>
      </c>
      <c r="CA145" s="15">
        <f t="shared" si="253"/>
        <v>2.1870000000000001E-2</v>
      </c>
      <c r="CB145" s="15">
        <f t="shared" si="253"/>
        <v>3.9449999999999999E-2</v>
      </c>
      <c r="CC145" s="15">
        <f t="shared" si="253"/>
        <v>6.318E-2</v>
      </c>
      <c r="CD145" s="15">
        <f t="shared" si="253"/>
        <v>2.0590000000000004E-2</v>
      </c>
      <c r="CE145" s="15">
        <f t="shared" si="253"/>
        <v>3.8030000000000001E-2</v>
      </c>
      <c r="CF145" s="15">
        <f t="shared" si="253"/>
        <v>6.1230000000000007E-2</v>
      </c>
      <c r="CG145" s="15">
        <f t="shared" si="253"/>
        <v>2.0190000000000003E-2</v>
      </c>
      <c r="CH145" s="15">
        <f t="shared" si="253"/>
        <v>3.5609999999999996E-2</v>
      </c>
      <c r="CI145" s="6"/>
      <c r="CJ145" s="1" t="s">
        <v>85</v>
      </c>
      <c r="CK145" s="15">
        <f t="shared" ref="CK145:CY145" si="254">AVERAGE(CK140:CK144)</f>
        <v>2.0889999999999999E-2</v>
      </c>
      <c r="CL145" s="15">
        <f t="shared" si="254"/>
        <v>2.052E-2</v>
      </c>
      <c r="CM145" s="15">
        <f t="shared" si="254"/>
        <v>3.821999999999999E-2</v>
      </c>
      <c r="CN145" s="15">
        <f t="shared" si="254"/>
        <v>7.4200000000000004E-3</v>
      </c>
      <c r="CO145" s="15">
        <f t="shared" si="254"/>
        <v>7.4700000000000001E-3</v>
      </c>
      <c r="CP145" s="15">
        <f t="shared" si="254"/>
        <v>8.660000000000001E-3</v>
      </c>
      <c r="CQ145" s="15">
        <f t="shared" si="254"/>
        <v>7.1100000000000009E-3</v>
      </c>
      <c r="CR145" s="15">
        <f t="shared" si="254"/>
        <v>7.2000000000000007E-3</v>
      </c>
      <c r="CS145" s="15">
        <f t="shared" si="254"/>
        <v>8.0700000000000008E-3</v>
      </c>
      <c r="CT145" s="15">
        <f t="shared" si="254"/>
        <v>6.9299999999999987E-3</v>
      </c>
      <c r="CU145" s="15">
        <f t="shared" si="254"/>
        <v>7.0299999999999998E-3</v>
      </c>
      <c r="CV145" s="15">
        <f t="shared" si="254"/>
        <v>8.2399999999999991E-3</v>
      </c>
      <c r="CW145" s="15">
        <f t="shared" si="254"/>
        <v>7.0099999999999997E-3</v>
      </c>
      <c r="CX145" s="15">
        <f t="shared" si="254"/>
        <v>7.0399999999999994E-3</v>
      </c>
      <c r="CY145" s="15">
        <f t="shared" si="254"/>
        <v>7.5800000000000008E-3</v>
      </c>
    </row>
    <row r="146" spans="1:103" x14ac:dyDescent="0.2">
      <c r="A146" s="1" t="s">
        <v>83</v>
      </c>
      <c r="B146" s="9">
        <f t="shared" ref="B146:P146" si="255">STDEV(B140:B144)</f>
        <v>8.4378488076049404E-2</v>
      </c>
      <c r="C146" s="9">
        <f t="shared" si="255"/>
        <v>0.28101105908728224</v>
      </c>
      <c r="D146" s="9">
        <f t="shared" si="255"/>
        <v>2.0644095126694972E-2</v>
      </c>
      <c r="E146" s="9">
        <f t="shared" si="255"/>
        <v>0.18986693498342475</v>
      </c>
      <c r="F146" s="9">
        <f t="shared" si="255"/>
        <v>8.9399997237223874E-2</v>
      </c>
      <c r="G146" s="9">
        <f t="shared" si="255"/>
        <v>0.15517190521129151</v>
      </c>
      <c r="H146" s="9">
        <f t="shared" si="255"/>
        <v>0.19247928654792976</v>
      </c>
      <c r="I146" s="9">
        <f t="shared" si="255"/>
        <v>8.3373974587738348E-2</v>
      </c>
      <c r="J146" s="9">
        <f t="shared" si="255"/>
        <v>0.15634017484578847</v>
      </c>
      <c r="K146" s="9">
        <f t="shared" si="255"/>
        <v>0.19012950652121299</v>
      </c>
      <c r="L146" s="9">
        <f t="shared" si="255"/>
        <v>7.7322328572880725E-2</v>
      </c>
      <c r="M146" s="9">
        <f t="shared" si="255"/>
        <v>0.15482277698551816</v>
      </c>
      <c r="N146" s="9">
        <f t="shared" si="255"/>
        <v>0.19107414594863437</v>
      </c>
      <c r="O146" s="9">
        <f t="shared" si="255"/>
        <v>7.2964358054382158E-2</v>
      </c>
      <c r="P146" s="9">
        <f t="shared" si="255"/>
        <v>0.1554806603848472</v>
      </c>
      <c r="R146" s="1" t="s">
        <v>83</v>
      </c>
      <c r="S146" s="9">
        <f t="shared" ref="S146:AG146" si="256">STDEV(S140:S144)</f>
        <v>0.23268876584399176</v>
      </c>
      <c r="T146" s="9">
        <f t="shared" si="256"/>
        <v>0.26340159485597875</v>
      </c>
      <c r="U146" s="9">
        <f t="shared" si="256"/>
        <v>0.19273214355443571</v>
      </c>
      <c r="V146" s="9">
        <f t="shared" si="256"/>
        <v>0.11274029559123938</v>
      </c>
      <c r="W146" s="9">
        <f t="shared" si="256"/>
        <v>4.7099771107613569E-2</v>
      </c>
      <c r="X146" s="9">
        <f t="shared" si="256"/>
        <v>0.1669875077495685</v>
      </c>
      <c r="Y146" s="9">
        <f t="shared" si="256"/>
        <v>0.10894450651593215</v>
      </c>
      <c r="Z146" s="9">
        <f t="shared" si="256"/>
        <v>3.8890600727089289E-2</v>
      </c>
      <c r="AA146" s="9">
        <f t="shared" si="256"/>
        <v>0.16643199740606124</v>
      </c>
      <c r="AB146" s="9">
        <f t="shared" si="256"/>
        <v>0.10279619764368711</v>
      </c>
      <c r="AC146" s="9">
        <f t="shared" si="256"/>
        <v>3.0836541287864758E-2</v>
      </c>
      <c r="AD146" s="9">
        <f t="shared" si="256"/>
        <v>0.16566611621885294</v>
      </c>
      <c r="AE146" s="9">
        <f t="shared" si="256"/>
        <v>0.10022373970272723</v>
      </c>
      <c r="AF146" s="9">
        <f t="shared" si="256"/>
        <v>2.7203168446016265E-2</v>
      </c>
      <c r="AG146" s="9">
        <f t="shared" si="256"/>
        <v>0.16676672890082983</v>
      </c>
      <c r="AH146" s="2"/>
      <c r="AI146" s="1" t="s">
        <v>83</v>
      </c>
      <c r="AJ146" s="9">
        <f t="shared" ref="AJ146:AX146" si="257">STDEV(AJ140:AJ144)</f>
        <v>0.21986857835989215</v>
      </c>
      <c r="AK146" s="9">
        <f t="shared" si="257"/>
        <v>0.21603740698834656</v>
      </c>
      <c r="AL146" s="9">
        <f t="shared" si="257"/>
        <v>8.4358351317763786E-2</v>
      </c>
      <c r="AM146" s="9">
        <f t="shared" si="257"/>
        <v>0.22084301947310894</v>
      </c>
      <c r="AN146" s="9">
        <f t="shared" si="257"/>
        <v>0.21694261390700054</v>
      </c>
      <c r="AO146" s="9">
        <f t="shared" si="257"/>
        <v>0.15660452553406501</v>
      </c>
      <c r="AP146" s="9">
        <f t="shared" si="257"/>
        <v>0.22053503576529512</v>
      </c>
      <c r="AQ146" s="9">
        <f t="shared" si="257"/>
        <v>0.21664434685418116</v>
      </c>
      <c r="AR146" s="9">
        <f t="shared" si="257"/>
        <v>0.15670185630089278</v>
      </c>
      <c r="AS146" s="9">
        <f t="shared" si="257"/>
        <v>0.21950799074293392</v>
      </c>
      <c r="AT146" s="9">
        <f t="shared" si="257"/>
        <v>0.2156466359527337</v>
      </c>
      <c r="AU146" s="9">
        <f t="shared" si="257"/>
        <v>0.15554619193794342</v>
      </c>
      <c r="AV146" s="9">
        <f t="shared" si="257"/>
        <v>0.21809492371442307</v>
      </c>
      <c r="AW146" s="9">
        <f t="shared" si="257"/>
        <v>0.21425015316996071</v>
      </c>
      <c r="AX146" s="9">
        <f t="shared" si="257"/>
        <v>0.15428822647140736</v>
      </c>
      <c r="BB146" s="1" t="s">
        <v>83</v>
      </c>
      <c r="BC146" s="9">
        <f t="shared" ref="BC146:BQ146" si="258">STDEV(BC140:BC144)</f>
        <v>7.5071132934038014E-3</v>
      </c>
      <c r="BD146" s="9">
        <f t="shared" si="258"/>
        <v>9.7515789747096876E-2</v>
      </c>
      <c r="BE146" s="9">
        <f t="shared" si="258"/>
        <v>8.2444375187153054E-3</v>
      </c>
      <c r="BF146" s="9">
        <f t="shared" si="258"/>
        <v>1.001623681828659E-3</v>
      </c>
      <c r="BG146" s="9">
        <f t="shared" si="258"/>
        <v>5.1095988100828427E-3</v>
      </c>
      <c r="BH146" s="9">
        <f t="shared" si="258"/>
        <v>2.9191180174840486E-3</v>
      </c>
      <c r="BI146" s="9">
        <f t="shared" si="258"/>
        <v>2.6474988196409071E-3</v>
      </c>
      <c r="BJ146" s="9">
        <f t="shared" si="258"/>
        <v>5.5024539979903701E-3</v>
      </c>
      <c r="BK146" s="9">
        <f t="shared" si="258"/>
        <v>3.3724249435680555E-3</v>
      </c>
      <c r="BL146" s="9">
        <f t="shared" si="258"/>
        <v>1.1945710527214361E-3</v>
      </c>
      <c r="BM146" s="9">
        <f t="shared" si="258"/>
        <v>4.6499193541393816E-3</v>
      </c>
      <c r="BN146" s="9">
        <f t="shared" si="258"/>
        <v>2.503747191710857E-3</v>
      </c>
      <c r="BO146" s="9">
        <f t="shared" si="258"/>
        <v>3.2638933806115661E-3</v>
      </c>
      <c r="BP146" s="9">
        <f t="shared" si="258"/>
        <v>4.5122056690713912E-3</v>
      </c>
      <c r="BQ146" s="9">
        <f t="shared" si="258"/>
        <v>2.3108440016582684E-3</v>
      </c>
      <c r="BS146" s="1" t="s">
        <v>83</v>
      </c>
      <c r="BT146" s="9">
        <f t="shared" ref="BT146:CH146" si="259">STDEV(BT140:BT144)</f>
        <v>4.3632751460342248E-2</v>
      </c>
      <c r="BU146" s="9">
        <f t="shared" si="259"/>
        <v>0.11775113375250364</v>
      </c>
      <c r="BV146" s="9">
        <f t="shared" si="259"/>
        <v>0.12445940603264989</v>
      </c>
      <c r="BW146" s="9">
        <f t="shared" si="259"/>
        <v>1.9768662069042497E-3</v>
      </c>
      <c r="BX146" s="9">
        <f t="shared" si="259"/>
        <v>5.6677817530317743E-3</v>
      </c>
      <c r="BY146" s="9">
        <f t="shared" si="259"/>
        <v>5.7409276253929525E-3</v>
      </c>
      <c r="BZ146" s="9">
        <f t="shared" si="259"/>
        <v>9.6891692110314242E-3</v>
      </c>
      <c r="CA146" s="9">
        <f t="shared" si="259"/>
        <v>3.110988588857248E-3</v>
      </c>
      <c r="CB146" s="9">
        <f t="shared" si="259"/>
        <v>1.0991075925495197E-2</v>
      </c>
      <c r="CC146" s="9">
        <f t="shared" si="259"/>
        <v>8.4937918505223215E-3</v>
      </c>
      <c r="CD146" s="9">
        <f t="shared" si="259"/>
        <v>3.0189816163733096E-3</v>
      </c>
      <c r="CE146" s="9">
        <f t="shared" si="259"/>
        <v>5.2703889799520483E-3</v>
      </c>
      <c r="CF146" s="9">
        <f t="shared" si="259"/>
        <v>9.3300321542854423E-3</v>
      </c>
      <c r="CG146" s="9">
        <f t="shared" si="259"/>
        <v>1.7497857011645741E-3</v>
      </c>
      <c r="CH146" s="9">
        <f t="shared" si="259"/>
        <v>4.5391904564580678E-3</v>
      </c>
      <c r="CI146" s="2"/>
      <c r="CJ146" s="1" t="s">
        <v>83</v>
      </c>
      <c r="CK146" s="9">
        <f t="shared" ref="CK146:CY146" si="260">STDEV(CK140:CK144)</f>
        <v>1.0750139533978149E-2</v>
      </c>
      <c r="CL146" s="9">
        <f t="shared" si="260"/>
        <v>1.0593665560135454E-2</v>
      </c>
      <c r="CM146" s="9">
        <f t="shared" si="260"/>
        <v>1.5610893632332537E-3</v>
      </c>
      <c r="CN146" s="9">
        <f t="shared" si="260"/>
        <v>2.9775409317085808E-3</v>
      </c>
      <c r="CO146" s="9">
        <f t="shared" si="260"/>
        <v>3.0758332204461271E-3</v>
      </c>
      <c r="CP146" s="9">
        <f t="shared" si="260"/>
        <v>1.724963767735427E-3</v>
      </c>
      <c r="CQ146" s="9">
        <f t="shared" si="260"/>
        <v>2.437826901156028E-3</v>
      </c>
      <c r="CR146" s="9">
        <f t="shared" si="260"/>
        <v>2.5806975801127875E-3</v>
      </c>
      <c r="CS146" s="9">
        <f t="shared" si="260"/>
        <v>8.2431789984204536E-4</v>
      </c>
      <c r="CT146" s="9">
        <f t="shared" si="260"/>
        <v>2.1580083410404137E-3</v>
      </c>
      <c r="CU146" s="9">
        <f t="shared" si="260"/>
        <v>2.3012496605105668E-3</v>
      </c>
      <c r="CV146" s="9">
        <f t="shared" si="260"/>
        <v>1.0412732590439457E-3</v>
      </c>
      <c r="CW146" s="9">
        <f t="shared" si="260"/>
        <v>2.2303026700427899E-3</v>
      </c>
      <c r="CX146" s="9">
        <f t="shared" si="260"/>
        <v>2.2862086518950979E-3</v>
      </c>
      <c r="CY146" s="9">
        <f t="shared" si="260"/>
        <v>9.7121058478581278E-4</v>
      </c>
    </row>
    <row r="149" spans="1:103" ht="34" x14ac:dyDescent="0.4">
      <c r="A149" s="14" t="s">
        <v>25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BB149" s="14" t="s">
        <v>58</v>
      </c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</row>
    <row r="150" spans="1:103" ht="24" x14ac:dyDescent="0.3">
      <c r="A150" s="8" t="s">
        <v>20</v>
      </c>
      <c r="R150" s="8" t="s">
        <v>12</v>
      </c>
      <c r="AI150" s="8" t="s">
        <v>13</v>
      </c>
      <c r="BB150" s="8" t="s">
        <v>20</v>
      </c>
      <c r="BS150" s="8" t="s">
        <v>12</v>
      </c>
      <c r="CJ150" s="8" t="s">
        <v>13</v>
      </c>
    </row>
    <row r="151" spans="1:103" ht="19" x14ac:dyDescent="0.25">
      <c r="A151" s="7" t="s">
        <v>19</v>
      </c>
      <c r="R151" s="7" t="s">
        <v>19</v>
      </c>
      <c r="AI151" s="7" t="s">
        <v>19</v>
      </c>
      <c r="BB151" s="7" t="s">
        <v>19</v>
      </c>
      <c r="BS151" s="7" t="s">
        <v>19</v>
      </c>
      <c r="CJ151" s="7" t="s">
        <v>19</v>
      </c>
    </row>
    <row r="152" spans="1:103" x14ac:dyDescent="0.2">
      <c r="A152" s="1" t="s">
        <v>14</v>
      </c>
      <c r="R152" s="1" t="s">
        <v>14</v>
      </c>
      <c r="AI152" s="1" t="s">
        <v>14</v>
      </c>
      <c r="BB152" s="1" t="s">
        <v>14</v>
      </c>
      <c r="BS152" s="1" t="s">
        <v>14</v>
      </c>
      <c r="CJ152" s="1" t="s">
        <v>14</v>
      </c>
    </row>
    <row r="153" spans="1:103" x14ac:dyDescent="0.2">
      <c r="A153" s="1" t="s">
        <v>1</v>
      </c>
      <c r="R153" s="1" t="s">
        <v>1</v>
      </c>
      <c r="AI153" s="1" t="s">
        <v>1</v>
      </c>
      <c r="BB153" s="1" t="s">
        <v>1</v>
      </c>
      <c r="BS153" s="1" t="s">
        <v>1</v>
      </c>
      <c r="CJ153" s="1" t="s">
        <v>1</v>
      </c>
    </row>
    <row r="154" spans="1:103" x14ac:dyDescent="0.2">
      <c r="B154" s="33" t="s">
        <v>27</v>
      </c>
      <c r="C154" s="33"/>
      <c r="D154" s="33"/>
      <c r="E154" s="33" t="s">
        <v>28</v>
      </c>
      <c r="F154" s="33"/>
      <c r="G154" s="33"/>
      <c r="H154" s="33" t="s">
        <v>29</v>
      </c>
      <c r="I154" s="33"/>
      <c r="J154" s="33"/>
      <c r="K154" s="33" t="s">
        <v>30</v>
      </c>
      <c r="L154" s="33"/>
      <c r="M154" s="33"/>
      <c r="S154" s="33" t="s">
        <v>27</v>
      </c>
      <c r="T154" s="33"/>
      <c r="U154" s="33"/>
      <c r="V154" s="33" t="s">
        <v>28</v>
      </c>
      <c r="W154" s="33"/>
      <c r="X154" s="33"/>
      <c r="Y154" s="33" t="s">
        <v>29</v>
      </c>
      <c r="Z154" s="33"/>
      <c r="AA154" s="33"/>
      <c r="AB154" s="33" t="s">
        <v>30</v>
      </c>
      <c r="AC154" s="33"/>
      <c r="AD154" s="33"/>
      <c r="AE154" s="3"/>
      <c r="AJ154" s="33" t="s">
        <v>27</v>
      </c>
      <c r="AK154" s="33"/>
      <c r="AL154" s="33"/>
      <c r="AM154" s="33" t="s">
        <v>28</v>
      </c>
      <c r="AN154" s="33"/>
      <c r="AO154" s="33"/>
      <c r="AP154" s="33" t="s">
        <v>29</v>
      </c>
      <c r="AQ154" s="33"/>
      <c r="AR154" s="33"/>
      <c r="AS154" s="33" t="s">
        <v>30</v>
      </c>
      <c r="AT154" s="33"/>
      <c r="AU154" s="33"/>
      <c r="BC154" s="33" t="s">
        <v>27</v>
      </c>
      <c r="BD154" s="33"/>
      <c r="BE154" s="33"/>
      <c r="BF154" s="33" t="s">
        <v>28</v>
      </c>
      <c r="BG154" s="33"/>
      <c r="BH154" s="33"/>
      <c r="BI154" s="33" t="s">
        <v>29</v>
      </c>
      <c r="BJ154" s="33"/>
      <c r="BK154" s="33"/>
      <c r="BL154" s="33" t="s">
        <v>30</v>
      </c>
      <c r="BM154" s="33"/>
      <c r="BN154" s="33"/>
      <c r="BT154" s="33" t="s">
        <v>27</v>
      </c>
      <c r="BU154" s="33"/>
      <c r="BV154" s="33"/>
      <c r="BW154" s="33" t="s">
        <v>28</v>
      </c>
      <c r="BX154" s="33"/>
      <c r="BY154" s="33"/>
      <c r="BZ154" s="33" t="s">
        <v>29</v>
      </c>
      <c r="CA154" s="33"/>
      <c r="CB154" s="33"/>
      <c r="CC154" s="33" t="s">
        <v>30</v>
      </c>
      <c r="CD154" s="33"/>
      <c r="CE154" s="33"/>
      <c r="CF154" s="3"/>
      <c r="CK154" s="33" t="s">
        <v>27</v>
      </c>
      <c r="CL154" s="33"/>
      <c r="CM154" s="33"/>
      <c r="CN154" s="33" t="s">
        <v>28</v>
      </c>
      <c r="CO154" s="33"/>
      <c r="CP154" s="33"/>
      <c r="CQ154" s="33" t="s">
        <v>29</v>
      </c>
      <c r="CR154" s="33"/>
      <c r="CS154" s="33"/>
      <c r="CT154" s="33" t="s">
        <v>30</v>
      </c>
      <c r="CU154" s="33"/>
      <c r="CV154" s="33"/>
    </row>
    <row r="155" spans="1:103" x14ac:dyDescent="0.2">
      <c r="A155" s="1" t="s">
        <v>0</v>
      </c>
      <c r="B155" s="1" t="s">
        <v>21</v>
      </c>
      <c r="C155" s="1" t="s">
        <v>3</v>
      </c>
      <c r="D155" s="1" t="s">
        <v>4</v>
      </c>
      <c r="E155" s="1" t="s">
        <v>21</v>
      </c>
      <c r="F155" s="1" t="s">
        <v>3</v>
      </c>
      <c r="G155" s="1" t="s">
        <v>4</v>
      </c>
      <c r="H155" s="1" t="s">
        <v>21</v>
      </c>
      <c r="I155" s="1" t="s">
        <v>3</v>
      </c>
      <c r="J155" s="1" t="s">
        <v>4</v>
      </c>
      <c r="K155" s="1" t="s">
        <v>21</v>
      </c>
      <c r="L155" s="1" t="s">
        <v>3</v>
      </c>
      <c r="M155" s="1" t="s">
        <v>4</v>
      </c>
      <c r="R155" s="1" t="s">
        <v>0</v>
      </c>
      <c r="S155" s="1" t="s">
        <v>21</v>
      </c>
      <c r="T155" s="1" t="s">
        <v>3</v>
      </c>
      <c r="U155" s="1" t="s">
        <v>4</v>
      </c>
      <c r="V155" s="1" t="s">
        <v>21</v>
      </c>
      <c r="W155" s="1" t="s">
        <v>3</v>
      </c>
      <c r="X155" s="1" t="s">
        <v>4</v>
      </c>
      <c r="Y155" s="1" t="s">
        <v>21</v>
      </c>
      <c r="Z155" s="1" t="s">
        <v>3</v>
      </c>
      <c r="AA155" s="1" t="s">
        <v>4</v>
      </c>
      <c r="AB155" s="1" t="s">
        <v>21</v>
      </c>
      <c r="AC155" s="1" t="s">
        <v>3</v>
      </c>
      <c r="AD155" s="1" t="s">
        <v>4</v>
      </c>
      <c r="AE155" s="1"/>
      <c r="AI155" s="1" t="s">
        <v>0</v>
      </c>
      <c r="AJ155" s="1" t="s">
        <v>21</v>
      </c>
      <c r="AK155" s="1" t="s">
        <v>3</v>
      </c>
      <c r="AL155" s="1" t="s">
        <v>4</v>
      </c>
      <c r="AM155" s="1" t="s">
        <v>21</v>
      </c>
      <c r="AN155" s="1" t="s">
        <v>3</v>
      </c>
      <c r="AO155" s="1" t="s">
        <v>4</v>
      </c>
      <c r="AP155" s="1" t="s">
        <v>21</v>
      </c>
      <c r="AQ155" s="1" t="s">
        <v>3</v>
      </c>
      <c r="AR155" s="1" t="s">
        <v>4</v>
      </c>
      <c r="AS155" s="1" t="s">
        <v>21</v>
      </c>
      <c r="AT155" s="1" t="s">
        <v>3</v>
      </c>
      <c r="AU155" s="1" t="s">
        <v>4</v>
      </c>
      <c r="BB155" s="1" t="s">
        <v>0</v>
      </c>
      <c r="BC155" s="1" t="s">
        <v>21</v>
      </c>
      <c r="BD155" s="1" t="s">
        <v>3</v>
      </c>
      <c r="BE155" s="1" t="s">
        <v>4</v>
      </c>
      <c r="BF155" s="1" t="s">
        <v>21</v>
      </c>
      <c r="BG155" s="1" t="s">
        <v>3</v>
      </c>
      <c r="BH155" s="1" t="s">
        <v>4</v>
      </c>
      <c r="BI155" s="1" t="s">
        <v>21</v>
      </c>
      <c r="BJ155" s="1" t="s">
        <v>3</v>
      </c>
      <c r="BK155" s="1" t="s">
        <v>4</v>
      </c>
      <c r="BL155" s="1" t="s">
        <v>21</v>
      </c>
      <c r="BM155" s="1" t="s">
        <v>3</v>
      </c>
      <c r="BN155" s="1" t="s">
        <v>4</v>
      </c>
      <c r="BS155" s="1" t="s">
        <v>0</v>
      </c>
      <c r="BT155" s="1" t="s">
        <v>21</v>
      </c>
      <c r="BU155" s="1" t="s">
        <v>3</v>
      </c>
      <c r="BV155" s="1" t="s">
        <v>4</v>
      </c>
      <c r="BW155" s="1" t="s">
        <v>21</v>
      </c>
      <c r="BX155" s="1" t="s">
        <v>3</v>
      </c>
      <c r="BY155" s="1" t="s">
        <v>4</v>
      </c>
      <c r="BZ155" s="1" t="s">
        <v>21</v>
      </c>
      <c r="CA155" s="1" t="s">
        <v>3</v>
      </c>
      <c r="CB155" s="1" t="s">
        <v>4</v>
      </c>
      <c r="CC155" s="1" t="s">
        <v>21</v>
      </c>
      <c r="CD155" s="1" t="s">
        <v>3</v>
      </c>
      <c r="CE155" s="1" t="s">
        <v>4</v>
      </c>
      <c r="CF155" s="1"/>
      <c r="CJ155" s="1" t="s">
        <v>0</v>
      </c>
      <c r="CK155" s="1" t="s">
        <v>21</v>
      </c>
      <c r="CL155" s="1" t="s">
        <v>3</v>
      </c>
      <c r="CM155" s="1" t="s">
        <v>4</v>
      </c>
      <c r="CN155" s="1" t="s">
        <v>21</v>
      </c>
      <c r="CO155" s="1" t="s">
        <v>3</v>
      </c>
      <c r="CP155" s="1" t="s">
        <v>4</v>
      </c>
      <c r="CQ155" s="1" t="s">
        <v>21</v>
      </c>
      <c r="CR155" s="1" t="s">
        <v>3</v>
      </c>
      <c r="CS155" s="1" t="s">
        <v>4</v>
      </c>
      <c r="CT155" s="1" t="s">
        <v>21</v>
      </c>
      <c r="CU155" s="1" t="s">
        <v>3</v>
      </c>
      <c r="CV155" s="1" t="s">
        <v>4</v>
      </c>
    </row>
    <row r="156" spans="1:103" x14ac:dyDescent="0.2">
      <c r="A156" t="s">
        <v>6</v>
      </c>
      <c r="B156" s="2">
        <v>0.218</v>
      </c>
      <c r="C156" s="2">
        <v>0.14147622908563301</v>
      </c>
      <c r="D156" s="2">
        <v>0.56920930190066998</v>
      </c>
      <c r="E156" s="2">
        <v>0.218</v>
      </c>
      <c r="F156" s="2">
        <v>0.14147622908563301</v>
      </c>
      <c r="G156" s="2">
        <v>0.56920930190066998</v>
      </c>
      <c r="H156" s="2">
        <v>0.218</v>
      </c>
      <c r="I156" s="2">
        <v>0.14147622908563301</v>
      </c>
      <c r="J156" s="2">
        <v>0.56920930190066998</v>
      </c>
      <c r="K156" s="2">
        <v>0.218</v>
      </c>
      <c r="L156" s="2">
        <v>0.14147622908563301</v>
      </c>
      <c r="M156" s="2">
        <v>0.56920930190066998</v>
      </c>
      <c r="R156" t="s">
        <v>6</v>
      </c>
      <c r="S156" s="2">
        <v>3.5099999999999999E-2</v>
      </c>
      <c r="T156" s="2">
        <v>3.5349460758747099E-2</v>
      </c>
      <c r="U156" s="2">
        <v>0.112773066712581</v>
      </c>
      <c r="V156" s="2">
        <v>3.5099999999999999E-2</v>
      </c>
      <c r="W156" s="2">
        <v>3.5349460758747099E-2</v>
      </c>
      <c r="X156" s="2">
        <v>0.112773066712581</v>
      </c>
      <c r="Y156" s="2">
        <v>3.5099999999999999E-2</v>
      </c>
      <c r="Z156" s="2">
        <v>3.5349460758747099E-2</v>
      </c>
      <c r="AA156" s="2">
        <v>0.112773066712581</v>
      </c>
      <c r="AB156" s="2">
        <v>3.5099999999999999E-2</v>
      </c>
      <c r="AC156" s="2">
        <v>3.5349460758747099E-2</v>
      </c>
      <c r="AD156" s="2">
        <v>0.112773066712581</v>
      </c>
      <c r="AE156" s="2"/>
      <c r="AI156" t="s">
        <v>6</v>
      </c>
      <c r="AJ156" s="2">
        <v>0.14560000000000001</v>
      </c>
      <c r="AK156" s="2">
        <v>0.14284724843472199</v>
      </c>
      <c r="AL156" s="2">
        <v>0.51034735791242503</v>
      </c>
      <c r="AM156" s="2">
        <v>0.14560000000000001</v>
      </c>
      <c r="AN156" s="2">
        <v>0.14284724843472199</v>
      </c>
      <c r="AO156" s="2">
        <v>0.51034735791242503</v>
      </c>
      <c r="AP156" s="2">
        <v>0.14560000000000001</v>
      </c>
      <c r="AQ156" s="2">
        <v>0.14284724843472199</v>
      </c>
      <c r="AR156" s="2">
        <v>0.51034735791242503</v>
      </c>
      <c r="AS156" s="2">
        <v>0.14560000000000001</v>
      </c>
      <c r="AT156" s="2">
        <v>0.14284724843472199</v>
      </c>
      <c r="AU156" s="2">
        <v>0.51034735791242503</v>
      </c>
      <c r="BB156" t="s">
        <v>6</v>
      </c>
      <c r="BC156" s="2">
        <v>3.6499999999999998E-2</v>
      </c>
      <c r="BD156" s="2">
        <v>8.9999999999999993E-3</v>
      </c>
      <c r="BE156" s="2">
        <v>3.4700000000000002E-2</v>
      </c>
      <c r="BF156" s="2">
        <v>3.6499999999999998E-2</v>
      </c>
      <c r="BG156" s="2">
        <v>8.9999999999999993E-3</v>
      </c>
      <c r="BH156" s="2">
        <v>3.4700000000000002E-2</v>
      </c>
      <c r="BI156" s="2">
        <v>3.6499999999999998E-2</v>
      </c>
      <c r="BJ156" s="2">
        <v>8.9999999999999993E-3</v>
      </c>
      <c r="BK156" s="2">
        <v>3.4700000000000002E-2</v>
      </c>
      <c r="BL156" s="2">
        <v>3.6499999999999998E-2</v>
      </c>
      <c r="BM156" s="2">
        <v>8.9999999999999993E-3</v>
      </c>
      <c r="BN156" s="2">
        <v>3.4700000000000002E-2</v>
      </c>
      <c r="BS156" t="s">
        <v>6</v>
      </c>
      <c r="BT156" s="2">
        <v>1.4800000000000001E-2</v>
      </c>
      <c r="BU156" s="2">
        <v>1.44E-2</v>
      </c>
      <c r="BV156" s="2">
        <v>2.1499999999999998E-2</v>
      </c>
      <c r="BW156" s="2">
        <v>1.4800000000000001E-2</v>
      </c>
      <c r="BX156" s="2">
        <v>1.44E-2</v>
      </c>
      <c r="BY156" s="2">
        <v>2.1499999999999998E-2</v>
      </c>
      <c r="BZ156" s="2">
        <v>1.4800000000000001E-2</v>
      </c>
      <c r="CA156" s="2">
        <v>1.44E-2</v>
      </c>
      <c r="CB156" s="2">
        <v>2.1499999999999998E-2</v>
      </c>
      <c r="CC156" s="2">
        <v>1.4800000000000001E-2</v>
      </c>
      <c r="CD156" s="2">
        <v>1.44E-2</v>
      </c>
      <c r="CE156" s="2">
        <v>2.1499999999999998E-2</v>
      </c>
      <c r="CF156" s="2"/>
      <c r="CJ156" t="s">
        <v>6</v>
      </c>
      <c r="CK156" s="2">
        <v>4.4999999999999997E-3</v>
      </c>
      <c r="CL156" s="2">
        <v>4.3E-3</v>
      </c>
      <c r="CM156" s="2">
        <v>1.03E-2</v>
      </c>
      <c r="CN156" s="2">
        <v>4.4999999999999997E-3</v>
      </c>
      <c r="CO156" s="2">
        <v>4.3E-3</v>
      </c>
      <c r="CP156" s="2">
        <v>1.03E-2</v>
      </c>
      <c r="CQ156" s="2">
        <v>4.4999999999999997E-3</v>
      </c>
      <c r="CR156" s="2">
        <v>4.3E-3</v>
      </c>
      <c r="CS156" s="2">
        <v>1.03E-2</v>
      </c>
      <c r="CT156" s="2">
        <v>4.4999999999999997E-3</v>
      </c>
      <c r="CU156" s="2">
        <v>4.3E-3</v>
      </c>
      <c r="CV156" s="2">
        <v>1.03E-2</v>
      </c>
    </row>
    <row r="157" spans="1:103" x14ac:dyDescent="0.2">
      <c r="A157" t="s">
        <v>7</v>
      </c>
      <c r="B157" s="2">
        <v>0.21840000000000001</v>
      </c>
      <c r="C157" s="2">
        <v>0.145408651296422</v>
      </c>
      <c r="D157" s="2">
        <v>0.57209242752213896</v>
      </c>
      <c r="E157" s="2">
        <v>0.21840000000000001</v>
      </c>
      <c r="F157" s="2">
        <v>0.145408651296422</v>
      </c>
      <c r="G157" s="2">
        <v>0.57209242752213896</v>
      </c>
      <c r="H157" s="2">
        <v>0.21840000000000001</v>
      </c>
      <c r="I157" s="2">
        <v>0.145408651296422</v>
      </c>
      <c r="J157" s="2">
        <v>0.57209242752213896</v>
      </c>
      <c r="K157" s="2">
        <v>0.21840000000000001</v>
      </c>
      <c r="L157" s="2">
        <v>0.145408651296422</v>
      </c>
      <c r="M157" s="2">
        <v>0.57209242752213896</v>
      </c>
      <c r="R157" t="s">
        <v>7</v>
      </c>
      <c r="S157" s="2">
        <v>3.0700000000000002E-2</v>
      </c>
      <c r="T157" s="2">
        <v>3.1960302034911799E-2</v>
      </c>
      <c r="U157" s="2">
        <v>9.1127354805552299E-2</v>
      </c>
      <c r="V157" s="2">
        <v>3.0700000000000002E-2</v>
      </c>
      <c r="W157" s="2">
        <v>3.1960302034911799E-2</v>
      </c>
      <c r="X157" s="2">
        <v>9.1127354805552299E-2</v>
      </c>
      <c r="Y157" s="2">
        <v>3.0700000000000002E-2</v>
      </c>
      <c r="Z157" s="2">
        <v>3.1960302034911799E-2</v>
      </c>
      <c r="AA157" s="2">
        <v>9.1127354805552299E-2</v>
      </c>
      <c r="AB157" s="2">
        <v>3.0700000000000002E-2</v>
      </c>
      <c r="AC157" s="2">
        <v>3.1960302034911799E-2</v>
      </c>
      <c r="AD157" s="2">
        <v>9.1127354805552299E-2</v>
      </c>
      <c r="AE157" s="2"/>
      <c r="AI157" t="s">
        <v>7</v>
      </c>
      <c r="AJ157" s="2">
        <v>0.14430000000000001</v>
      </c>
      <c r="AK157" s="2">
        <v>0.14151486434376701</v>
      </c>
      <c r="AL157" s="2">
        <v>0.50641569410089504</v>
      </c>
      <c r="AM157" s="2">
        <v>0.14430000000000001</v>
      </c>
      <c r="AN157" s="2">
        <v>0.14151486434376701</v>
      </c>
      <c r="AO157" s="2">
        <v>0.50641569410089504</v>
      </c>
      <c r="AP157" s="2">
        <v>0.14430000000000001</v>
      </c>
      <c r="AQ157" s="2">
        <v>0.14151486434376701</v>
      </c>
      <c r="AR157" s="2">
        <v>0.50641569410089504</v>
      </c>
      <c r="AS157" s="2">
        <v>0.14430000000000001</v>
      </c>
      <c r="AT157" s="2">
        <v>0.14151486434376701</v>
      </c>
      <c r="AU157" s="2">
        <v>0.50641569410089504</v>
      </c>
      <c r="BB157" t="s">
        <v>7</v>
      </c>
      <c r="BC157" s="2">
        <v>3.7100000000000001E-2</v>
      </c>
      <c r="BD157" s="2">
        <v>8.6E-3</v>
      </c>
      <c r="BE157" s="2">
        <v>3.2000000000000001E-2</v>
      </c>
      <c r="BF157" s="2">
        <v>3.7100000000000001E-2</v>
      </c>
      <c r="BG157" s="2">
        <v>8.6E-3</v>
      </c>
      <c r="BH157" s="2">
        <v>3.2000000000000001E-2</v>
      </c>
      <c r="BI157" s="2">
        <v>3.7100000000000001E-2</v>
      </c>
      <c r="BJ157" s="2">
        <v>8.6E-3</v>
      </c>
      <c r="BK157" s="2">
        <v>3.2000000000000001E-2</v>
      </c>
      <c r="BL157" s="2">
        <v>3.7100000000000001E-2</v>
      </c>
      <c r="BM157" s="2">
        <v>8.6E-3</v>
      </c>
      <c r="BN157" s="2">
        <v>3.2000000000000001E-2</v>
      </c>
      <c r="BS157" t="s">
        <v>7</v>
      </c>
      <c r="BT157" s="2">
        <v>1.9599999999999999E-2</v>
      </c>
      <c r="BU157" s="2">
        <v>1.5699999999999999E-2</v>
      </c>
      <c r="BV157" s="2">
        <v>2.1999999999999999E-2</v>
      </c>
      <c r="BW157" s="2">
        <v>1.9599999999999999E-2</v>
      </c>
      <c r="BX157" s="2">
        <v>1.5699999999999999E-2</v>
      </c>
      <c r="BY157" s="2">
        <v>2.1999999999999999E-2</v>
      </c>
      <c r="BZ157" s="2">
        <v>1.9599999999999999E-2</v>
      </c>
      <c r="CA157" s="2">
        <v>1.5699999999999999E-2</v>
      </c>
      <c r="CB157" s="2">
        <v>2.1999999999999999E-2</v>
      </c>
      <c r="CC157" s="2">
        <v>1.9599999999999999E-2</v>
      </c>
      <c r="CD157" s="2">
        <v>1.5699999999999999E-2</v>
      </c>
      <c r="CE157" s="2">
        <v>2.1999999999999999E-2</v>
      </c>
      <c r="CF157" s="2"/>
      <c r="CJ157" t="s">
        <v>7</v>
      </c>
      <c r="CK157" s="2">
        <v>2.5999999999999999E-3</v>
      </c>
      <c r="CL157" s="2">
        <v>2.7000000000000001E-3</v>
      </c>
      <c r="CM157" s="2">
        <v>8.2000000000000007E-3</v>
      </c>
      <c r="CN157" s="2">
        <v>2.5999999999999999E-3</v>
      </c>
      <c r="CO157" s="2">
        <v>2.7000000000000001E-3</v>
      </c>
      <c r="CP157" s="2">
        <v>8.2000000000000007E-3</v>
      </c>
      <c r="CQ157" s="2">
        <v>2.5999999999999999E-3</v>
      </c>
      <c r="CR157" s="2">
        <v>2.7000000000000001E-3</v>
      </c>
      <c r="CS157" s="2">
        <v>8.2000000000000007E-3</v>
      </c>
      <c r="CT157" s="2">
        <v>2.5999999999999999E-3</v>
      </c>
      <c r="CU157" s="2">
        <v>2.7000000000000001E-3</v>
      </c>
      <c r="CV157" s="2">
        <v>8.2000000000000007E-3</v>
      </c>
    </row>
    <row r="158" spans="1:103" x14ac:dyDescent="0.2">
      <c r="A158" t="s">
        <v>2</v>
      </c>
      <c r="B158" s="2">
        <v>0.21779999999999999</v>
      </c>
      <c r="C158" s="2">
        <v>0.49705255227509398</v>
      </c>
      <c r="D158" s="2">
        <v>0.213483351892399</v>
      </c>
      <c r="E158" s="2">
        <v>0.21779999999999999</v>
      </c>
      <c r="F158" s="2">
        <v>0.49705255227509398</v>
      </c>
      <c r="G158" s="2">
        <v>0.213483351892399</v>
      </c>
      <c r="H158" s="2">
        <v>0.21779999999999999</v>
      </c>
      <c r="I158" s="2">
        <v>0.49705255227509398</v>
      </c>
      <c r="J158" s="2">
        <v>0.213483351892399</v>
      </c>
      <c r="K158" s="2">
        <v>0.21779999999999999</v>
      </c>
      <c r="L158" s="2">
        <v>0.49705255227509398</v>
      </c>
      <c r="M158" s="2">
        <v>0.213483351892399</v>
      </c>
      <c r="R158" t="s">
        <v>2</v>
      </c>
      <c r="S158" s="2">
        <v>0.98160000000000003</v>
      </c>
      <c r="T158" s="2">
        <v>0.96413680793638701</v>
      </c>
      <c r="U158" s="2">
        <v>0.94253960481864996</v>
      </c>
      <c r="V158" s="2">
        <v>0.98160000000000003</v>
      </c>
      <c r="W158" s="2">
        <v>0.96413680793638701</v>
      </c>
      <c r="X158" s="2">
        <v>0.94253960481864996</v>
      </c>
      <c r="Y158" s="2">
        <v>0.98160000000000003</v>
      </c>
      <c r="Z158" s="2">
        <v>0.96413680793638701</v>
      </c>
      <c r="AA158" s="2">
        <v>0.94253960481864996</v>
      </c>
      <c r="AB158" s="2">
        <v>0.98160000000000003</v>
      </c>
      <c r="AC158" s="2">
        <v>0.96413680793638701</v>
      </c>
      <c r="AD158" s="2">
        <v>0.94253960481864996</v>
      </c>
      <c r="AE158" s="2"/>
      <c r="AI158" t="s">
        <v>2</v>
      </c>
      <c r="AJ158" s="2">
        <v>0.55530000000000002</v>
      </c>
      <c r="AK158" s="2">
        <v>0.54464650770033896</v>
      </c>
      <c r="AL158" s="2">
        <v>0.44631275949618299</v>
      </c>
      <c r="AM158" s="2">
        <v>0.55530000000000002</v>
      </c>
      <c r="AN158" s="2">
        <v>0.54464650770033896</v>
      </c>
      <c r="AO158" s="2">
        <v>0.44631275949618299</v>
      </c>
      <c r="AP158" s="2">
        <v>0.55530000000000002</v>
      </c>
      <c r="AQ158" s="2">
        <v>0.54464650770033896</v>
      </c>
      <c r="AR158" s="2">
        <v>0.44631275949618299</v>
      </c>
      <c r="AS158" s="2">
        <v>0.55530000000000002</v>
      </c>
      <c r="AT158" s="2">
        <v>0.54464650770033896</v>
      </c>
      <c r="AU158" s="2">
        <v>0.44631275949618299</v>
      </c>
      <c r="BB158" t="s">
        <v>2</v>
      </c>
      <c r="BC158" s="2">
        <v>9.7199999999999995E-2</v>
      </c>
      <c r="BD158" s="2">
        <v>3.7499999999999999E-2</v>
      </c>
      <c r="BE158" s="2">
        <v>7.85E-2</v>
      </c>
      <c r="BF158" s="2">
        <v>9.7199999999999995E-2</v>
      </c>
      <c r="BG158" s="2">
        <v>3.7499999999999999E-2</v>
      </c>
      <c r="BH158" s="2">
        <v>7.85E-2</v>
      </c>
      <c r="BI158" s="2">
        <v>9.7199999999999995E-2</v>
      </c>
      <c r="BJ158" s="2">
        <v>3.7499999999999999E-2</v>
      </c>
      <c r="BK158" s="2">
        <v>7.85E-2</v>
      </c>
      <c r="BL158" s="2">
        <v>9.7199999999999995E-2</v>
      </c>
      <c r="BM158" s="2">
        <v>3.7499999999999999E-2</v>
      </c>
      <c r="BN158" s="2">
        <v>7.85E-2</v>
      </c>
      <c r="BS158" t="s">
        <v>2</v>
      </c>
      <c r="BT158" s="2">
        <v>5.7999999999999996E-3</v>
      </c>
      <c r="BU158" s="2">
        <v>6.0000000000000001E-3</v>
      </c>
      <c r="BV158" s="2">
        <v>1.8700000000000001E-2</v>
      </c>
      <c r="BW158" s="2">
        <v>5.7999999999999996E-3</v>
      </c>
      <c r="BX158" s="2">
        <v>6.0000000000000001E-3</v>
      </c>
      <c r="BY158" s="2">
        <v>1.8700000000000001E-2</v>
      </c>
      <c r="BZ158" s="2">
        <v>5.7999999999999996E-3</v>
      </c>
      <c r="CA158" s="2">
        <v>6.0000000000000001E-3</v>
      </c>
      <c r="CB158" s="2">
        <v>1.8700000000000001E-2</v>
      </c>
      <c r="CC158" s="2">
        <v>5.7999999999999996E-3</v>
      </c>
      <c r="CD158" s="2">
        <v>6.0000000000000001E-3</v>
      </c>
      <c r="CE158" s="2">
        <v>1.8700000000000001E-2</v>
      </c>
      <c r="CF158" s="2"/>
      <c r="CJ158" t="s">
        <v>2</v>
      </c>
      <c r="CK158" s="2">
        <v>8.5000000000000006E-3</v>
      </c>
      <c r="CL158" s="2">
        <v>8.8000000000000005E-3</v>
      </c>
      <c r="CM158" s="2">
        <v>7.3000000000000001E-3</v>
      </c>
      <c r="CN158" s="2">
        <v>8.5000000000000006E-3</v>
      </c>
      <c r="CO158" s="2">
        <v>8.8000000000000005E-3</v>
      </c>
      <c r="CP158" s="2">
        <v>7.3000000000000001E-3</v>
      </c>
      <c r="CQ158" s="2">
        <v>8.5000000000000006E-3</v>
      </c>
      <c r="CR158" s="2">
        <v>8.8000000000000005E-3</v>
      </c>
      <c r="CS158" s="2">
        <v>7.3000000000000001E-3</v>
      </c>
      <c r="CT158" s="2">
        <v>8.5000000000000006E-3</v>
      </c>
      <c r="CU158" s="2">
        <v>8.8000000000000005E-3</v>
      </c>
      <c r="CV158" s="2">
        <v>7.3000000000000001E-3</v>
      </c>
    </row>
    <row r="159" spans="1:103" x14ac:dyDescent="0.2">
      <c r="A159" t="s">
        <v>8</v>
      </c>
      <c r="B159" s="2">
        <v>0.97289999999999999</v>
      </c>
      <c r="C159" s="2">
        <v>0.96672399062986503</v>
      </c>
      <c r="D159" s="2">
        <v>0.97311529540708097</v>
      </c>
      <c r="E159" s="2">
        <v>0.97289999999999999</v>
      </c>
      <c r="F159" s="2">
        <v>0.96673060438647895</v>
      </c>
      <c r="G159" s="2">
        <v>0.97315419985774998</v>
      </c>
      <c r="H159" s="2">
        <v>0.97850000000000004</v>
      </c>
      <c r="I159" s="2">
        <v>0.91430102862306495</v>
      </c>
      <c r="J159" s="2">
        <v>0.98114603791964505</v>
      </c>
      <c r="K159" s="2">
        <v>0.9153</v>
      </c>
      <c r="L159" s="2">
        <v>0.68666452010381496</v>
      </c>
      <c r="M159" s="2">
        <v>0.98380997517562996</v>
      </c>
      <c r="R159" t="s">
        <v>8</v>
      </c>
      <c r="S159" s="2">
        <v>0.98509999999999998</v>
      </c>
      <c r="T159" s="2">
        <v>0.97343905436674305</v>
      </c>
      <c r="U159" s="2">
        <v>0.98380997517562996</v>
      </c>
      <c r="V159" s="2">
        <v>0.80500000000000005</v>
      </c>
      <c r="W159" s="2">
        <v>0.80604341531743995</v>
      </c>
      <c r="X159" s="2">
        <v>0.98328586616095504</v>
      </c>
      <c r="Y159" s="2">
        <v>0.44929999999999998</v>
      </c>
      <c r="Z159" s="2">
        <v>0.45229005350659002</v>
      </c>
      <c r="AA159" s="2">
        <v>0.98380997517562996</v>
      </c>
      <c r="AB159" s="2">
        <v>0.15939999999999999</v>
      </c>
      <c r="AC159" s="2">
        <v>0.16372382127645199</v>
      </c>
      <c r="AD159" s="2">
        <v>0.98380997517562996</v>
      </c>
      <c r="AE159" s="2"/>
      <c r="AI159" t="s">
        <v>8</v>
      </c>
      <c r="AJ159" s="2">
        <v>0.98209999999999997</v>
      </c>
      <c r="AK159" s="2">
        <v>0.96322920403201995</v>
      </c>
      <c r="AL159" s="2">
        <v>0.97814820281666204</v>
      </c>
      <c r="AM159" s="2">
        <v>0.98209999999999997</v>
      </c>
      <c r="AN159" s="2">
        <v>0.96322920403201995</v>
      </c>
      <c r="AO159" s="2">
        <v>0.97814820281666204</v>
      </c>
      <c r="AP159" s="2">
        <v>0.98209999999999997</v>
      </c>
      <c r="AQ159" s="2">
        <v>0.96322920403201995</v>
      </c>
      <c r="AR159" s="2">
        <v>0.97814820281666204</v>
      </c>
      <c r="AS159" s="2">
        <v>0.91700000000000004</v>
      </c>
      <c r="AT159" s="2">
        <v>0.89942023358180201</v>
      </c>
      <c r="AU159" s="2">
        <v>0.98080437697198797</v>
      </c>
      <c r="BB159" t="s">
        <v>8</v>
      </c>
      <c r="BC159" s="2">
        <v>5.7000000000000002E-3</v>
      </c>
      <c r="BD159" s="2">
        <v>5.4000000000000003E-3</v>
      </c>
      <c r="BE159" s="2">
        <v>5.4999999999999997E-3</v>
      </c>
      <c r="BF159" s="2">
        <v>5.5999999999999999E-3</v>
      </c>
      <c r="BG159" s="2">
        <v>5.4000000000000003E-3</v>
      </c>
      <c r="BH159" s="2">
        <v>5.4000000000000003E-3</v>
      </c>
      <c r="BI159" s="2">
        <v>2.7000000000000001E-3</v>
      </c>
      <c r="BJ159" s="2">
        <v>5.8099999999999999E-2</v>
      </c>
      <c r="BK159" s="2">
        <v>6.1999999999999998E-3</v>
      </c>
      <c r="BL159" s="2">
        <v>1.15E-2</v>
      </c>
      <c r="BM159" s="2">
        <v>9.0300000000000005E-2</v>
      </c>
      <c r="BN159" s="2">
        <v>5.1999999999999998E-3</v>
      </c>
      <c r="BS159" t="s">
        <v>8</v>
      </c>
      <c r="BT159" s="2">
        <v>4.7000000000000002E-3</v>
      </c>
      <c r="BU159" s="2">
        <v>8.9999999999999993E-3</v>
      </c>
      <c r="BV159" s="2">
        <v>5.1999999999999998E-3</v>
      </c>
      <c r="BW159" s="2">
        <v>3.7900000000000003E-2</v>
      </c>
      <c r="BX159" s="2">
        <v>3.5099999999999999E-2</v>
      </c>
      <c r="BY159" s="2">
        <v>5.8999999999999999E-3</v>
      </c>
      <c r="BZ159" s="2">
        <v>2.3400000000000001E-2</v>
      </c>
      <c r="CA159" s="2">
        <v>2.0299999999999999E-2</v>
      </c>
      <c r="CB159" s="2">
        <v>5.1999999999999998E-3</v>
      </c>
      <c r="CC159" s="2">
        <v>1.1900000000000001E-2</v>
      </c>
      <c r="CD159" s="2">
        <v>8.0999999999999996E-3</v>
      </c>
      <c r="CE159" s="2">
        <v>5.1999999999999998E-3</v>
      </c>
      <c r="CF159" s="2"/>
      <c r="CJ159" t="s">
        <v>8</v>
      </c>
      <c r="CK159" s="2">
        <v>4.0000000000000002E-4</v>
      </c>
      <c r="CL159" s="2">
        <v>7.4999999999999997E-3</v>
      </c>
      <c r="CM159" s="2">
        <v>7.7999999999999996E-3</v>
      </c>
      <c r="CN159" s="2">
        <v>4.0000000000000002E-4</v>
      </c>
      <c r="CO159" s="2">
        <v>7.4999999999999997E-3</v>
      </c>
      <c r="CP159" s="2">
        <v>7.7999999999999996E-3</v>
      </c>
      <c r="CQ159" s="2">
        <v>4.0000000000000002E-4</v>
      </c>
      <c r="CR159" s="2">
        <v>7.4999999999999997E-3</v>
      </c>
      <c r="CS159" s="2">
        <v>7.7999999999999996E-3</v>
      </c>
      <c r="CT159" s="2">
        <v>2.8999999999999998E-3</v>
      </c>
      <c r="CU159" s="2">
        <v>8.0999999999999996E-3</v>
      </c>
      <c r="CV159" s="2">
        <v>7.6E-3</v>
      </c>
    </row>
    <row r="160" spans="1:103" x14ac:dyDescent="0.2">
      <c r="A160" t="s">
        <v>9</v>
      </c>
      <c r="B160" s="2">
        <v>0.25829999999999997</v>
      </c>
      <c r="C160" s="2">
        <v>0.522981722971531</v>
      </c>
      <c r="D160" s="2">
        <v>0.25695296815608598</v>
      </c>
      <c r="E160" s="2">
        <v>0.25829999999999997</v>
      </c>
      <c r="F160" s="2">
        <v>0.522981722971531</v>
      </c>
      <c r="G160" s="2">
        <v>0.25695296815608598</v>
      </c>
      <c r="H160" s="2">
        <v>0.25829999999999997</v>
      </c>
      <c r="I160" s="2">
        <v>0.522981722971531</v>
      </c>
      <c r="J160" s="2">
        <v>0.25695296815608598</v>
      </c>
      <c r="K160" s="2">
        <v>0.25829999999999997</v>
      </c>
      <c r="L160" s="2">
        <v>0.522981722971531</v>
      </c>
      <c r="M160" s="2">
        <v>0.25695296815608598</v>
      </c>
      <c r="R160" t="s">
        <v>9</v>
      </c>
      <c r="S160" s="2">
        <v>0.98919999999999997</v>
      </c>
      <c r="T160" s="2">
        <v>0.97265278748043205</v>
      </c>
      <c r="U160" s="2">
        <v>0.97101515431812802</v>
      </c>
      <c r="V160" s="2">
        <v>0.98919999999999997</v>
      </c>
      <c r="W160" s="2">
        <v>0.97265278748043205</v>
      </c>
      <c r="X160" s="2">
        <v>0.97101515431812802</v>
      </c>
      <c r="Y160" s="2">
        <v>0.98919999999999997</v>
      </c>
      <c r="Z160" s="2">
        <v>0.97265278748043205</v>
      </c>
      <c r="AA160" s="2">
        <v>0.97101515431812802</v>
      </c>
      <c r="AB160" s="2">
        <v>0.98919999999999997</v>
      </c>
      <c r="AC160" s="2">
        <v>0.97265278748043205</v>
      </c>
      <c r="AD160" s="2">
        <v>0.97101515431812802</v>
      </c>
      <c r="AE160" s="2"/>
      <c r="AI160" t="s">
        <v>9</v>
      </c>
      <c r="AJ160" s="2">
        <v>0.56499999999999995</v>
      </c>
      <c r="AK160" s="2">
        <v>0.55420408086951201</v>
      </c>
      <c r="AL160" s="2">
        <v>0.44965089654357399</v>
      </c>
      <c r="AM160" s="2">
        <v>0.56499999999999995</v>
      </c>
      <c r="AN160" s="2">
        <v>0.55420408086951201</v>
      </c>
      <c r="AO160" s="2">
        <v>0.44965089654357399</v>
      </c>
      <c r="AP160" s="2">
        <v>0.56499999999999995</v>
      </c>
      <c r="AQ160" s="2">
        <v>0.55420408086951201</v>
      </c>
      <c r="AR160" s="2">
        <v>0.44965089654357399</v>
      </c>
      <c r="AS160" s="2">
        <v>0.56499999999999995</v>
      </c>
      <c r="AT160" s="2">
        <v>0.55420408086951201</v>
      </c>
      <c r="AU160" s="2">
        <v>0.44965089654357399</v>
      </c>
      <c r="BB160" t="s">
        <v>9</v>
      </c>
      <c r="BC160" s="2">
        <v>8.5400000000000004E-2</v>
      </c>
      <c r="BD160" s="2">
        <v>3.8699999999999998E-2</v>
      </c>
      <c r="BE160" s="2">
        <v>0.06</v>
      </c>
      <c r="BF160" s="2">
        <v>8.5400000000000004E-2</v>
      </c>
      <c r="BG160" s="2">
        <v>3.8699999999999998E-2</v>
      </c>
      <c r="BH160" s="2">
        <v>0.06</v>
      </c>
      <c r="BI160" s="2">
        <v>8.5400000000000004E-2</v>
      </c>
      <c r="BJ160" s="2">
        <v>3.8699999999999998E-2</v>
      </c>
      <c r="BK160" s="2">
        <v>0.06</v>
      </c>
      <c r="BL160" s="2">
        <v>8.5400000000000004E-2</v>
      </c>
      <c r="BM160" s="2">
        <v>3.8699999999999998E-2</v>
      </c>
      <c r="BN160" s="2">
        <v>0.06</v>
      </c>
      <c r="BS160" t="s">
        <v>9</v>
      </c>
      <c r="BT160" s="2">
        <v>3.0999999999999999E-3</v>
      </c>
      <c r="BU160" s="2">
        <v>5.7999999999999996E-3</v>
      </c>
      <c r="BV160" s="2">
        <v>1.0999999999999999E-2</v>
      </c>
      <c r="BW160" s="2">
        <v>3.0999999999999999E-3</v>
      </c>
      <c r="BX160" s="2">
        <v>5.7999999999999996E-3</v>
      </c>
      <c r="BY160" s="2">
        <v>1.0999999999999999E-2</v>
      </c>
      <c r="BZ160" s="2">
        <v>3.0999999999999999E-3</v>
      </c>
      <c r="CA160" s="2">
        <v>5.7999999999999996E-3</v>
      </c>
      <c r="CB160" s="2">
        <v>1.0999999999999999E-2</v>
      </c>
      <c r="CC160" s="2">
        <v>3.0999999999999999E-3</v>
      </c>
      <c r="CD160" s="2">
        <v>5.7999999999999996E-3</v>
      </c>
      <c r="CE160" s="2">
        <v>1.0999999999999999E-2</v>
      </c>
      <c r="CF160" s="2"/>
      <c r="CJ160" t="s">
        <v>9</v>
      </c>
      <c r="CK160" s="2">
        <v>8.3999999999999995E-3</v>
      </c>
      <c r="CL160" s="2">
        <v>8.6999999999999994E-3</v>
      </c>
      <c r="CM160" s="2">
        <v>6.6E-3</v>
      </c>
      <c r="CN160" s="2">
        <v>8.3999999999999995E-3</v>
      </c>
      <c r="CO160" s="2">
        <v>8.6999999999999994E-3</v>
      </c>
      <c r="CP160" s="2">
        <v>6.6E-3</v>
      </c>
      <c r="CQ160" s="2">
        <v>8.3999999999999995E-3</v>
      </c>
      <c r="CR160" s="2">
        <v>8.6999999999999994E-3</v>
      </c>
      <c r="CS160" s="2">
        <v>6.6E-3</v>
      </c>
      <c r="CT160" s="2">
        <v>8.3999999999999995E-3</v>
      </c>
      <c r="CU160" s="2">
        <v>8.6999999999999994E-3</v>
      </c>
      <c r="CV160" s="2">
        <v>6.6E-3</v>
      </c>
    </row>
    <row r="161" spans="1:100" x14ac:dyDescent="0.2">
      <c r="A161" s="1" t="s">
        <v>85</v>
      </c>
      <c r="B161" s="15">
        <f t="shared" ref="B161:M161" si="261">AVERAGE(B156:B160)</f>
        <v>0.37707999999999997</v>
      </c>
      <c r="C161" s="15">
        <f t="shared" si="261"/>
        <v>0.45472862925170893</v>
      </c>
      <c r="D161" s="15">
        <f t="shared" si="261"/>
        <v>0.51697066897567501</v>
      </c>
      <c r="E161" s="15">
        <f t="shared" si="261"/>
        <v>0.37707999999999997</v>
      </c>
      <c r="F161" s="15">
        <f t="shared" si="261"/>
        <v>0.45472995200303179</v>
      </c>
      <c r="G161" s="15">
        <f t="shared" si="261"/>
        <v>0.51697844986580876</v>
      </c>
      <c r="H161" s="15">
        <f t="shared" si="261"/>
        <v>0.37819999999999998</v>
      </c>
      <c r="I161" s="15">
        <f t="shared" si="261"/>
        <v>0.44424403685034902</v>
      </c>
      <c r="J161" s="15">
        <f t="shared" si="261"/>
        <v>0.51857681747818785</v>
      </c>
      <c r="K161" s="15">
        <f t="shared" si="261"/>
        <v>0.36556</v>
      </c>
      <c r="L161" s="15">
        <f t="shared" si="261"/>
        <v>0.39871673514649897</v>
      </c>
      <c r="M161" s="15">
        <f t="shared" si="261"/>
        <v>0.51910960492938485</v>
      </c>
      <c r="R161" s="1" t="s">
        <v>85</v>
      </c>
      <c r="S161" s="15">
        <f t="shared" ref="S161:AD161" si="262">AVERAGE(S156:S160)</f>
        <v>0.60433999999999999</v>
      </c>
      <c r="T161" s="15">
        <f t="shared" si="262"/>
        <v>0.59550768251544428</v>
      </c>
      <c r="U161" s="15">
        <f t="shared" si="262"/>
        <v>0.6202530311661083</v>
      </c>
      <c r="V161" s="15">
        <f t="shared" si="262"/>
        <v>0.56832000000000005</v>
      </c>
      <c r="W161" s="15">
        <f t="shared" si="262"/>
        <v>0.56202855470558366</v>
      </c>
      <c r="X161" s="15">
        <f t="shared" si="262"/>
        <v>0.62014820936317328</v>
      </c>
      <c r="Y161" s="15">
        <f t="shared" si="262"/>
        <v>0.49718000000000001</v>
      </c>
      <c r="Z161" s="15">
        <f t="shared" si="262"/>
        <v>0.49127788234341363</v>
      </c>
      <c r="AA161" s="15">
        <f t="shared" si="262"/>
        <v>0.6202530311661083</v>
      </c>
      <c r="AB161" s="15">
        <f t="shared" si="262"/>
        <v>0.43920000000000003</v>
      </c>
      <c r="AC161" s="15">
        <f t="shared" si="262"/>
        <v>0.43356463589738603</v>
      </c>
      <c r="AD161" s="15">
        <f t="shared" si="262"/>
        <v>0.6202530311661083</v>
      </c>
      <c r="AE161" s="6"/>
      <c r="AI161" s="1" t="s">
        <v>85</v>
      </c>
      <c r="AJ161" s="15">
        <f t="shared" ref="AJ161:AU161" si="263">AVERAGE(AJ156:AJ160)</f>
        <v>0.47846</v>
      </c>
      <c r="AK161" s="15">
        <f t="shared" si="263"/>
        <v>0.46928838107607201</v>
      </c>
      <c r="AL161" s="15">
        <f t="shared" si="263"/>
        <v>0.57817498217394792</v>
      </c>
      <c r="AM161" s="15">
        <f t="shared" si="263"/>
        <v>0.47846</v>
      </c>
      <c r="AN161" s="15">
        <f t="shared" si="263"/>
        <v>0.46928838107607201</v>
      </c>
      <c r="AO161" s="15">
        <f t="shared" si="263"/>
        <v>0.57817498217394792</v>
      </c>
      <c r="AP161" s="15">
        <f t="shared" si="263"/>
        <v>0.47846</v>
      </c>
      <c r="AQ161" s="15">
        <f t="shared" si="263"/>
        <v>0.46928838107607201</v>
      </c>
      <c r="AR161" s="15">
        <f t="shared" si="263"/>
        <v>0.57817498217394792</v>
      </c>
      <c r="AS161" s="15">
        <f t="shared" si="263"/>
        <v>0.46543999999999996</v>
      </c>
      <c r="AT161" s="15">
        <f t="shared" si="263"/>
        <v>0.45652658698602833</v>
      </c>
      <c r="AU161" s="15">
        <f t="shared" si="263"/>
        <v>0.57870621700501301</v>
      </c>
      <c r="BB161" s="1" t="s">
        <v>85</v>
      </c>
      <c r="BC161" s="15">
        <f t="shared" ref="BC161:BN161" si="264">AVERAGE(BC156:BC160)</f>
        <v>5.2380000000000003E-2</v>
      </c>
      <c r="BD161" s="15">
        <f t="shared" si="264"/>
        <v>1.984E-2</v>
      </c>
      <c r="BE161" s="15">
        <f t="shared" si="264"/>
        <v>4.2139999999999997E-2</v>
      </c>
      <c r="BF161" s="15">
        <f t="shared" si="264"/>
        <v>5.2360000000000004E-2</v>
      </c>
      <c r="BG161" s="15">
        <f t="shared" si="264"/>
        <v>1.984E-2</v>
      </c>
      <c r="BH161" s="15">
        <f t="shared" si="264"/>
        <v>4.2119999999999998E-2</v>
      </c>
      <c r="BI161" s="15">
        <f t="shared" si="264"/>
        <v>5.1780000000000007E-2</v>
      </c>
      <c r="BJ161" s="15">
        <f t="shared" si="264"/>
        <v>3.0379999999999997E-2</v>
      </c>
      <c r="BK161" s="15">
        <f t="shared" si="264"/>
        <v>4.2279999999999998E-2</v>
      </c>
      <c r="BL161" s="15">
        <f t="shared" si="264"/>
        <v>5.3540000000000011E-2</v>
      </c>
      <c r="BM161" s="15">
        <f t="shared" si="264"/>
        <v>3.6819999999999999E-2</v>
      </c>
      <c r="BN161" s="15">
        <f t="shared" si="264"/>
        <v>4.2079999999999999E-2</v>
      </c>
      <c r="BS161" s="1" t="s">
        <v>85</v>
      </c>
      <c r="BT161" s="15">
        <f t="shared" ref="BT161:CE161" si="265">AVERAGE(BT156:BT160)</f>
        <v>9.6000000000000009E-3</v>
      </c>
      <c r="BU161" s="15">
        <f t="shared" si="265"/>
        <v>1.018E-2</v>
      </c>
      <c r="BV161" s="15">
        <f t="shared" si="265"/>
        <v>1.5679999999999999E-2</v>
      </c>
      <c r="BW161" s="15">
        <f t="shared" si="265"/>
        <v>1.6240000000000001E-2</v>
      </c>
      <c r="BX161" s="15">
        <f t="shared" si="265"/>
        <v>1.54E-2</v>
      </c>
      <c r="BY161" s="15">
        <f t="shared" si="265"/>
        <v>1.5819999999999997E-2</v>
      </c>
      <c r="BZ161" s="15">
        <f t="shared" si="265"/>
        <v>1.3340000000000001E-2</v>
      </c>
      <c r="CA161" s="15">
        <f t="shared" si="265"/>
        <v>1.244E-2</v>
      </c>
      <c r="CB161" s="15">
        <f t="shared" si="265"/>
        <v>1.5679999999999999E-2</v>
      </c>
      <c r="CC161" s="15">
        <f t="shared" si="265"/>
        <v>1.1039999999999999E-2</v>
      </c>
      <c r="CD161" s="15">
        <f t="shared" si="265"/>
        <v>0.01</v>
      </c>
      <c r="CE161" s="15">
        <f t="shared" si="265"/>
        <v>1.5679999999999999E-2</v>
      </c>
      <c r="CF161" s="6"/>
      <c r="CJ161" s="1" t="s">
        <v>85</v>
      </c>
      <c r="CK161" s="15">
        <f t="shared" ref="CK161:CV161" si="266">AVERAGE(CK156:CK160)</f>
        <v>4.8799999999999998E-3</v>
      </c>
      <c r="CL161" s="15">
        <f t="shared" si="266"/>
        <v>6.4000000000000003E-3</v>
      </c>
      <c r="CM161" s="15">
        <f t="shared" si="266"/>
        <v>8.040000000000002E-3</v>
      </c>
      <c r="CN161" s="15">
        <f t="shared" si="266"/>
        <v>4.8799999999999998E-3</v>
      </c>
      <c r="CO161" s="15">
        <f t="shared" si="266"/>
        <v>6.4000000000000003E-3</v>
      </c>
      <c r="CP161" s="15">
        <f t="shared" si="266"/>
        <v>8.040000000000002E-3</v>
      </c>
      <c r="CQ161" s="15">
        <f t="shared" si="266"/>
        <v>4.8799999999999998E-3</v>
      </c>
      <c r="CR161" s="15">
        <f t="shared" si="266"/>
        <v>6.4000000000000003E-3</v>
      </c>
      <c r="CS161" s="15">
        <f t="shared" si="266"/>
        <v>8.040000000000002E-3</v>
      </c>
      <c r="CT161" s="15">
        <f t="shared" si="266"/>
        <v>5.3800000000000002E-3</v>
      </c>
      <c r="CU161" s="15">
        <f t="shared" si="266"/>
        <v>6.5200000000000006E-3</v>
      </c>
      <c r="CV161" s="15">
        <f t="shared" si="266"/>
        <v>8.0000000000000019E-3</v>
      </c>
    </row>
    <row r="162" spans="1:100" x14ac:dyDescent="0.2">
      <c r="A162" s="1" t="s">
        <v>83</v>
      </c>
      <c r="B162" s="9">
        <f t="shared" ref="B162:M162" si="267">STDEV(B156:B160)</f>
        <v>0.33352888480609882</v>
      </c>
      <c r="C162" s="9">
        <f t="shared" si="267"/>
        <v>0.33999814863732414</v>
      </c>
      <c r="D162" s="9">
        <f t="shared" si="267"/>
        <v>0.30559325893550238</v>
      </c>
      <c r="E162" s="9">
        <f t="shared" si="267"/>
        <v>0.33352888480609882</v>
      </c>
      <c r="F162" s="9">
        <f t="shared" si="267"/>
        <v>0.34000063851691514</v>
      </c>
      <c r="G162" s="9">
        <f t="shared" si="267"/>
        <v>0.3056077767950135</v>
      </c>
      <c r="H162" s="9">
        <f t="shared" si="267"/>
        <v>0.33602988706363612</v>
      </c>
      <c r="I162" s="9">
        <f t="shared" si="267"/>
        <v>0.32051242998880503</v>
      </c>
      <c r="J162" s="9">
        <f t="shared" si="267"/>
        <v>0.30859638444667781</v>
      </c>
      <c r="K162" s="9">
        <f t="shared" si="267"/>
        <v>0.3078074934110604</v>
      </c>
      <c r="L162" s="9">
        <f t="shared" si="267"/>
        <v>0.24411232573017308</v>
      </c>
      <c r="M162" s="9">
        <f t="shared" si="267"/>
        <v>0.30959534152794599</v>
      </c>
      <c r="R162" s="1" t="s">
        <v>83</v>
      </c>
      <c r="S162" s="9">
        <f t="shared" ref="S162:AD162" si="268">STDEV(S156:S160)</f>
        <v>0.52166021795801132</v>
      </c>
      <c r="T162" s="9">
        <f t="shared" si="268"/>
        <v>0.51291345946103817</v>
      </c>
      <c r="U162" s="9">
        <f t="shared" si="268"/>
        <v>0.47344119218708652</v>
      </c>
      <c r="V162" s="9">
        <f t="shared" si="268"/>
        <v>0.49429661843876699</v>
      </c>
      <c r="W162" s="9">
        <f t="shared" si="268"/>
        <v>0.4868803191102728</v>
      </c>
      <c r="X162" s="9">
        <f t="shared" si="268"/>
        <v>0.47334062329545529</v>
      </c>
      <c r="Y162" s="9">
        <f t="shared" si="268"/>
        <v>0.47701164241557037</v>
      </c>
      <c r="Z162" s="9">
        <f t="shared" si="268"/>
        <v>0.46788908375681471</v>
      </c>
      <c r="AA162" s="9">
        <f t="shared" si="268"/>
        <v>0.47344119218708652</v>
      </c>
      <c r="AB162" s="9">
        <f t="shared" si="268"/>
        <v>0.50128705848046784</v>
      </c>
      <c r="AC162" s="9">
        <f t="shared" si="268"/>
        <v>0.49112073282506524</v>
      </c>
      <c r="AD162" s="9">
        <f t="shared" si="268"/>
        <v>0.47344119218708652</v>
      </c>
      <c r="AE162" s="2"/>
      <c r="AI162" s="1" t="s">
        <v>83</v>
      </c>
      <c r="AJ162" s="9">
        <f t="shared" ref="AJ162:AU162" si="269">STDEV(AJ156:AJ160)</f>
        <v>0.34982334541879845</v>
      </c>
      <c r="AK162" s="9">
        <f t="shared" si="269"/>
        <v>0.34309851036304351</v>
      </c>
      <c r="AL162" s="9">
        <f t="shared" si="269"/>
        <v>0.22562947814152257</v>
      </c>
      <c r="AM162" s="9">
        <f t="shared" si="269"/>
        <v>0.34982334541879845</v>
      </c>
      <c r="AN162" s="9">
        <f t="shared" si="269"/>
        <v>0.34309851036304351</v>
      </c>
      <c r="AO162" s="9">
        <f t="shared" si="269"/>
        <v>0.22562947814152257</v>
      </c>
      <c r="AP162" s="9">
        <f t="shared" si="269"/>
        <v>0.34982334541879845</v>
      </c>
      <c r="AQ162" s="9">
        <f t="shared" si="269"/>
        <v>0.34309851036304351</v>
      </c>
      <c r="AR162" s="9">
        <f t="shared" si="269"/>
        <v>0.22562947814152257</v>
      </c>
      <c r="AS162" s="9">
        <f t="shared" si="269"/>
        <v>0.32684934297012136</v>
      </c>
      <c r="AT162" s="9">
        <f t="shared" si="269"/>
        <v>0.32058068729611072</v>
      </c>
      <c r="AU162" s="9">
        <f t="shared" si="269"/>
        <v>0.22680668359726822</v>
      </c>
      <c r="BB162" s="1" t="s">
        <v>83</v>
      </c>
      <c r="BC162" s="9">
        <f t="shared" ref="BC162:BN162" si="270">STDEV(BC156:BC160)</f>
        <v>3.7959939409856806E-2</v>
      </c>
      <c r="BD162" s="9">
        <f t="shared" si="270"/>
        <v>1.6732692550812018E-2</v>
      </c>
      <c r="BE162" s="9">
        <f t="shared" si="270"/>
        <v>2.8025399194302306E-2</v>
      </c>
      <c r="BF162" s="9">
        <f t="shared" si="270"/>
        <v>3.7990696229471745E-2</v>
      </c>
      <c r="BG162" s="9">
        <f t="shared" si="270"/>
        <v>1.6732692550812018E-2</v>
      </c>
      <c r="BH162" s="9">
        <f t="shared" si="270"/>
        <v>2.8058100434633845E-2</v>
      </c>
      <c r="BI162" s="9">
        <f t="shared" si="270"/>
        <v>3.8894434049102707E-2</v>
      </c>
      <c r="BJ162" s="9">
        <f t="shared" si="270"/>
        <v>2.1329486632359441E-2</v>
      </c>
      <c r="BK162" s="9">
        <f t="shared" si="270"/>
        <v>2.7797427938570138E-2</v>
      </c>
      <c r="BL162" s="9">
        <f t="shared" si="270"/>
        <v>3.6225860928347842E-2</v>
      </c>
      <c r="BM162" s="9">
        <f t="shared" si="270"/>
        <v>3.3295750479603252E-2</v>
      </c>
      <c r="BN162" s="9">
        <f t="shared" si="270"/>
        <v>2.8123602187486586E-2</v>
      </c>
      <c r="BS162" s="1" t="s">
        <v>83</v>
      </c>
      <c r="BT162" s="9">
        <f t="shared" ref="BT162:CE162" si="271">STDEV(BT156:BT160)</f>
        <v>7.2065942025342318E-3</v>
      </c>
      <c r="BU162" s="9">
        <f t="shared" si="271"/>
        <v>4.6456431201718452E-3</v>
      </c>
      <c r="BV162" s="9">
        <f t="shared" si="271"/>
        <v>7.3257764093644009E-3</v>
      </c>
      <c r="BW162" s="9">
        <f t="shared" si="271"/>
        <v>1.382183055893828E-2</v>
      </c>
      <c r="BX162" s="9">
        <f t="shared" si="271"/>
        <v>1.1934194568549649E-2</v>
      </c>
      <c r="BY162" s="9">
        <f t="shared" si="271"/>
        <v>7.0779234242820139E-3</v>
      </c>
      <c r="BZ162" s="9">
        <f t="shared" si="271"/>
        <v>8.7211237807979722E-3</v>
      </c>
      <c r="CA162" s="9">
        <f t="shared" si="271"/>
        <v>6.3602672899808225E-3</v>
      </c>
      <c r="CB162" s="9">
        <f t="shared" si="271"/>
        <v>7.3257764093644009E-3</v>
      </c>
      <c r="CC162" s="9">
        <f t="shared" si="271"/>
        <v>6.6830382312238808E-3</v>
      </c>
      <c r="CD162" s="9">
        <f t="shared" si="271"/>
        <v>4.7196398167656806E-3</v>
      </c>
      <c r="CE162" s="9">
        <f t="shared" si="271"/>
        <v>7.3257764093644009E-3</v>
      </c>
      <c r="CF162" s="2"/>
      <c r="CJ162" s="1" t="s">
        <v>83</v>
      </c>
      <c r="CK162" s="9">
        <f t="shared" ref="CK162:CV162" si="272">STDEV(CK156:CK160)</f>
        <v>3.5674921163192505E-3</v>
      </c>
      <c r="CL162" s="9">
        <f t="shared" si="272"/>
        <v>2.7549954627911822E-3</v>
      </c>
      <c r="CM162" s="9">
        <f t="shared" si="272"/>
        <v>1.397497763862254E-3</v>
      </c>
      <c r="CN162" s="9">
        <f t="shared" si="272"/>
        <v>3.5674921163192505E-3</v>
      </c>
      <c r="CO162" s="9">
        <f t="shared" si="272"/>
        <v>2.7549954627911822E-3</v>
      </c>
      <c r="CP162" s="9">
        <f t="shared" si="272"/>
        <v>1.397497763862254E-3</v>
      </c>
      <c r="CQ162" s="9">
        <f t="shared" si="272"/>
        <v>3.5674921163192505E-3</v>
      </c>
      <c r="CR162" s="9">
        <f t="shared" si="272"/>
        <v>2.7549954627911822E-3</v>
      </c>
      <c r="CS162" s="9">
        <f t="shared" si="272"/>
        <v>1.397497763862254E-3</v>
      </c>
      <c r="CT162" s="9">
        <f t="shared" si="272"/>
        <v>2.8943047524405577E-3</v>
      </c>
      <c r="CU162" s="9">
        <f t="shared" si="272"/>
        <v>2.8270125574535359E-3</v>
      </c>
      <c r="CV162" s="9">
        <f t="shared" si="272"/>
        <v>1.4089002803605373E-3</v>
      </c>
    </row>
    <row r="163" spans="1:100" x14ac:dyDescent="0.2">
      <c r="A163" s="4" t="s">
        <v>14</v>
      </c>
      <c r="R163" s="4" t="s">
        <v>14</v>
      </c>
      <c r="AE163" s="2"/>
      <c r="AI163" s="4" t="s">
        <v>14</v>
      </c>
      <c r="BB163" s="4" t="s">
        <v>14</v>
      </c>
      <c r="BS163" s="4" t="s">
        <v>14</v>
      </c>
      <c r="CF163" s="2"/>
      <c r="CJ163" s="4" t="s">
        <v>14</v>
      </c>
    </row>
    <row r="164" spans="1:100" x14ac:dyDescent="0.2">
      <c r="A164" s="1" t="s">
        <v>5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R164" s="1" t="s">
        <v>5</v>
      </c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I164" s="1" t="s">
        <v>5</v>
      </c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BB164" s="1" t="s">
        <v>5</v>
      </c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S164" s="1" t="s">
        <v>5</v>
      </c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J164" s="1" t="s">
        <v>5</v>
      </c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</row>
    <row r="165" spans="1:100" x14ac:dyDescent="0.2">
      <c r="A165" s="5"/>
      <c r="B165" s="33" t="s">
        <v>27</v>
      </c>
      <c r="C165" s="33"/>
      <c r="D165" s="33"/>
      <c r="E165" s="33" t="s">
        <v>28</v>
      </c>
      <c r="F165" s="33"/>
      <c r="G165" s="33"/>
      <c r="H165" s="33" t="s">
        <v>29</v>
      </c>
      <c r="I165" s="33"/>
      <c r="J165" s="33"/>
      <c r="K165" s="33" t="s">
        <v>30</v>
      </c>
      <c r="L165" s="33"/>
      <c r="M165" s="33"/>
      <c r="R165" s="5"/>
      <c r="S165" s="33" t="s">
        <v>27</v>
      </c>
      <c r="T165" s="33"/>
      <c r="U165" s="33"/>
      <c r="V165" s="33" t="s">
        <v>28</v>
      </c>
      <c r="W165" s="33"/>
      <c r="X165" s="33"/>
      <c r="Y165" s="33" t="s">
        <v>29</v>
      </c>
      <c r="Z165" s="33"/>
      <c r="AA165" s="33"/>
      <c r="AB165" s="33" t="s">
        <v>30</v>
      </c>
      <c r="AC165" s="33"/>
      <c r="AD165" s="33"/>
      <c r="AE165" s="3"/>
      <c r="AI165" s="5"/>
      <c r="AJ165" s="33" t="s">
        <v>27</v>
      </c>
      <c r="AK165" s="33"/>
      <c r="AL165" s="33"/>
      <c r="AM165" s="33" t="s">
        <v>28</v>
      </c>
      <c r="AN165" s="33"/>
      <c r="AO165" s="33"/>
      <c r="AP165" s="33" t="s">
        <v>29</v>
      </c>
      <c r="AQ165" s="33"/>
      <c r="AR165" s="33"/>
      <c r="AS165" s="33" t="s">
        <v>30</v>
      </c>
      <c r="AT165" s="33"/>
      <c r="AU165" s="33"/>
      <c r="BB165" s="5"/>
      <c r="BC165" s="33" t="s">
        <v>27</v>
      </c>
      <c r="BD165" s="33"/>
      <c r="BE165" s="33"/>
      <c r="BF165" s="33" t="s">
        <v>28</v>
      </c>
      <c r="BG165" s="33"/>
      <c r="BH165" s="33"/>
      <c r="BI165" s="33" t="s">
        <v>29</v>
      </c>
      <c r="BJ165" s="33"/>
      <c r="BK165" s="33"/>
      <c r="BL165" s="33" t="s">
        <v>30</v>
      </c>
      <c r="BM165" s="33"/>
      <c r="BN165" s="33"/>
      <c r="BS165" s="5"/>
      <c r="BT165" s="33" t="s">
        <v>27</v>
      </c>
      <c r="BU165" s="33"/>
      <c r="BV165" s="33"/>
      <c r="BW165" s="33" t="s">
        <v>28</v>
      </c>
      <c r="BX165" s="33"/>
      <c r="BY165" s="33"/>
      <c r="BZ165" s="33" t="s">
        <v>29</v>
      </c>
      <c r="CA165" s="33"/>
      <c r="CB165" s="33"/>
      <c r="CC165" s="33" t="s">
        <v>30</v>
      </c>
      <c r="CD165" s="33"/>
      <c r="CE165" s="33"/>
      <c r="CF165" s="3"/>
      <c r="CJ165" s="5"/>
      <c r="CK165" s="33" t="s">
        <v>27</v>
      </c>
      <c r="CL165" s="33"/>
      <c r="CM165" s="33"/>
      <c r="CN165" s="33" t="s">
        <v>28</v>
      </c>
      <c r="CO165" s="33"/>
      <c r="CP165" s="33"/>
      <c r="CQ165" s="33" t="s">
        <v>29</v>
      </c>
      <c r="CR165" s="33"/>
      <c r="CS165" s="33"/>
      <c r="CT165" s="33" t="s">
        <v>30</v>
      </c>
      <c r="CU165" s="33"/>
      <c r="CV165" s="33"/>
    </row>
    <row r="166" spans="1:100" x14ac:dyDescent="0.2">
      <c r="A166" s="4" t="s">
        <v>0</v>
      </c>
      <c r="B166" s="1" t="s">
        <v>21</v>
      </c>
      <c r="C166" s="1" t="s">
        <v>3</v>
      </c>
      <c r="D166" s="1" t="s">
        <v>4</v>
      </c>
      <c r="E166" s="1" t="s">
        <v>21</v>
      </c>
      <c r="F166" s="1" t="s">
        <v>3</v>
      </c>
      <c r="G166" s="1" t="s">
        <v>4</v>
      </c>
      <c r="H166" s="1" t="s">
        <v>21</v>
      </c>
      <c r="I166" s="1" t="s">
        <v>3</v>
      </c>
      <c r="J166" s="1" t="s">
        <v>4</v>
      </c>
      <c r="K166" s="1" t="s">
        <v>21</v>
      </c>
      <c r="L166" s="1" t="s">
        <v>3</v>
      </c>
      <c r="M166" s="1" t="s">
        <v>4</v>
      </c>
      <c r="R166" s="4" t="s">
        <v>0</v>
      </c>
      <c r="S166" s="1" t="s">
        <v>21</v>
      </c>
      <c r="T166" s="1" t="s">
        <v>3</v>
      </c>
      <c r="U166" s="1" t="s">
        <v>4</v>
      </c>
      <c r="V166" s="1" t="s">
        <v>21</v>
      </c>
      <c r="W166" s="1" t="s">
        <v>3</v>
      </c>
      <c r="X166" s="1" t="s">
        <v>4</v>
      </c>
      <c r="Y166" s="1" t="s">
        <v>21</v>
      </c>
      <c r="Z166" s="1" t="s">
        <v>3</v>
      </c>
      <c r="AA166" s="1" t="s">
        <v>4</v>
      </c>
      <c r="AB166" s="1" t="s">
        <v>21</v>
      </c>
      <c r="AC166" s="1" t="s">
        <v>3</v>
      </c>
      <c r="AD166" s="1" t="s">
        <v>4</v>
      </c>
      <c r="AE166" s="1"/>
      <c r="AI166" s="4" t="s">
        <v>0</v>
      </c>
      <c r="AJ166" s="1" t="s">
        <v>21</v>
      </c>
      <c r="AK166" s="1" t="s">
        <v>3</v>
      </c>
      <c r="AL166" s="1" t="s">
        <v>4</v>
      </c>
      <c r="AM166" s="1" t="s">
        <v>21</v>
      </c>
      <c r="AN166" s="1" t="s">
        <v>3</v>
      </c>
      <c r="AO166" s="1" t="s">
        <v>4</v>
      </c>
      <c r="AP166" s="1" t="s">
        <v>21</v>
      </c>
      <c r="AQ166" s="1" t="s">
        <v>3</v>
      </c>
      <c r="AR166" s="1" t="s">
        <v>4</v>
      </c>
      <c r="AS166" s="1" t="s">
        <v>21</v>
      </c>
      <c r="AT166" s="1" t="s">
        <v>3</v>
      </c>
      <c r="AU166" s="1" t="s">
        <v>4</v>
      </c>
      <c r="BB166" s="4" t="s">
        <v>0</v>
      </c>
      <c r="BC166" s="1" t="s">
        <v>21</v>
      </c>
      <c r="BD166" s="1" t="s">
        <v>3</v>
      </c>
      <c r="BE166" s="1" t="s">
        <v>4</v>
      </c>
      <c r="BF166" s="1" t="s">
        <v>21</v>
      </c>
      <c r="BG166" s="1" t="s">
        <v>3</v>
      </c>
      <c r="BH166" s="1" t="s">
        <v>4</v>
      </c>
      <c r="BI166" s="1" t="s">
        <v>21</v>
      </c>
      <c r="BJ166" s="1" t="s">
        <v>3</v>
      </c>
      <c r="BK166" s="1" t="s">
        <v>4</v>
      </c>
      <c r="BL166" s="1" t="s">
        <v>21</v>
      </c>
      <c r="BM166" s="1" t="s">
        <v>3</v>
      </c>
      <c r="BN166" s="1" t="s">
        <v>4</v>
      </c>
      <c r="BS166" s="4" t="s">
        <v>0</v>
      </c>
      <c r="BT166" s="1" t="s">
        <v>21</v>
      </c>
      <c r="BU166" s="1" t="s">
        <v>3</v>
      </c>
      <c r="BV166" s="1" t="s">
        <v>4</v>
      </c>
      <c r="BW166" s="1" t="s">
        <v>21</v>
      </c>
      <c r="BX166" s="1" t="s">
        <v>3</v>
      </c>
      <c r="BY166" s="1" t="s">
        <v>4</v>
      </c>
      <c r="BZ166" s="1" t="s">
        <v>21</v>
      </c>
      <c r="CA166" s="1" t="s">
        <v>3</v>
      </c>
      <c r="CB166" s="1" t="s">
        <v>4</v>
      </c>
      <c r="CC166" s="1" t="s">
        <v>21</v>
      </c>
      <c r="CD166" s="1" t="s">
        <v>3</v>
      </c>
      <c r="CE166" s="1" t="s">
        <v>4</v>
      </c>
      <c r="CF166" s="1"/>
      <c r="CJ166" s="4" t="s">
        <v>0</v>
      </c>
      <c r="CK166" s="1" t="s">
        <v>21</v>
      </c>
      <c r="CL166" s="1" t="s">
        <v>3</v>
      </c>
      <c r="CM166" s="1" t="s">
        <v>4</v>
      </c>
      <c r="CN166" s="1" t="s">
        <v>21</v>
      </c>
      <c r="CO166" s="1" t="s">
        <v>3</v>
      </c>
      <c r="CP166" s="1" t="s">
        <v>4</v>
      </c>
      <c r="CQ166" s="1" t="s">
        <v>21</v>
      </c>
      <c r="CR166" s="1" t="s">
        <v>3</v>
      </c>
      <c r="CS166" s="1" t="s">
        <v>4</v>
      </c>
      <c r="CT166" s="1" t="s">
        <v>21</v>
      </c>
      <c r="CU166" s="1" t="s">
        <v>3</v>
      </c>
      <c r="CV166" s="1" t="s">
        <v>4</v>
      </c>
    </row>
    <row r="167" spans="1:100" x14ac:dyDescent="0.2">
      <c r="A167" t="s">
        <v>6</v>
      </c>
      <c r="B167" s="2">
        <v>0.15579999999999999</v>
      </c>
      <c r="C167" s="2">
        <v>0.15290000000000001</v>
      </c>
      <c r="D167" s="2">
        <v>0.51590000000000003</v>
      </c>
      <c r="E167" s="2">
        <v>0.1191</v>
      </c>
      <c r="F167" s="2">
        <v>0.72776002648624705</v>
      </c>
      <c r="G167" s="2">
        <v>0.21211077589057101</v>
      </c>
      <c r="H167" s="2">
        <v>0.1191</v>
      </c>
      <c r="I167" s="2">
        <v>0.72776002648624705</v>
      </c>
      <c r="J167" s="2">
        <v>0.21211077589057101</v>
      </c>
      <c r="K167" s="2">
        <v>0.1191</v>
      </c>
      <c r="L167" s="2">
        <v>0.72776002648624705</v>
      </c>
      <c r="M167" s="2">
        <v>0.21211077589057101</v>
      </c>
      <c r="R167" t="s">
        <v>6</v>
      </c>
      <c r="S167" s="2">
        <v>0.47589999999999999</v>
      </c>
      <c r="T167" s="2">
        <v>0.82940000000000003</v>
      </c>
      <c r="U167" s="2">
        <v>0.85829924037194305</v>
      </c>
      <c r="V167" s="2">
        <v>0.47589999999999999</v>
      </c>
      <c r="W167" s="2">
        <v>0.82944708256897004</v>
      </c>
      <c r="X167" s="2">
        <v>0.85829924037194305</v>
      </c>
      <c r="Y167" s="2">
        <v>0.47589999999999999</v>
      </c>
      <c r="Z167" s="2">
        <v>0.82944708256897004</v>
      </c>
      <c r="AA167" s="2">
        <v>0.85829924037194305</v>
      </c>
      <c r="AB167" s="2">
        <v>0.47589999999999999</v>
      </c>
      <c r="AC167" s="2">
        <v>0.82944708256897004</v>
      </c>
      <c r="AD167" s="2">
        <v>0.85829924037194305</v>
      </c>
      <c r="AE167" s="2"/>
      <c r="AI167" t="s">
        <v>6</v>
      </c>
      <c r="AJ167" s="2">
        <v>0.18379999999999999</v>
      </c>
      <c r="AK167" s="2">
        <v>0.180554417421532</v>
      </c>
      <c r="AL167" s="2">
        <v>0.48085022200319399</v>
      </c>
      <c r="AM167" s="2">
        <v>0.18379999999999999</v>
      </c>
      <c r="AN167" s="2">
        <v>0.180554417421532</v>
      </c>
      <c r="AO167" s="2">
        <v>0.48085022200319399</v>
      </c>
      <c r="AP167" s="2">
        <v>0.18379999999999999</v>
      </c>
      <c r="AQ167" s="2">
        <v>0.180554417421532</v>
      </c>
      <c r="AR167" s="2">
        <v>0.48085022200319399</v>
      </c>
      <c r="AS167" s="2">
        <v>0.18379999999999999</v>
      </c>
      <c r="AT167" s="2">
        <v>0.180554417421532</v>
      </c>
      <c r="AU167" s="2">
        <v>0.48085022200319399</v>
      </c>
      <c r="BB167" t="s">
        <v>6</v>
      </c>
      <c r="BC167" s="2">
        <v>4.5999999999999999E-3</v>
      </c>
      <c r="BD167" s="2">
        <v>5.2699999999999997E-2</v>
      </c>
      <c r="BE167" s="2">
        <v>4.8599999999999997E-2</v>
      </c>
      <c r="BF167" s="2">
        <v>4.5999999999999999E-3</v>
      </c>
      <c r="BG167" s="2">
        <v>5.2699999999999997E-2</v>
      </c>
      <c r="BH167" s="2">
        <v>4.8599999999999997E-2</v>
      </c>
      <c r="BI167" s="2">
        <v>4.5999999999999999E-3</v>
      </c>
      <c r="BJ167" s="2">
        <v>5.2699999999999997E-2</v>
      </c>
      <c r="BK167" s="2">
        <v>4.8599999999999997E-2</v>
      </c>
      <c r="BL167" s="2">
        <v>4.5999999999999999E-3</v>
      </c>
      <c r="BM167" s="2">
        <v>5.2699999999999997E-2</v>
      </c>
      <c r="BN167" s="2">
        <v>4.8599999999999997E-2</v>
      </c>
      <c r="BS167" t="s">
        <v>6</v>
      </c>
      <c r="BT167" s="2">
        <v>8.2100000000000006E-2</v>
      </c>
      <c r="BU167" s="2">
        <v>3.5200000000000002E-2</v>
      </c>
      <c r="BV167" s="2">
        <v>3.5700000000000003E-2</v>
      </c>
      <c r="BW167" s="2">
        <v>8.2100000000000006E-2</v>
      </c>
      <c r="BX167" s="2">
        <v>3.5200000000000002E-2</v>
      </c>
      <c r="BY167" s="2">
        <v>3.5700000000000003E-2</v>
      </c>
      <c r="BZ167" s="2">
        <v>8.2100000000000006E-2</v>
      </c>
      <c r="CA167" s="2">
        <v>3.5200000000000002E-2</v>
      </c>
      <c r="CB167" s="2">
        <v>3.5700000000000003E-2</v>
      </c>
      <c r="CC167" s="2">
        <v>8.2100000000000006E-2</v>
      </c>
      <c r="CD167" s="2">
        <v>3.5200000000000002E-2</v>
      </c>
      <c r="CE167" s="2">
        <v>3.5700000000000003E-2</v>
      </c>
      <c r="CF167" s="2"/>
      <c r="CJ167" t="s">
        <v>6</v>
      </c>
      <c r="CK167" s="2">
        <v>6.8999999999999999E-3</v>
      </c>
      <c r="CL167" s="2">
        <v>6.7999999999999996E-3</v>
      </c>
      <c r="CM167" s="2">
        <v>4.1500000000000002E-2</v>
      </c>
      <c r="CN167" s="2">
        <v>6.8999999999999999E-3</v>
      </c>
      <c r="CO167" s="2">
        <v>6.7999999999999996E-3</v>
      </c>
      <c r="CP167" s="2">
        <v>4.1500000000000002E-2</v>
      </c>
      <c r="CQ167" s="2">
        <v>6.8999999999999999E-3</v>
      </c>
      <c r="CR167" s="2">
        <v>6.7999999999999996E-3</v>
      </c>
      <c r="CS167" s="2">
        <v>4.1500000000000002E-2</v>
      </c>
      <c r="CT167" s="2">
        <v>6.8999999999999999E-3</v>
      </c>
      <c r="CU167" s="2">
        <v>6.7999999999999996E-3</v>
      </c>
      <c r="CV167" s="2">
        <v>4.1500000000000002E-2</v>
      </c>
    </row>
    <row r="168" spans="1:100" x14ac:dyDescent="0.2">
      <c r="A168" t="s">
        <v>7</v>
      </c>
      <c r="B168" s="2">
        <v>0.15559999999999999</v>
      </c>
      <c r="C168" s="2">
        <v>0.1527</v>
      </c>
      <c r="D168" s="2">
        <v>0.5141</v>
      </c>
      <c r="E168" s="2">
        <v>0.1196</v>
      </c>
      <c r="F168" s="2">
        <v>0.72799657983138699</v>
      </c>
      <c r="G168" s="2">
        <v>0.215648063784766</v>
      </c>
      <c r="H168" s="2">
        <v>0.1196</v>
      </c>
      <c r="I168" s="2">
        <v>0.72799657983138699</v>
      </c>
      <c r="J168" s="2">
        <v>0.215648063784766</v>
      </c>
      <c r="K168" s="2">
        <v>0.1196</v>
      </c>
      <c r="L168" s="2">
        <v>0.72799657983138699</v>
      </c>
      <c r="M168" s="2">
        <v>0.215648063784766</v>
      </c>
      <c r="R168" t="s">
        <v>7</v>
      </c>
      <c r="S168" s="2">
        <v>0.4496</v>
      </c>
      <c r="T168" s="2">
        <v>0.82850000000000001</v>
      </c>
      <c r="U168" s="2">
        <v>0.85458278190273895</v>
      </c>
      <c r="V168" s="2">
        <v>0.4496</v>
      </c>
      <c r="W168" s="2">
        <v>0.82845446168248904</v>
      </c>
      <c r="X168" s="2">
        <v>0.85458278190273895</v>
      </c>
      <c r="Y168" s="2">
        <v>0.4496</v>
      </c>
      <c r="Z168" s="2">
        <v>0.82845446168248904</v>
      </c>
      <c r="AA168" s="2">
        <v>0.85458278190273895</v>
      </c>
      <c r="AB168" s="2">
        <v>0.4496</v>
      </c>
      <c r="AC168" s="2">
        <v>0.82845446168248904</v>
      </c>
      <c r="AD168" s="2">
        <v>0.85458278190273895</v>
      </c>
      <c r="AE168" s="2"/>
      <c r="AI168" t="s">
        <v>7</v>
      </c>
      <c r="AJ168" s="2">
        <v>0.17899999999999999</v>
      </c>
      <c r="AK168" s="2">
        <v>0.175831103879869</v>
      </c>
      <c r="AL168" s="2">
        <v>0.48079257967600397</v>
      </c>
      <c r="AM168" s="2">
        <v>0.17899999999999999</v>
      </c>
      <c r="AN168" s="2">
        <v>0.175831103879869</v>
      </c>
      <c r="AO168" s="2">
        <v>0.48079257967600397</v>
      </c>
      <c r="AP168" s="2">
        <v>0.17899999999999999</v>
      </c>
      <c r="AQ168" s="2">
        <v>0.175831103879869</v>
      </c>
      <c r="AR168" s="2">
        <v>0.48079257967600397</v>
      </c>
      <c r="AS168" s="2">
        <v>0.17899999999999999</v>
      </c>
      <c r="AT168" s="2">
        <v>0.175831103879869</v>
      </c>
      <c r="AU168" s="2">
        <v>0.48079257967600397</v>
      </c>
      <c r="BB168" t="s">
        <v>7</v>
      </c>
      <c r="BC168" s="2">
        <v>5.1000000000000004E-3</v>
      </c>
      <c r="BD168" s="2">
        <v>5.2699999999999997E-2</v>
      </c>
      <c r="BE168" s="2">
        <v>4.6899999999999997E-2</v>
      </c>
      <c r="BF168" s="2">
        <v>5.1000000000000004E-3</v>
      </c>
      <c r="BG168" s="2">
        <v>5.2699999999999997E-2</v>
      </c>
      <c r="BH168" s="2">
        <v>4.6899999999999997E-2</v>
      </c>
      <c r="BI168" s="2">
        <v>5.1000000000000004E-3</v>
      </c>
      <c r="BJ168" s="2">
        <v>5.2699999999999997E-2</v>
      </c>
      <c r="BK168" s="2">
        <v>4.6899999999999997E-2</v>
      </c>
      <c r="BL168" s="2">
        <v>5.1000000000000004E-3</v>
      </c>
      <c r="BM168" s="2">
        <v>5.2699999999999997E-2</v>
      </c>
      <c r="BN168" s="2">
        <v>4.6899999999999997E-2</v>
      </c>
      <c r="BS168" t="s">
        <v>7</v>
      </c>
      <c r="BT168" s="2">
        <v>8.9399999999999993E-2</v>
      </c>
      <c r="BU168" s="2">
        <v>3.5099999999999999E-2</v>
      </c>
      <c r="BV168" s="2">
        <v>3.6900000000000002E-2</v>
      </c>
      <c r="BW168" s="2">
        <v>8.9399999999999993E-2</v>
      </c>
      <c r="BX168" s="2">
        <v>3.5099999999999999E-2</v>
      </c>
      <c r="BY168" s="2">
        <v>3.6900000000000002E-2</v>
      </c>
      <c r="BZ168" s="2">
        <v>8.9399999999999993E-2</v>
      </c>
      <c r="CA168" s="2">
        <v>3.5099999999999999E-2</v>
      </c>
      <c r="CB168" s="2">
        <v>3.6900000000000002E-2</v>
      </c>
      <c r="CC168" s="2">
        <v>8.9399999999999993E-2</v>
      </c>
      <c r="CD168" s="2">
        <v>3.5099999999999999E-2</v>
      </c>
      <c r="CE168" s="2">
        <v>3.6900000000000002E-2</v>
      </c>
      <c r="CF168" s="2"/>
      <c r="CJ168" t="s">
        <v>7</v>
      </c>
      <c r="CK168" s="2">
        <v>5.4000000000000003E-3</v>
      </c>
      <c r="CL168" s="2">
        <v>5.4000000000000003E-3</v>
      </c>
      <c r="CM168" s="2">
        <v>3.39E-2</v>
      </c>
      <c r="CN168" s="2">
        <v>5.4000000000000003E-3</v>
      </c>
      <c r="CO168" s="2">
        <v>5.4000000000000003E-3</v>
      </c>
      <c r="CP168" s="2">
        <v>3.39E-2</v>
      </c>
      <c r="CQ168" s="2">
        <v>5.4000000000000003E-3</v>
      </c>
      <c r="CR168" s="2">
        <v>5.4000000000000003E-3</v>
      </c>
      <c r="CS168" s="2">
        <v>3.39E-2</v>
      </c>
      <c r="CT168" s="2">
        <v>5.4000000000000003E-3</v>
      </c>
      <c r="CU168" s="2">
        <v>5.4000000000000003E-3</v>
      </c>
      <c r="CV168" s="2">
        <v>3.39E-2</v>
      </c>
    </row>
    <row r="169" spans="1:100" x14ac:dyDescent="0.2">
      <c r="A169" t="s">
        <v>2</v>
      </c>
      <c r="B169" s="2">
        <v>0.93520000000000003</v>
      </c>
      <c r="C169" s="2">
        <v>0.91720000000000002</v>
      </c>
      <c r="D169" s="2">
        <v>0.91879999999999995</v>
      </c>
      <c r="E169" s="2">
        <v>0.13289999999999999</v>
      </c>
      <c r="F169" s="2">
        <v>0.745252886380945</v>
      </c>
      <c r="G169" s="2">
        <v>0.19432141221445401</v>
      </c>
      <c r="H169" s="2">
        <v>0.13289999999999999</v>
      </c>
      <c r="I169" s="2">
        <v>0.745252886380945</v>
      </c>
      <c r="J169" s="2">
        <v>0.19432141221445401</v>
      </c>
      <c r="K169" s="2">
        <v>0.13289999999999999</v>
      </c>
      <c r="L169" s="2">
        <v>0.745252886380945</v>
      </c>
      <c r="M169" s="2">
        <v>0.19432141221445401</v>
      </c>
      <c r="R169" t="s">
        <v>2</v>
      </c>
      <c r="S169" s="2">
        <v>0.7288</v>
      </c>
      <c r="T169" s="2">
        <v>0.93869999999999998</v>
      </c>
      <c r="U169" s="2">
        <v>0.85769972039819797</v>
      </c>
      <c r="V169" s="2">
        <v>0.7288</v>
      </c>
      <c r="W169" s="2">
        <v>0.93871480238179095</v>
      </c>
      <c r="X169" s="2">
        <v>0.85769972039819797</v>
      </c>
      <c r="Y169" s="2">
        <v>0.7288</v>
      </c>
      <c r="Z169" s="2">
        <v>0.93871480238179095</v>
      </c>
      <c r="AA169" s="2">
        <v>0.85769972039819797</v>
      </c>
      <c r="AB169" s="2">
        <v>0.7288</v>
      </c>
      <c r="AC169" s="2">
        <v>0.93871480238179095</v>
      </c>
      <c r="AD169" s="2">
        <v>0.85769972039819797</v>
      </c>
      <c r="AE169" s="2"/>
      <c r="AI169" t="s">
        <v>2</v>
      </c>
      <c r="AJ169" s="2">
        <v>0.5302</v>
      </c>
      <c r="AK169" s="2">
        <v>0.52086219568182601</v>
      </c>
      <c r="AL169" s="2">
        <v>0.48803083840130701</v>
      </c>
      <c r="AM169" s="2">
        <v>0.5302</v>
      </c>
      <c r="AN169" s="2">
        <v>0.52086219568182601</v>
      </c>
      <c r="AO169" s="2">
        <v>0.48803083840130701</v>
      </c>
      <c r="AP169" s="2">
        <v>0.5302</v>
      </c>
      <c r="AQ169" s="2">
        <v>0.52086219568182601</v>
      </c>
      <c r="AR169" s="2">
        <v>0.48803083840130701</v>
      </c>
      <c r="AS169" s="2">
        <v>0.5302</v>
      </c>
      <c r="AT169" s="2">
        <v>0.52086219568182601</v>
      </c>
      <c r="AU169" s="2">
        <v>0.48803083840130701</v>
      </c>
      <c r="BB169" t="s">
        <v>2</v>
      </c>
      <c r="BC169" s="2">
        <v>2.1100000000000001E-2</v>
      </c>
      <c r="BD169" s="2">
        <v>4.0099999999999997E-2</v>
      </c>
      <c r="BE169" s="2">
        <v>4.9599999999999998E-2</v>
      </c>
      <c r="BF169" s="2">
        <v>2.1100000000000001E-2</v>
      </c>
      <c r="BG169" s="2">
        <v>4.0099999999999997E-2</v>
      </c>
      <c r="BH169" s="2">
        <v>4.9599999999999998E-2</v>
      </c>
      <c r="BI169" s="2">
        <v>2.1100000000000001E-2</v>
      </c>
      <c r="BJ169" s="2">
        <v>4.0099999999999997E-2</v>
      </c>
      <c r="BK169" s="2">
        <v>4.9599999999999998E-2</v>
      </c>
      <c r="BL169" s="2">
        <v>2.1100000000000001E-2</v>
      </c>
      <c r="BM169" s="2">
        <v>4.0099999999999997E-2</v>
      </c>
      <c r="BN169" s="2">
        <v>4.9599999999999998E-2</v>
      </c>
      <c r="BS169" t="s">
        <v>2</v>
      </c>
      <c r="BT169" s="2">
        <v>5.8000000000000003E-2</v>
      </c>
      <c r="BU169" s="2">
        <v>1.17E-2</v>
      </c>
      <c r="BV169" s="2">
        <v>3.95E-2</v>
      </c>
      <c r="BW169" s="2">
        <v>5.8000000000000003E-2</v>
      </c>
      <c r="BX169" s="2">
        <v>1.17E-2</v>
      </c>
      <c r="BY169" s="2">
        <v>3.95E-2</v>
      </c>
      <c r="BZ169" s="2">
        <v>5.8000000000000003E-2</v>
      </c>
      <c r="CA169" s="2">
        <v>1.17E-2</v>
      </c>
      <c r="CB169" s="2">
        <v>3.95E-2</v>
      </c>
      <c r="CC169" s="2">
        <v>5.8000000000000003E-2</v>
      </c>
      <c r="CD169" s="2">
        <v>1.17E-2</v>
      </c>
      <c r="CE169" s="2">
        <v>3.95E-2</v>
      </c>
      <c r="CF169" s="2"/>
      <c r="CJ169" t="s">
        <v>2</v>
      </c>
      <c r="CK169" s="2">
        <v>3.8300000000000001E-2</v>
      </c>
      <c r="CL169" s="2">
        <v>3.7699999999999997E-2</v>
      </c>
      <c r="CM169" s="2">
        <v>5.2699999999999997E-2</v>
      </c>
      <c r="CN169" s="2">
        <v>3.8300000000000001E-2</v>
      </c>
      <c r="CO169" s="2">
        <v>3.7699999999999997E-2</v>
      </c>
      <c r="CP169" s="2">
        <v>5.2699999999999997E-2</v>
      </c>
      <c r="CQ169" s="2">
        <v>3.8300000000000001E-2</v>
      </c>
      <c r="CR169" s="2">
        <v>3.7699999999999997E-2</v>
      </c>
      <c r="CS169" s="2">
        <v>5.2699999999999997E-2</v>
      </c>
      <c r="CT169" s="2">
        <v>3.8300000000000001E-2</v>
      </c>
      <c r="CU169" s="2">
        <v>3.7699999999999997E-2</v>
      </c>
      <c r="CV169" s="2">
        <v>5.2699999999999997E-2</v>
      </c>
    </row>
    <row r="170" spans="1:100" x14ac:dyDescent="0.2">
      <c r="A170" t="s">
        <v>8</v>
      </c>
      <c r="B170" s="2">
        <v>0.83069999999999999</v>
      </c>
      <c r="C170" s="2">
        <v>0.81469999999999998</v>
      </c>
      <c r="D170" s="2">
        <v>0.98080000000000001</v>
      </c>
      <c r="E170" s="2">
        <v>0.89729999999999999</v>
      </c>
      <c r="F170" s="2">
        <v>0.92184604706617401</v>
      </c>
      <c r="G170" s="2">
        <v>0.94051304882949904</v>
      </c>
      <c r="H170" s="2">
        <v>0.94489999999999996</v>
      </c>
      <c r="I170" s="2">
        <v>0.65319056026710398</v>
      </c>
      <c r="J170" s="2">
        <v>0.98236718785851496</v>
      </c>
      <c r="K170" s="2">
        <v>0.90329999999999999</v>
      </c>
      <c r="L170" s="2">
        <v>0.41572085657334801</v>
      </c>
      <c r="M170" s="2">
        <v>0.98236718785851496</v>
      </c>
      <c r="R170" t="s">
        <v>8</v>
      </c>
      <c r="S170" s="2">
        <v>0.90080000000000005</v>
      </c>
      <c r="T170" s="2">
        <v>0.96519999999999995</v>
      </c>
      <c r="U170" s="2">
        <v>0.96133529528098205</v>
      </c>
      <c r="V170" s="2">
        <v>0.89639999999999997</v>
      </c>
      <c r="W170" s="2">
        <v>0.79791028180631196</v>
      </c>
      <c r="X170" s="2">
        <v>0.98181754810432897</v>
      </c>
      <c r="Y170" s="2">
        <v>0.68300000000000005</v>
      </c>
      <c r="Z170" s="2">
        <v>0.50014938498023997</v>
      </c>
      <c r="AA170" s="2">
        <v>0.98236718785851496</v>
      </c>
      <c r="AB170" s="2">
        <v>0.47070000000000001</v>
      </c>
      <c r="AC170" s="2">
        <v>0.248508414134119</v>
      </c>
      <c r="AD170" s="2">
        <v>0.98236718785851496</v>
      </c>
      <c r="AE170" s="2"/>
      <c r="AI170" t="s">
        <v>8</v>
      </c>
      <c r="AJ170" s="2">
        <v>0.97070000000000001</v>
      </c>
      <c r="AK170" s="2">
        <v>0.95355854336379298</v>
      </c>
      <c r="AL170" s="2">
        <v>0.98210279176078497</v>
      </c>
      <c r="AM170" s="2">
        <v>0.97070000000000001</v>
      </c>
      <c r="AN170" s="2">
        <v>0.95355854336379298</v>
      </c>
      <c r="AO170" s="2">
        <v>0.98210279176078497</v>
      </c>
      <c r="AP170" s="2">
        <v>0.97070000000000001</v>
      </c>
      <c r="AQ170" s="2">
        <v>0.95355854336379298</v>
      </c>
      <c r="AR170" s="2">
        <v>0.98210279176078497</v>
      </c>
      <c r="AS170" s="2">
        <v>0.93979999999999997</v>
      </c>
      <c r="AT170" s="2">
        <v>0.92317910447497598</v>
      </c>
      <c r="AU170" s="2">
        <v>0.98236718785851496</v>
      </c>
      <c r="BB170" t="s">
        <v>8</v>
      </c>
      <c r="BC170" s="2">
        <v>4.9399999999999999E-2</v>
      </c>
      <c r="BD170" s="2">
        <v>3.3E-3</v>
      </c>
      <c r="BE170" s="2">
        <v>4.3999999999999997E-2</v>
      </c>
      <c r="BF170" s="2">
        <v>4.5699999999999998E-2</v>
      </c>
      <c r="BG170" s="2">
        <v>3.0700000000000002E-2</v>
      </c>
      <c r="BH170" s="2">
        <v>2.93E-2</v>
      </c>
      <c r="BI170" s="2">
        <v>4.1000000000000003E-3</v>
      </c>
      <c r="BJ170" s="2">
        <v>4.7800000000000002E-2</v>
      </c>
      <c r="BK170" s="2">
        <v>2.8E-3</v>
      </c>
      <c r="BL170" s="2">
        <v>9.9000000000000008E-3</v>
      </c>
      <c r="BM170" s="2">
        <v>4.48E-2</v>
      </c>
      <c r="BN170" s="2">
        <v>2.8E-3</v>
      </c>
      <c r="BS170" t="s">
        <v>8</v>
      </c>
      <c r="BT170" s="2">
        <v>3.3099999999999997E-2</v>
      </c>
      <c r="BU170" s="2">
        <v>5.4999999999999997E-3</v>
      </c>
      <c r="BV170" s="2">
        <v>1.52E-2</v>
      </c>
      <c r="BW170" s="2">
        <v>2.1100000000000001E-2</v>
      </c>
      <c r="BX170" s="2">
        <v>2.0400000000000001E-2</v>
      </c>
      <c r="BY170" s="2">
        <v>3.8E-3</v>
      </c>
      <c r="BZ170" s="2">
        <v>2.9000000000000001E-2</v>
      </c>
      <c r="CA170" s="2">
        <v>2.0899999999999998E-2</v>
      </c>
      <c r="CB170" s="2">
        <v>2.8E-3</v>
      </c>
      <c r="CC170" s="2">
        <v>4.2799999999999998E-2</v>
      </c>
      <c r="CD170" s="2">
        <v>1.6199999999999999E-2</v>
      </c>
      <c r="CE170" s="2">
        <v>2.8E-3</v>
      </c>
      <c r="CF170" s="2"/>
      <c r="CJ170" t="s">
        <v>8</v>
      </c>
      <c r="CK170" s="2">
        <v>2.9999999999999997E-4</v>
      </c>
      <c r="CL170" s="2">
        <v>2.8999999999999998E-3</v>
      </c>
      <c r="CM170" s="2">
        <v>2.8999999999999998E-3</v>
      </c>
      <c r="CN170" s="2">
        <v>2.9999999999999997E-4</v>
      </c>
      <c r="CO170" s="2">
        <v>2.8999999999999998E-3</v>
      </c>
      <c r="CP170" s="2">
        <v>2.8999999999999998E-3</v>
      </c>
      <c r="CQ170" s="2">
        <v>2.9999999999999997E-4</v>
      </c>
      <c r="CR170" s="2">
        <v>2.8999999999999998E-3</v>
      </c>
      <c r="CS170" s="2">
        <v>2.8999999999999998E-3</v>
      </c>
      <c r="CT170" s="2">
        <v>1.5100000000000001E-2</v>
      </c>
      <c r="CU170" s="2">
        <v>1.4999999999999999E-2</v>
      </c>
      <c r="CV170" s="2">
        <v>2.8E-3</v>
      </c>
    </row>
    <row r="171" spans="1:100" x14ac:dyDescent="0.2">
      <c r="A171" t="s">
        <v>9</v>
      </c>
      <c r="B171" s="2">
        <v>0.93530000000000002</v>
      </c>
      <c r="C171" s="2">
        <v>0.91739999999999999</v>
      </c>
      <c r="D171" s="2">
        <v>0.91879999999999995</v>
      </c>
      <c r="E171" s="2">
        <v>0.18629999999999999</v>
      </c>
      <c r="F171" s="2">
        <v>0.78187641077498904</v>
      </c>
      <c r="G171" s="2">
        <v>0.32418212346654801</v>
      </c>
      <c r="H171" s="2">
        <v>0.18629999999999999</v>
      </c>
      <c r="I171" s="2">
        <v>0.78187641077498904</v>
      </c>
      <c r="J171" s="2">
        <v>0.32418212346654801</v>
      </c>
      <c r="K171" s="2">
        <v>0.18629999999999999</v>
      </c>
      <c r="L171" s="2">
        <v>0.78187641077498904</v>
      </c>
      <c r="M171" s="2">
        <v>0.32418212346654801</v>
      </c>
      <c r="R171" t="s">
        <v>9</v>
      </c>
      <c r="S171" s="2">
        <v>0.80210000000000004</v>
      </c>
      <c r="T171" s="2">
        <v>0.95299999999999996</v>
      </c>
      <c r="U171" s="2">
        <v>0.93177143163141396</v>
      </c>
      <c r="V171" s="2">
        <v>0.80210000000000004</v>
      </c>
      <c r="W171" s="2">
        <v>0.95296807054682298</v>
      </c>
      <c r="X171" s="2">
        <v>0.93177143163141396</v>
      </c>
      <c r="Y171" s="2">
        <v>0.80210000000000004</v>
      </c>
      <c r="Z171" s="2">
        <v>0.95296807054682298</v>
      </c>
      <c r="AA171" s="2">
        <v>0.93177143163141396</v>
      </c>
      <c r="AB171" s="2">
        <v>0.80210000000000004</v>
      </c>
      <c r="AC171" s="2">
        <v>0.95296807054682298</v>
      </c>
      <c r="AD171" s="2">
        <v>0.93177143163141396</v>
      </c>
      <c r="AE171" s="2"/>
      <c r="AI171" t="s">
        <v>9</v>
      </c>
      <c r="AJ171" s="2">
        <v>0.55259999999999998</v>
      </c>
      <c r="AK171" s="2">
        <v>0.54288739733284197</v>
      </c>
      <c r="AL171" s="2">
        <v>0.51335178477871102</v>
      </c>
      <c r="AM171" s="2">
        <v>0.55259999999999998</v>
      </c>
      <c r="AN171" s="2">
        <v>0.54288739733284197</v>
      </c>
      <c r="AO171" s="2">
        <v>0.51335178477871102</v>
      </c>
      <c r="AP171" s="2">
        <v>0.55259999999999998</v>
      </c>
      <c r="AQ171" s="2">
        <v>0.54288739733284197</v>
      </c>
      <c r="AR171" s="2">
        <v>0.51335178477871102</v>
      </c>
      <c r="AS171" s="2">
        <v>0.55259999999999998</v>
      </c>
      <c r="AT171" s="2">
        <v>0.54288739733284197</v>
      </c>
      <c r="AU171" s="2">
        <v>0.51335178477871102</v>
      </c>
      <c r="BB171" t="s">
        <v>9</v>
      </c>
      <c r="BC171" s="2">
        <v>1.78E-2</v>
      </c>
      <c r="BD171" s="2">
        <v>3.3300000000000003E-2</v>
      </c>
      <c r="BE171" s="2">
        <v>3.44E-2</v>
      </c>
      <c r="BF171" s="2">
        <v>1.78E-2</v>
      </c>
      <c r="BG171" s="2">
        <v>3.3300000000000003E-2</v>
      </c>
      <c r="BH171" s="2">
        <v>3.44E-2</v>
      </c>
      <c r="BI171" s="2">
        <v>1.78E-2</v>
      </c>
      <c r="BJ171" s="2">
        <v>3.3300000000000003E-2</v>
      </c>
      <c r="BK171" s="2">
        <v>3.44E-2</v>
      </c>
      <c r="BL171" s="2">
        <v>1.78E-2</v>
      </c>
      <c r="BM171" s="2">
        <v>3.3300000000000003E-2</v>
      </c>
      <c r="BN171" s="2">
        <v>3.44E-2</v>
      </c>
      <c r="BS171" t="s">
        <v>9</v>
      </c>
      <c r="BT171" s="2">
        <v>5.0900000000000001E-2</v>
      </c>
      <c r="BU171" s="2">
        <v>9.4000000000000004E-3</v>
      </c>
      <c r="BV171" s="2">
        <v>2.98E-2</v>
      </c>
      <c r="BW171" s="2">
        <v>5.0900000000000001E-2</v>
      </c>
      <c r="BX171" s="2">
        <v>9.4000000000000004E-3</v>
      </c>
      <c r="BY171" s="2">
        <v>2.98E-2</v>
      </c>
      <c r="BZ171" s="2">
        <v>5.0900000000000001E-2</v>
      </c>
      <c r="CA171" s="2">
        <v>9.4000000000000004E-3</v>
      </c>
      <c r="CB171" s="2">
        <v>2.98E-2</v>
      </c>
      <c r="CC171" s="2">
        <v>5.0900000000000001E-2</v>
      </c>
      <c r="CD171" s="2">
        <v>9.4000000000000004E-3</v>
      </c>
      <c r="CE171" s="2">
        <v>2.98E-2</v>
      </c>
      <c r="CF171" s="2"/>
      <c r="CJ171" t="s">
        <v>9</v>
      </c>
      <c r="CK171" s="2">
        <v>3.8899999999999997E-2</v>
      </c>
      <c r="CL171" s="2">
        <v>3.8300000000000001E-2</v>
      </c>
      <c r="CM171" s="2">
        <v>5.2200000000000003E-2</v>
      </c>
      <c r="CN171" s="2">
        <v>3.8899999999999997E-2</v>
      </c>
      <c r="CO171" s="2">
        <v>3.8300000000000001E-2</v>
      </c>
      <c r="CP171" s="2">
        <v>5.2200000000000003E-2</v>
      </c>
      <c r="CQ171" s="2">
        <v>3.8899999999999997E-2</v>
      </c>
      <c r="CR171" s="2">
        <v>3.8300000000000001E-2</v>
      </c>
      <c r="CS171" s="2">
        <v>5.2200000000000003E-2</v>
      </c>
      <c r="CT171" s="2">
        <v>3.8899999999999997E-2</v>
      </c>
      <c r="CU171" s="2">
        <v>3.8300000000000001E-2</v>
      </c>
      <c r="CV171" s="2">
        <v>5.2200000000000003E-2</v>
      </c>
    </row>
    <row r="172" spans="1:100" x14ac:dyDescent="0.2">
      <c r="A172" s="1" t="s">
        <v>85</v>
      </c>
      <c r="B172" s="15">
        <f t="shared" ref="B172:M172" si="273">AVERAGE(B167:B171)</f>
        <v>0.60251999999999994</v>
      </c>
      <c r="C172" s="15">
        <f t="shared" si="273"/>
        <v>0.59097999999999984</v>
      </c>
      <c r="D172" s="15">
        <f t="shared" si="273"/>
        <v>0.76967999999999992</v>
      </c>
      <c r="E172" s="15">
        <f t="shared" si="273"/>
        <v>0.29103999999999997</v>
      </c>
      <c r="F172" s="15">
        <f t="shared" si="273"/>
        <v>0.78094639010794842</v>
      </c>
      <c r="G172" s="15">
        <f t="shared" si="273"/>
        <v>0.37735508483716762</v>
      </c>
      <c r="H172" s="15">
        <f t="shared" si="273"/>
        <v>0.30055999999999999</v>
      </c>
      <c r="I172" s="15">
        <f t="shared" si="273"/>
        <v>0.72721529274813446</v>
      </c>
      <c r="J172" s="15">
        <f t="shared" si="273"/>
        <v>0.38572591264297079</v>
      </c>
      <c r="K172" s="15">
        <f t="shared" si="273"/>
        <v>0.29223999999999994</v>
      </c>
      <c r="L172" s="15">
        <f t="shared" si="273"/>
        <v>0.67972135200938322</v>
      </c>
      <c r="M172" s="15">
        <f t="shared" si="273"/>
        <v>0.38572591264297079</v>
      </c>
      <c r="R172" s="1" t="s">
        <v>85</v>
      </c>
      <c r="S172" s="15">
        <f t="shared" ref="S172:AD172" si="274">AVERAGE(S167:S171)</f>
        <v>0.67144000000000015</v>
      </c>
      <c r="T172" s="15">
        <f t="shared" si="274"/>
        <v>0.90295999999999998</v>
      </c>
      <c r="U172" s="15">
        <f t="shared" si="274"/>
        <v>0.89273769391705515</v>
      </c>
      <c r="V172" s="15">
        <f t="shared" si="274"/>
        <v>0.67056000000000004</v>
      </c>
      <c r="W172" s="15">
        <f t="shared" si="274"/>
        <v>0.8694989397972771</v>
      </c>
      <c r="X172" s="15">
        <f t="shared" si="274"/>
        <v>0.89683414448172472</v>
      </c>
      <c r="Y172" s="15">
        <f t="shared" si="274"/>
        <v>0.62787999999999999</v>
      </c>
      <c r="Z172" s="15">
        <f t="shared" si="274"/>
        <v>0.8099467604320626</v>
      </c>
      <c r="AA172" s="15">
        <f t="shared" si="274"/>
        <v>0.89694407243256191</v>
      </c>
      <c r="AB172" s="15">
        <f t="shared" si="274"/>
        <v>0.58542000000000005</v>
      </c>
      <c r="AC172" s="15">
        <f t="shared" si="274"/>
        <v>0.75961856626283841</v>
      </c>
      <c r="AD172" s="15">
        <f t="shared" si="274"/>
        <v>0.89694407243256191</v>
      </c>
      <c r="AE172" s="6"/>
      <c r="AI172" s="1" t="s">
        <v>85</v>
      </c>
      <c r="AJ172" s="15">
        <f t="shared" ref="AJ172:AU172" si="275">AVERAGE(AJ167:AJ171)</f>
        <v>0.48326000000000002</v>
      </c>
      <c r="AK172" s="15">
        <f t="shared" si="275"/>
        <v>0.4747387315359724</v>
      </c>
      <c r="AL172" s="15">
        <f t="shared" si="275"/>
        <v>0.5890256433240002</v>
      </c>
      <c r="AM172" s="15">
        <f t="shared" si="275"/>
        <v>0.48326000000000002</v>
      </c>
      <c r="AN172" s="15">
        <f t="shared" si="275"/>
        <v>0.4747387315359724</v>
      </c>
      <c r="AO172" s="15">
        <f t="shared" si="275"/>
        <v>0.5890256433240002</v>
      </c>
      <c r="AP172" s="15">
        <f t="shared" si="275"/>
        <v>0.48326000000000002</v>
      </c>
      <c r="AQ172" s="15">
        <f t="shared" si="275"/>
        <v>0.4747387315359724</v>
      </c>
      <c r="AR172" s="15">
        <f t="shared" si="275"/>
        <v>0.5890256433240002</v>
      </c>
      <c r="AS172" s="15">
        <f t="shared" si="275"/>
        <v>0.47707999999999995</v>
      </c>
      <c r="AT172" s="15">
        <f t="shared" si="275"/>
        <v>0.46866284375820905</v>
      </c>
      <c r="AU172" s="15">
        <f t="shared" si="275"/>
        <v>0.5890785225435462</v>
      </c>
      <c r="BB172" s="1" t="s">
        <v>85</v>
      </c>
      <c r="BC172" s="15">
        <f t="shared" ref="BC172:BN172" si="276">AVERAGE(BC167:BC171)</f>
        <v>1.9599999999999999E-2</v>
      </c>
      <c r="BD172" s="15">
        <f t="shared" si="276"/>
        <v>3.6419999999999994E-2</v>
      </c>
      <c r="BE172" s="15">
        <f t="shared" si="276"/>
        <v>4.4699999999999997E-2</v>
      </c>
      <c r="BF172" s="15">
        <f t="shared" si="276"/>
        <v>1.8859999999999998E-2</v>
      </c>
      <c r="BG172" s="15">
        <f t="shared" si="276"/>
        <v>4.19E-2</v>
      </c>
      <c r="BH172" s="15">
        <f t="shared" si="276"/>
        <v>4.1759999999999999E-2</v>
      </c>
      <c r="BI172" s="15">
        <f t="shared" si="276"/>
        <v>1.0539999999999999E-2</v>
      </c>
      <c r="BJ172" s="15">
        <f t="shared" si="276"/>
        <v>4.5319999999999999E-2</v>
      </c>
      <c r="BK172" s="15">
        <f t="shared" si="276"/>
        <v>3.6460000000000006E-2</v>
      </c>
      <c r="BL172" s="15">
        <f t="shared" si="276"/>
        <v>1.1699999999999999E-2</v>
      </c>
      <c r="BM172" s="15">
        <f t="shared" si="276"/>
        <v>4.4719999999999996E-2</v>
      </c>
      <c r="BN172" s="15">
        <f t="shared" si="276"/>
        <v>3.6460000000000006E-2</v>
      </c>
      <c r="BS172" s="1" t="s">
        <v>85</v>
      </c>
      <c r="BT172" s="15">
        <f t="shared" ref="BT172:CE172" si="277">AVERAGE(BT167:BT171)</f>
        <v>6.2700000000000006E-2</v>
      </c>
      <c r="BU172" s="15">
        <f t="shared" si="277"/>
        <v>1.9380000000000001E-2</v>
      </c>
      <c r="BV172" s="15">
        <f t="shared" si="277"/>
        <v>3.1419999999999997E-2</v>
      </c>
      <c r="BW172" s="15">
        <f t="shared" si="277"/>
        <v>6.0299999999999999E-2</v>
      </c>
      <c r="BX172" s="15">
        <f t="shared" si="277"/>
        <v>2.2360000000000001E-2</v>
      </c>
      <c r="BY172" s="15">
        <f t="shared" si="277"/>
        <v>2.9139999999999999E-2</v>
      </c>
      <c r="BZ172" s="15">
        <f t="shared" si="277"/>
        <v>6.1880000000000004E-2</v>
      </c>
      <c r="CA172" s="15">
        <f t="shared" si="277"/>
        <v>2.2460000000000001E-2</v>
      </c>
      <c r="CB172" s="15">
        <f t="shared" si="277"/>
        <v>2.894E-2</v>
      </c>
      <c r="CC172" s="15">
        <f t="shared" si="277"/>
        <v>6.4640000000000003E-2</v>
      </c>
      <c r="CD172" s="15">
        <f t="shared" si="277"/>
        <v>2.1520000000000004E-2</v>
      </c>
      <c r="CE172" s="15">
        <f t="shared" si="277"/>
        <v>2.894E-2</v>
      </c>
      <c r="CF172" s="6"/>
      <c r="CJ172" s="1" t="s">
        <v>85</v>
      </c>
      <c r="CK172" s="15">
        <f t="shared" ref="CK172:CV172" si="278">AVERAGE(CK167:CK171)</f>
        <v>1.7959999999999997E-2</v>
      </c>
      <c r="CL172" s="15">
        <f t="shared" si="278"/>
        <v>1.822E-2</v>
      </c>
      <c r="CM172" s="15">
        <f t="shared" si="278"/>
        <v>3.6639999999999999E-2</v>
      </c>
      <c r="CN172" s="15">
        <f t="shared" si="278"/>
        <v>1.7959999999999997E-2</v>
      </c>
      <c r="CO172" s="15">
        <f t="shared" si="278"/>
        <v>1.822E-2</v>
      </c>
      <c r="CP172" s="15">
        <f t="shared" si="278"/>
        <v>3.6639999999999999E-2</v>
      </c>
      <c r="CQ172" s="15">
        <f t="shared" si="278"/>
        <v>1.7959999999999997E-2</v>
      </c>
      <c r="CR172" s="15">
        <f t="shared" si="278"/>
        <v>1.822E-2</v>
      </c>
      <c r="CS172" s="15">
        <f t="shared" si="278"/>
        <v>3.6639999999999999E-2</v>
      </c>
      <c r="CT172" s="15">
        <f t="shared" si="278"/>
        <v>2.0920000000000001E-2</v>
      </c>
      <c r="CU172" s="15">
        <f t="shared" si="278"/>
        <v>2.0639999999999999E-2</v>
      </c>
      <c r="CV172" s="15">
        <f t="shared" si="278"/>
        <v>3.662E-2</v>
      </c>
    </row>
    <row r="173" spans="1:100" x14ac:dyDescent="0.2">
      <c r="A173" s="1" t="s">
        <v>83</v>
      </c>
      <c r="B173" s="9">
        <f t="shared" ref="B173:M173" si="279">STDEV(B167:B171)</f>
        <v>0.41011610185409703</v>
      </c>
      <c r="C173" s="9">
        <f t="shared" si="279"/>
        <v>0.40218888224315713</v>
      </c>
      <c r="D173" s="9">
        <f t="shared" si="279"/>
        <v>0.23386461254324034</v>
      </c>
      <c r="E173" s="9">
        <f t="shared" si="279"/>
        <v>0.34003123091857312</v>
      </c>
      <c r="F173" s="9">
        <f t="shared" si="279"/>
        <v>8.1792536580852032E-2</v>
      </c>
      <c r="G173" s="9">
        <f t="shared" si="279"/>
        <v>0.31895549212999458</v>
      </c>
      <c r="H173" s="9">
        <f t="shared" si="279"/>
        <v>0.36125251279402881</v>
      </c>
      <c r="I173" s="9">
        <f t="shared" si="279"/>
        <v>4.6887527049440762E-2</v>
      </c>
      <c r="J173" s="9">
        <f t="shared" si="279"/>
        <v>0.33744363323490839</v>
      </c>
      <c r="K173" s="9">
        <f t="shared" si="279"/>
        <v>0.34270573091210482</v>
      </c>
      <c r="L173" s="9">
        <f t="shared" si="279"/>
        <v>0.14921838985671976</v>
      </c>
      <c r="M173" s="9">
        <f t="shared" si="279"/>
        <v>0.33744363323490839</v>
      </c>
      <c r="R173" s="1" t="s">
        <v>83</v>
      </c>
      <c r="S173" s="9">
        <f t="shared" ref="S173:AD173" si="280">STDEV(S167:S171)</f>
        <v>0.20026051283265942</v>
      </c>
      <c r="T173" s="9">
        <f t="shared" si="280"/>
        <v>6.8210211845441404E-2</v>
      </c>
      <c r="U173" s="9">
        <f t="shared" si="280"/>
        <v>5.0246212729281335E-2</v>
      </c>
      <c r="V173" s="9">
        <f t="shared" si="280"/>
        <v>0.19900641446948406</v>
      </c>
      <c r="W173" s="9">
        <f t="shared" si="280"/>
        <v>7.1013498409637721E-2</v>
      </c>
      <c r="X173" s="9">
        <f t="shared" si="280"/>
        <v>5.7542185715226811E-2</v>
      </c>
      <c r="Y173" s="9">
        <f t="shared" si="280"/>
        <v>0.15688956944296853</v>
      </c>
      <c r="Z173" s="9">
        <f t="shared" si="280"/>
        <v>0.18284796634114184</v>
      </c>
      <c r="AA173" s="9">
        <f t="shared" si="280"/>
        <v>5.7745291463426156E-2</v>
      </c>
      <c r="AB173" s="9">
        <f t="shared" si="280"/>
        <v>0.16666615433254581</v>
      </c>
      <c r="AC173" s="9">
        <f t="shared" si="280"/>
        <v>0.29167939693935435</v>
      </c>
      <c r="AD173" s="9">
        <f t="shared" si="280"/>
        <v>5.7745291463426156E-2</v>
      </c>
      <c r="AE173" s="2"/>
      <c r="AI173" s="1" t="s">
        <v>83</v>
      </c>
      <c r="AJ173" s="9">
        <f t="shared" ref="AJ173:AU173" si="281">STDEV(AJ167:AJ171)</f>
        <v>0.32667246287374752</v>
      </c>
      <c r="AK173" s="9">
        <f t="shared" si="281"/>
        <v>0.32090894632883016</v>
      </c>
      <c r="AL173" s="9">
        <f t="shared" si="281"/>
        <v>0.22014338847457168</v>
      </c>
      <c r="AM173" s="9">
        <f t="shared" si="281"/>
        <v>0.32667246287374752</v>
      </c>
      <c r="AN173" s="9">
        <f t="shared" si="281"/>
        <v>0.32090894632883016</v>
      </c>
      <c r="AO173" s="9">
        <f t="shared" si="281"/>
        <v>0.22014338847457168</v>
      </c>
      <c r="AP173" s="9">
        <f t="shared" si="281"/>
        <v>0.32667246287374752</v>
      </c>
      <c r="AQ173" s="9">
        <f t="shared" si="281"/>
        <v>0.32090894632883016</v>
      </c>
      <c r="AR173" s="9">
        <f t="shared" si="281"/>
        <v>0.22014338847457168</v>
      </c>
      <c r="AS173" s="9">
        <f t="shared" si="281"/>
        <v>0.31523786574585244</v>
      </c>
      <c r="AT173" s="9">
        <f t="shared" si="281"/>
        <v>0.30966755608108321</v>
      </c>
      <c r="AU173" s="9">
        <f t="shared" si="281"/>
        <v>0.22026141174114469</v>
      </c>
      <c r="BB173" s="1" t="s">
        <v>83</v>
      </c>
      <c r="BC173" s="9">
        <f t="shared" ref="BC173:BN173" si="282">STDEV(BC167:BC171)</f>
        <v>1.8226217380465978E-2</v>
      </c>
      <c r="BD173" s="9">
        <f t="shared" si="282"/>
        <v>2.0311868451720533E-2</v>
      </c>
      <c r="BE173" s="9">
        <f t="shared" si="282"/>
        <v>6.1367743970265022E-3</v>
      </c>
      <c r="BF173" s="9">
        <f t="shared" si="282"/>
        <v>1.6727312994022681E-2</v>
      </c>
      <c r="BG173" s="9">
        <f t="shared" si="282"/>
        <v>1.0439348638684304E-2</v>
      </c>
      <c r="BH173" s="9">
        <f t="shared" si="282"/>
        <v>9.2748584894864969E-3</v>
      </c>
      <c r="BI173" s="9">
        <f t="shared" si="282"/>
        <v>8.2245364611022338E-3</v>
      </c>
      <c r="BJ173" s="9">
        <f t="shared" si="282"/>
        <v>8.4677033486063903E-3</v>
      </c>
      <c r="BK173" s="9">
        <f t="shared" si="282"/>
        <v>1.9788077218365591E-2</v>
      </c>
      <c r="BL173" s="9">
        <f t="shared" si="282"/>
        <v>7.4629082802885934E-3</v>
      </c>
      <c r="BM173" s="9">
        <f t="shared" si="282"/>
        <v>8.3535621144515092E-3</v>
      </c>
      <c r="BN173" s="9">
        <f t="shared" si="282"/>
        <v>1.9788077218365591E-2</v>
      </c>
      <c r="BS173" s="1" t="s">
        <v>83</v>
      </c>
      <c r="BT173" s="9">
        <f t="shared" ref="BT173:CE173" si="283">STDEV(BT167:BT171)</f>
        <v>2.3058295687235855E-2</v>
      </c>
      <c r="BU173" s="9">
        <f t="shared" si="283"/>
        <v>1.4565610182893122E-2</v>
      </c>
      <c r="BV173" s="9">
        <f t="shared" si="283"/>
        <v>9.7384290314197989E-3</v>
      </c>
      <c r="BW173" s="9">
        <f t="shared" si="283"/>
        <v>2.7167719815987507E-2</v>
      </c>
      <c r="BX173" s="9">
        <f t="shared" si="283"/>
        <v>1.2375499989899397E-2</v>
      </c>
      <c r="BY173" s="9">
        <f t="shared" si="283"/>
        <v>1.4604211721280949E-2</v>
      </c>
      <c r="BZ173" s="9">
        <f t="shared" si="283"/>
        <v>2.4407519333189104E-2</v>
      </c>
      <c r="CA173" s="9">
        <f t="shared" si="283"/>
        <v>1.2357710143873737E-2</v>
      </c>
      <c r="CB173" s="9">
        <f t="shared" si="283"/>
        <v>1.5038384221717438E-2</v>
      </c>
      <c r="CC173" s="9">
        <f t="shared" si="283"/>
        <v>2.0172828259815229E-2</v>
      </c>
      <c r="CD173" s="9">
        <f t="shared" si="283"/>
        <v>1.2680575696710298E-2</v>
      </c>
      <c r="CE173" s="9">
        <f t="shared" si="283"/>
        <v>1.5038384221717438E-2</v>
      </c>
      <c r="CF173" s="2"/>
      <c r="CJ173" s="1" t="s">
        <v>83</v>
      </c>
      <c r="CK173" s="9">
        <f t="shared" ref="CK173:CV173" si="284">STDEV(CK167:CK171)</f>
        <v>1.9000999973685598E-2</v>
      </c>
      <c r="CL173" s="9">
        <f t="shared" si="284"/>
        <v>1.811179173908534E-2</v>
      </c>
      <c r="CM173" s="9">
        <f t="shared" si="284"/>
        <v>2.0430075868679492E-2</v>
      </c>
      <c r="CN173" s="9">
        <f t="shared" si="284"/>
        <v>1.9000999973685598E-2</v>
      </c>
      <c r="CO173" s="9">
        <f t="shared" si="284"/>
        <v>1.811179173908534E-2</v>
      </c>
      <c r="CP173" s="9">
        <f t="shared" si="284"/>
        <v>2.0430075868679492E-2</v>
      </c>
      <c r="CQ173" s="9">
        <f t="shared" si="284"/>
        <v>1.9000999973685598E-2</v>
      </c>
      <c r="CR173" s="9">
        <f t="shared" si="284"/>
        <v>1.811179173908534E-2</v>
      </c>
      <c r="CS173" s="9">
        <f t="shared" si="284"/>
        <v>2.0430075868679492E-2</v>
      </c>
      <c r="CT173" s="9">
        <f t="shared" si="284"/>
        <v>1.6557838023123671E-2</v>
      </c>
      <c r="CU173" s="9">
        <f t="shared" si="284"/>
        <v>1.6267544375227629E-2</v>
      </c>
      <c r="CV173" s="9">
        <f t="shared" si="284"/>
        <v>2.0471370252135062E-2</v>
      </c>
    </row>
    <row r="175" spans="1:100" ht="19" x14ac:dyDescent="0.25">
      <c r="A175" s="7" t="s">
        <v>11</v>
      </c>
      <c r="R175" s="7" t="s">
        <v>11</v>
      </c>
      <c r="AI175" s="7" t="s">
        <v>11</v>
      </c>
      <c r="BB175" s="7" t="s">
        <v>11</v>
      </c>
      <c r="BS175" s="7" t="s">
        <v>11</v>
      </c>
      <c r="CJ175" s="7" t="s">
        <v>11</v>
      </c>
    </row>
    <row r="176" spans="1:100" x14ac:dyDescent="0.2">
      <c r="A176" s="1" t="s">
        <v>14</v>
      </c>
      <c r="R176" s="1" t="s">
        <v>14</v>
      </c>
      <c r="AI176" s="1" t="s">
        <v>14</v>
      </c>
      <c r="BB176" s="1" t="s">
        <v>14</v>
      </c>
      <c r="BS176" s="1" t="s">
        <v>14</v>
      </c>
      <c r="CJ176" s="1" t="s">
        <v>14</v>
      </c>
    </row>
    <row r="177" spans="1:100" x14ac:dyDescent="0.2">
      <c r="A177" s="1" t="s">
        <v>1</v>
      </c>
      <c r="R177" s="1" t="s">
        <v>1</v>
      </c>
      <c r="AI177" s="1" t="s">
        <v>1</v>
      </c>
      <c r="BB177" s="1" t="s">
        <v>1</v>
      </c>
      <c r="BS177" s="1" t="s">
        <v>1</v>
      </c>
      <c r="CJ177" s="1" t="s">
        <v>1</v>
      </c>
    </row>
    <row r="178" spans="1:100" x14ac:dyDescent="0.2">
      <c r="B178" s="33" t="s">
        <v>27</v>
      </c>
      <c r="C178" s="33"/>
      <c r="D178" s="33"/>
      <c r="E178" s="33" t="s">
        <v>28</v>
      </c>
      <c r="F178" s="33"/>
      <c r="G178" s="33"/>
      <c r="H178" s="33" t="s">
        <v>29</v>
      </c>
      <c r="I178" s="33"/>
      <c r="J178" s="33"/>
      <c r="K178" s="33" t="s">
        <v>30</v>
      </c>
      <c r="L178" s="33"/>
      <c r="M178" s="33"/>
      <c r="S178" s="33" t="s">
        <v>27</v>
      </c>
      <c r="T178" s="33"/>
      <c r="U178" s="33"/>
      <c r="V178" s="33" t="s">
        <v>28</v>
      </c>
      <c r="W178" s="33"/>
      <c r="X178" s="33"/>
      <c r="Y178" s="33" t="s">
        <v>29</v>
      </c>
      <c r="Z178" s="33"/>
      <c r="AA178" s="33"/>
      <c r="AB178" s="33" t="s">
        <v>30</v>
      </c>
      <c r="AC178" s="33"/>
      <c r="AD178" s="33"/>
      <c r="AE178" s="3"/>
      <c r="AJ178" s="33" t="s">
        <v>27</v>
      </c>
      <c r="AK178" s="33"/>
      <c r="AL178" s="33"/>
      <c r="AM178" s="33" t="s">
        <v>28</v>
      </c>
      <c r="AN178" s="33"/>
      <c r="AO178" s="33"/>
      <c r="AP178" s="33" t="s">
        <v>29</v>
      </c>
      <c r="AQ178" s="33"/>
      <c r="AR178" s="33"/>
      <c r="AS178" s="33" t="s">
        <v>30</v>
      </c>
      <c r="AT178" s="33"/>
      <c r="AU178" s="33"/>
      <c r="BC178" s="33" t="s">
        <v>27</v>
      </c>
      <c r="BD178" s="33"/>
      <c r="BE178" s="33"/>
      <c r="BF178" s="33" t="s">
        <v>28</v>
      </c>
      <c r="BG178" s="33"/>
      <c r="BH178" s="33"/>
      <c r="BI178" s="33" t="s">
        <v>29</v>
      </c>
      <c r="BJ178" s="33"/>
      <c r="BK178" s="33"/>
      <c r="BL178" s="33" t="s">
        <v>30</v>
      </c>
      <c r="BM178" s="33"/>
      <c r="BN178" s="33"/>
      <c r="BT178" s="33" t="s">
        <v>27</v>
      </c>
      <c r="BU178" s="33"/>
      <c r="BV178" s="33"/>
      <c r="BW178" s="33" t="s">
        <v>28</v>
      </c>
      <c r="BX178" s="33"/>
      <c r="BY178" s="33"/>
      <c r="BZ178" s="33" t="s">
        <v>29</v>
      </c>
      <c r="CA178" s="33"/>
      <c r="CB178" s="33"/>
      <c r="CC178" s="33" t="s">
        <v>30</v>
      </c>
      <c r="CD178" s="33"/>
      <c r="CE178" s="33"/>
      <c r="CF178" s="3"/>
      <c r="CK178" s="33" t="s">
        <v>27</v>
      </c>
      <c r="CL178" s="33"/>
      <c r="CM178" s="33"/>
      <c r="CN178" s="33" t="s">
        <v>28</v>
      </c>
      <c r="CO178" s="33"/>
      <c r="CP178" s="33"/>
      <c r="CQ178" s="33" t="s">
        <v>29</v>
      </c>
      <c r="CR178" s="33"/>
      <c r="CS178" s="33"/>
      <c r="CT178" s="33" t="s">
        <v>30</v>
      </c>
      <c r="CU178" s="33"/>
      <c r="CV178" s="33"/>
    </row>
    <row r="179" spans="1:100" x14ac:dyDescent="0.2">
      <c r="A179" s="1" t="s">
        <v>0</v>
      </c>
      <c r="B179" s="1" t="s">
        <v>21</v>
      </c>
      <c r="C179" s="1" t="s">
        <v>3</v>
      </c>
      <c r="D179" s="1" t="s">
        <v>4</v>
      </c>
      <c r="E179" s="1" t="s">
        <v>21</v>
      </c>
      <c r="F179" s="1" t="s">
        <v>3</v>
      </c>
      <c r="G179" s="1" t="s">
        <v>4</v>
      </c>
      <c r="H179" s="1" t="s">
        <v>21</v>
      </c>
      <c r="I179" s="1" t="s">
        <v>3</v>
      </c>
      <c r="J179" s="1" t="s">
        <v>4</v>
      </c>
      <c r="K179" s="1" t="s">
        <v>21</v>
      </c>
      <c r="L179" s="1" t="s">
        <v>3</v>
      </c>
      <c r="M179" s="1" t="s">
        <v>4</v>
      </c>
      <c r="R179" s="1" t="s">
        <v>0</v>
      </c>
      <c r="S179" s="1" t="s">
        <v>21</v>
      </c>
      <c r="T179" s="1" t="s">
        <v>3</v>
      </c>
      <c r="U179" s="1" t="s">
        <v>4</v>
      </c>
      <c r="V179" s="1" t="s">
        <v>21</v>
      </c>
      <c r="W179" s="1" t="s">
        <v>3</v>
      </c>
      <c r="X179" s="1" t="s">
        <v>4</v>
      </c>
      <c r="Y179" s="1" t="s">
        <v>21</v>
      </c>
      <c r="Z179" s="1" t="s">
        <v>3</v>
      </c>
      <c r="AA179" s="1" t="s">
        <v>4</v>
      </c>
      <c r="AB179" s="1" t="s">
        <v>21</v>
      </c>
      <c r="AC179" s="1" t="s">
        <v>3</v>
      </c>
      <c r="AD179" s="1" t="s">
        <v>4</v>
      </c>
      <c r="AE179" s="1"/>
      <c r="AI179" s="1" t="s">
        <v>0</v>
      </c>
      <c r="AJ179" s="1" t="s">
        <v>21</v>
      </c>
      <c r="AK179" s="1" t="s">
        <v>3</v>
      </c>
      <c r="AL179" s="1" t="s">
        <v>4</v>
      </c>
      <c r="AM179" s="1" t="s">
        <v>21</v>
      </c>
      <c r="AN179" s="1" t="s">
        <v>3</v>
      </c>
      <c r="AO179" s="1" t="s">
        <v>4</v>
      </c>
      <c r="AP179" s="1" t="s">
        <v>21</v>
      </c>
      <c r="AQ179" s="1" t="s">
        <v>3</v>
      </c>
      <c r="AR179" s="1" t="s">
        <v>4</v>
      </c>
      <c r="AS179" s="1" t="s">
        <v>21</v>
      </c>
      <c r="AT179" s="1" t="s">
        <v>3</v>
      </c>
      <c r="AU179" s="1" t="s">
        <v>4</v>
      </c>
      <c r="BB179" s="1" t="s">
        <v>0</v>
      </c>
      <c r="BC179" s="1" t="s">
        <v>21</v>
      </c>
      <c r="BD179" s="1" t="s">
        <v>3</v>
      </c>
      <c r="BE179" s="1" t="s">
        <v>4</v>
      </c>
      <c r="BF179" s="1" t="s">
        <v>21</v>
      </c>
      <c r="BG179" s="1" t="s">
        <v>3</v>
      </c>
      <c r="BH179" s="1" t="s">
        <v>4</v>
      </c>
      <c r="BI179" s="1" t="s">
        <v>21</v>
      </c>
      <c r="BJ179" s="1" t="s">
        <v>3</v>
      </c>
      <c r="BK179" s="1" t="s">
        <v>4</v>
      </c>
      <c r="BL179" s="1" t="s">
        <v>21</v>
      </c>
      <c r="BM179" s="1" t="s">
        <v>3</v>
      </c>
      <c r="BN179" s="1" t="s">
        <v>4</v>
      </c>
      <c r="BS179" s="1" t="s">
        <v>0</v>
      </c>
      <c r="BT179" s="1" t="s">
        <v>21</v>
      </c>
      <c r="BU179" s="1" t="s">
        <v>3</v>
      </c>
      <c r="BV179" s="1" t="s">
        <v>4</v>
      </c>
      <c r="BW179" s="1" t="s">
        <v>21</v>
      </c>
      <c r="BX179" s="1" t="s">
        <v>3</v>
      </c>
      <c r="BY179" s="1" t="s">
        <v>4</v>
      </c>
      <c r="BZ179" s="1" t="s">
        <v>21</v>
      </c>
      <c r="CA179" s="1" t="s">
        <v>3</v>
      </c>
      <c r="CB179" s="1" t="s">
        <v>4</v>
      </c>
      <c r="CC179" s="1" t="s">
        <v>21</v>
      </c>
      <c r="CD179" s="1" t="s">
        <v>3</v>
      </c>
      <c r="CE179" s="1" t="s">
        <v>4</v>
      </c>
      <c r="CF179" s="1"/>
      <c r="CJ179" s="1" t="s">
        <v>0</v>
      </c>
      <c r="CK179" s="1" t="s">
        <v>21</v>
      </c>
      <c r="CL179" s="1" t="s">
        <v>3</v>
      </c>
      <c r="CM179" s="1" t="s">
        <v>4</v>
      </c>
      <c r="CN179" s="1" t="s">
        <v>21</v>
      </c>
      <c r="CO179" s="1" t="s">
        <v>3</v>
      </c>
      <c r="CP179" s="1" t="s">
        <v>4</v>
      </c>
      <c r="CQ179" s="1" t="s">
        <v>21</v>
      </c>
      <c r="CR179" s="1" t="s">
        <v>3</v>
      </c>
      <c r="CS179" s="1" t="s">
        <v>4</v>
      </c>
      <c r="CT179" s="1" t="s">
        <v>21</v>
      </c>
      <c r="CU179" s="1" t="s">
        <v>3</v>
      </c>
      <c r="CV179" s="1" t="s">
        <v>4</v>
      </c>
    </row>
    <row r="180" spans="1:100" x14ac:dyDescent="0.2">
      <c r="A180" t="s">
        <v>6</v>
      </c>
      <c r="B180" s="2">
        <v>0.16300000000000001</v>
      </c>
      <c r="C180" s="2">
        <v>0.29578581918911101</v>
      </c>
      <c r="D180" s="2">
        <v>0.41173159011893001</v>
      </c>
      <c r="E180" s="2">
        <v>0.16300000000000001</v>
      </c>
      <c r="F180" s="2">
        <v>0.29578581918911101</v>
      </c>
      <c r="G180" s="2">
        <v>0.41173159011893001</v>
      </c>
      <c r="H180" s="2">
        <v>0.16300000000000001</v>
      </c>
      <c r="I180" s="2">
        <v>0.29578581918911101</v>
      </c>
      <c r="J180" s="2">
        <v>0.41173159011893001</v>
      </c>
      <c r="K180" s="2">
        <v>0.16300000000000001</v>
      </c>
      <c r="L180" s="2">
        <v>0.29578581918911101</v>
      </c>
      <c r="M180" s="2">
        <v>0.41173159011893001</v>
      </c>
      <c r="R180" t="s">
        <v>6</v>
      </c>
      <c r="S180" s="2">
        <v>0.50460000000000005</v>
      </c>
      <c r="T180" s="2">
        <v>0.552892382333943</v>
      </c>
      <c r="U180" s="2">
        <v>0.68658497073668401</v>
      </c>
      <c r="V180" s="2">
        <v>0.50460000000000005</v>
      </c>
      <c r="W180" s="2">
        <v>0.552892382333943</v>
      </c>
      <c r="X180" s="2">
        <v>0.68658497073668401</v>
      </c>
      <c r="Y180" s="2">
        <v>0.50460000000000005</v>
      </c>
      <c r="Z180" s="2">
        <v>0.552892382333943</v>
      </c>
      <c r="AA180" s="2">
        <v>0.68658497073668401</v>
      </c>
      <c r="AB180" s="2">
        <v>0.50460000000000005</v>
      </c>
      <c r="AC180" s="2">
        <v>0.552892382333943</v>
      </c>
      <c r="AD180" s="2">
        <v>0.68658497073668401</v>
      </c>
      <c r="AE180" s="2"/>
      <c r="AI180" t="s">
        <v>6</v>
      </c>
      <c r="AJ180" s="2">
        <v>0.14180000000000001</v>
      </c>
      <c r="AK180" s="2">
        <v>0.13905597168561701</v>
      </c>
      <c r="AL180" s="2">
        <v>0.446892300048429</v>
      </c>
      <c r="AM180" s="2">
        <v>0.14180000000000001</v>
      </c>
      <c r="AN180" s="2">
        <v>0.13905597168561701</v>
      </c>
      <c r="AO180" s="2">
        <v>0.446892300048429</v>
      </c>
      <c r="AP180" s="2">
        <v>0.14180000000000001</v>
      </c>
      <c r="AQ180" s="2">
        <v>0.13905597168561701</v>
      </c>
      <c r="AR180" s="2">
        <v>0.446892300048429</v>
      </c>
      <c r="AS180" s="2">
        <v>0.14180000000000001</v>
      </c>
      <c r="AT180" s="2">
        <v>0.13905597168561701</v>
      </c>
      <c r="AU180" s="2">
        <v>0.446892300048429</v>
      </c>
      <c r="BB180" t="s">
        <v>6</v>
      </c>
      <c r="BC180" s="2">
        <v>1.5599999999999999E-2</v>
      </c>
      <c r="BD180" s="2">
        <v>0.1101</v>
      </c>
      <c r="BE180" s="2">
        <v>4.1200000000000001E-2</v>
      </c>
      <c r="BF180" s="2">
        <v>1.5599999999999999E-2</v>
      </c>
      <c r="BG180" s="2">
        <v>0.1101</v>
      </c>
      <c r="BH180" s="2">
        <v>4.1200000000000001E-2</v>
      </c>
      <c r="BI180" s="2">
        <v>1.5599999999999999E-2</v>
      </c>
      <c r="BJ180" s="2">
        <v>0.1101</v>
      </c>
      <c r="BK180" s="2">
        <v>4.1200000000000001E-2</v>
      </c>
      <c r="BL180" s="2">
        <v>1.5599999999999999E-2</v>
      </c>
      <c r="BM180" s="2">
        <v>0.1101</v>
      </c>
      <c r="BN180" s="2">
        <v>4.1200000000000001E-2</v>
      </c>
      <c r="BS180" t="s">
        <v>6</v>
      </c>
      <c r="BT180" s="2">
        <v>8.4199999999999997E-2</v>
      </c>
      <c r="BU180" s="2">
        <v>8.2100000000000006E-2</v>
      </c>
      <c r="BV180" s="2">
        <v>9.2499999999999999E-2</v>
      </c>
      <c r="BW180" s="2">
        <v>8.4199999999999997E-2</v>
      </c>
      <c r="BX180" s="2">
        <v>8.2100000000000006E-2</v>
      </c>
      <c r="BY180" s="2">
        <v>9.2499999999999999E-2</v>
      </c>
      <c r="BZ180" s="2">
        <v>8.4199999999999997E-2</v>
      </c>
      <c r="CA180" s="2">
        <v>8.2100000000000006E-2</v>
      </c>
      <c r="CB180" s="2">
        <v>9.2499999999999999E-2</v>
      </c>
      <c r="CC180" s="2">
        <v>8.4199999999999997E-2</v>
      </c>
      <c r="CD180" s="2">
        <v>8.2100000000000006E-2</v>
      </c>
      <c r="CE180" s="2">
        <v>9.2499999999999999E-2</v>
      </c>
      <c r="CF180" s="2"/>
      <c r="CJ180" t="s">
        <v>6</v>
      </c>
      <c r="CK180" s="2">
        <v>4.0000000000000001E-3</v>
      </c>
      <c r="CL180" s="2">
        <v>3.7000000000000002E-3</v>
      </c>
      <c r="CM180" s="2">
        <v>1.84E-2</v>
      </c>
      <c r="CN180" s="2">
        <v>4.0000000000000001E-3</v>
      </c>
      <c r="CO180" s="2">
        <v>3.7000000000000002E-3</v>
      </c>
      <c r="CP180" s="2">
        <v>1.84E-2</v>
      </c>
      <c r="CQ180" s="2">
        <v>4.0000000000000001E-3</v>
      </c>
      <c r="CR180" s="2">
        <v>3.7000000000000002E-3</v>
      </c>
      <c r="CS180" s="2">
        <v>1.84E-2</v>
      </c>
      <c r="CT180" s="2">
        <v>4.0000000000000001E-3</v>
      </c>
      <c r="CU180" s="2">
        <v>3.7000000000000002E-3</v>
      </c>
      <c r="CV180" s="2">
        <v>1.84E-2</v>
      </c>
    </row>
    <row r="181" spans="1:100" x14ac:dyDescent="0.2">
      <c r="A181" t="s">
        <v>7</v>
      </c>
      <c r="B181" s="2">
        <v>0.16400000000000001</v>
      </c>
      <c r="C181" s="2">
        <v>0.28890015011078501</v>
      </c>
      <c r="D181" s="2">
        <v>0.41032410158440102</v>
      </c>
      <c r="E181" s="2">
        <v>0.16400000000000001</v>
      </c>
      <c r="F181" s="2">
        <v>0.28890015011078501</v>
      </c>
      <c r="G181" s="2">
        <v>0.41032410158440102</v>
      </c>
      <c r="H181" s="2">
        <v>0.16400000000000001</v>
      </c>
      <c r="I181" s="2">
        <v>0.28890015011078501</v>
      </c>
      <c r="J181" s="2">
        <v>0.41032410158440102</v>
      </c>
      <c r="K181" s="2">
        <v>0.16400000000000001</v>
      </c>
      <c r="L181" s="2">
        <v>0.28890015011078501</v>
      </c>
      <c r="M181" s="2">
        <v>0.41032410158440102</v>
      </c>
      <c r="R181" t="s">
        <v>7</v>
      </c>
      <c r="S181" s="2">
        <v>0.52010000000000001</v>
      </c>
      <c r="T181" s="2">
        <v>0.55258628698080003</v>
      </c>
      <c r="U181" s="2">
        <v>0.68167780914762899</v>
      </c>
      <c r="V181" s="2">
        <v>0.52010000000000001</v>
      </c>
      <c r="W181" s="2">
        <v>0.55258628698080003</v>
      </c>
      <c r="X181" s="2">
        <v>0.68167780914762899</v>
      </c>
      <c r="Y181" s="2">
        <v>0.52010000000000001</v>
      </c>
      <c r="Z181" s="2">
        <v>0.55258628698080003</v>
      </c>
      <c r="AA181" s="2">
        <v>0.68167780914762899</v>
      </c>
      <c r="AB181" s="2">
        <v>0.52010000000000001</v>
      </c>
      <c r="AC181" s="2">
        <v>0.55258628698080003</v>
      </c>
      <c r="AD181" s="2">
        <v>0.68167780914762899</v>
      </c>
      <c r="AE181" s="2"/>
      <c r="AI181" t="s">
        <v>7</v>
      </c>
      <c r="AJ181" s="2">
        <v>0.14180000000000001</v>
      </c>
      <c r="AK181" s="2">
        <v>0.13903025721301299</v>
      </c>
      <c r="AL181" s="2">
        <v>0.44607385378628001</v>
      </c>
      <c r="AM181" s="2">
        <v>0.14180000000000001</v>
      </c>
      <c r="AN181" s="2">
        <v>0.13903025721301299</v>
      </c>
      <c r="AO181" s="2">
        <v>0.44607385378628001</v>
      </c>
      <c r="AP181" s="2">
        <v>0.14180000000000001</v>
      </c>
      <c r="AQ181" s="2">
        <v>0.13903025721301299</v>
      </c>
      <c r="AR181" s="2">
        <v>0.44607385378628001</v>
      </c>
      <c r="AS181" s="2">
        <v>0.14180000000000001</v>
      </c>
      <c r="AT181" s="2">
        <v>0.13903025721301299</v>
      </c>
      <c r="AU181" s="2">
        <v>0.44607385378628001</v>
      </c>
      <c r="BB181" t="s">
        <v>7</v>
      </c>
      <c r="BC181" s="2">
        <v>1.5800000000000002E-2</v>
      </c>
      <c r="BD181" s="2">
        <v>0.1094</v>
      </c>
      <c r="BE181" s="2">
        <v>3.8699999999999998E-2</v>
      </c>
      <c r="BF181" s="2">
        <v>1.5800000000000002E-2</v>
      </c>
      <c r="BG181" s="2">
        <v>0.1094</v>
      </c>
      <c r="BH181" s="2">
        <v>3.8699999999999998E-2</v>
      </c>
      <c r="BI181" s="2">
        <v>1.5800000000000002E-2</v>
      </c>
      <c r="BJ181" s="2">
        <v>0.1094</v>
      </c>
      <c r="BK181" s="2">
        <v>3.8699999999999998E-2</v>
      </c>
      <c r="BL181" s="2">
        <v>1.5800000000000002E-2</v>
      </c>
      <c r="BM181" s="2">
        <v>0.1094</v>
      </c>
      <c r="BN181" s="2">
        <v>3.8699999999999998E-2</v>
      </c>
      <c r="BS181" t="s">
        <v>7</v>
      </c>
      <c r="BT181" s="2">
        <v>0.06</v>
      </c>
      <c r="BU181" s="2">
        <v>7.5300000000000006E-2</v>
      </c>
      <c r="BV181" s="2">
        <v>8.8700000000000001E-2</v>
      </c>
      <c r="BW181" s="2">
        <v>0.06</v>
      </c>
      <c r="BX181" s="2">
        <v>7.5300000000000006E-2</v>
      </c>
      <c r="BY181" s="2">
        <v>8.8700000000000001E-2</v>
      </c>
      <c r="BZ181" s="2">
        <v>0.06</v>
      </c>
      <c r="CA181" s="2">
        <v>7.5300000000000006E-2</v>
      </c>
      <c r="CB181" s="2">
        <v>8.8700000000000001E-2</v>
      </c>
      <c r="CC181" s="2">
        <v>0.06</v>
      </c>
      <c r="CD181" s="2">
        <v>7.5300000000000006E-2</v>
      </c>
      <c r="CE181" s="2">
        <v>8.8700000000000001E-2</v>
      </c>
      <c r="CF181" s="2"/>
      <c r="CJ181" t="s">
        <v>7</v>
      </c>
      <c r="CK181" s="2">
        <v>3.5999999999999999E-3</v>
      </c>
      <c r="CL181" s="2">
        <v>3.5999999999999999E-3</v>
      </c>
      <c r="CM181" s="2">
        <v>1.5299999999999999E-2</v>
      </c>
      <c r="CN181" s="2">
        <v>3.5999999999999999E-3</v>
      </c>
      <c r="CO181" s="2">
        <v>3.5999999999999999E-3</v>
      </c>
      <c r="CP181" s="2">
        <v>1.5299999999999999E-2</v>
      </c>
      <c r="CQ181" s="2">
        <v>3.5999999999999999E-3</v>
      </c>
      <c r="CR181" s="2">
        <v>3.5999999999999999E-3</v>
      </c>
      <c r="CS181" s="2">
        <v>1.5299999999999999E-2</v>
      </c>
      <c r="CT181" s="2">
        <v>3.5999999999999999E-3</v>
      </c>
      <c r="CU181" s="2">
        <v>3.5999999999999999E-3</v>
      </c>
      <c r="CV181" s="2">
        <v>1.5299999999999999E-2</v>
      </c>
    </row>
    <row r="182" spans="1:100" x14ac:dyDescent="0.2">
      <c r="A182" t="s">
        <v>2</v>
      </c>
      <c r="B182" s="2">
        <v>0.22650000000000001</v>
      </c>
      <c r="C182" s="2">
        <v>0.50297363284417096</v>
      </c>
      <c r="D182" s="2">
        <v>0.22958315596308801</v>
      </c>
      <c r="E182" s="2">
        <v>0.22650000000000001</v>
      </c>
      <c r="F182" s="2">
        <v>0.50297363284417096</v>
      </c>
      <c r="G182" s="2">
        <v>0.22958315596308801</v>
      </c>
      <c r="H182" s="2">
        <v>0.22650000000000001</v>
      </c>
      <c r="I182" s="2">
        <v>0.50297363284417096</v>
      </c>
      <c r="J182" s="2">
        <v>0.22958315596308801</v>
      </c>
      <c r="K182" s="2">
        <v>0.22650000000000001</v>
      </c>
      <c r="L182" s="2">
        <v>0.50297363284417096</v>
      </c>
      <c r="M182" s="2">
        <v>0.22958315596308801</v>
      </c>
      <c r="R182" t="s">
        <v>2</v>
      </c>
      <c r="S182" s="2">
        <v>0.98209999999999997</v>
      </c>
      <c r="T182" s="2">
        <v>0.96442597352511095</v>
      </c>
      <c r="U182" s="2">
        <v>0.94480841973366703</v>
      </c>
      <c r="V182" s="2">
        <v>0.98209999999999997</v>
      </c>
      <c r="W182" s="2">
        <v>0.96442597352511095</v>
      </c>
      <c r="X182" s="2">
        <v>0.94480841973366703</v>
      </c>
      <c r="Y182" s="2">
        <v>0.98209999999999997</v>
      </c>
      <c r="Z182" s="2">
        <v>0.96442597352511095</v>
      </c>
      <c r="AA182" s="2">
        <v>0.94480841973366703</v>
      </c>
      <c r="AB182" s="2">
        <v>0.98209999999999997</v>
      </c>
      <c r="AC182" s="2">
        <v>0.96442597352511095</v>
      </c>
      <c r="AD182" s="2">
        <v>0.94480841973366703</v>
      </c>
      <c r="AE182" s="2"/>
      <c r="AI182" t="s">
        <v>2</v>
      </c>
      <c r="AJ182" s="2">
        <v>0.55549999999999999</v>
      </c>
      <c r="AK182" s="2">
        <v>0.54482674713585</v>
      </c>
      <c r="AL182" s="2">
        <v>0.46700669128879102</v>
      </c>
      <c r="AM182" s="2">
        <v>0.55549999999999999</v>
      </c>
      <c r="AN182" s="2">
        <v>0.54482674713585</v>
      </c>
      <c r="AO182" s="2">
        <v>0.46700669128879102</v>
      </c>
      <c r="AP182" s="2">
        <v>0.55549999999999999</v>
      </c>
      <c r="AQ182" s="2">
        <v>0.54482674713585</v>
      </c>
      <c r="AR182" s="2">
        <v>0.46700669128879102</v>
      </c>
      <c r="AS182" s="2">
        <v>0.55549999999999999</v>
      </c>
      <c r="AT182" s="2">
        <v>0.54482674713585</v>
      </c>
      <c r="AU182" s="2">
        <v>0.46700669128879102</v>
      </c>
      <c r="BB182" t="s">
        <v>2</v>
      </c>
      <c r="BC182" s="2">
        <v>0.1016</v>
      </c>
      <c r="BD182" s="2">
        <v>3.3700000000000001E-2</v>
      </c>
      <c r="BE182" s="2">
        <v>8.0299999999999996E-2</v>
      </c>
      <c r="BF182" s="2">
        <v>0.1016</v>
      </c>
      <c r="BG182" s="2">
        <v>3.3700000000000001E-2</v>
      </c>
      <c r="BH182" s="2">
        <v>8.0299999999999996E-2</v>
      </c>
      <c r="BI182" s="2">
        <v>0.1016</v>
      </c>
      <c r="BJ182" s="2">
        <v>3.3700000000000001E-2</v>
      </c>
      <c r="BK182" s="2">
        <v>8.0299999999999996E-2</v>
      </c>
      <c r="BL182" s="2">
        <v>0.1016</v>
      </c>
      <c r="BM182" s="2">
        <v>3.3700000000000001E-2</v>
      </c>
      <c r="BN182" s="2">
        <v>8.0299999999999996E-2</v>
      </c>
      <c r="BS182" t="s">
        <v>2</v>
      </c>
      <c r="BT182" s="2">
        <v>5.5999999999999999E-3</v>
      </c>
      <c r="BU182" s="2">
        <v>6.0000000000000001E-3</v>
      </c>
      <c r="BV182" s="2">
        <v>1.7600000000000001E-2</v>
      </c>
      <c r="BW182" s="2">
        <v>5.5999999999999999E-3</v>
      </c>
      <c r="BX182" s="2">
        <v>6.0000000000000001E-3</v>
      </c>
      <c r="BY182" s="2">
        <v>1.7600000000000001E-2</v>
      </c>
      <c r="BZ182" s="2">
        <v>5.5999999999999999E-3</v>
      </c>
      <c r="CA182" s="2">
        <v>6.0000000000000001E-3</v>
      </c>
      <c r="CB182" s="2">
        <v>1.7600000000000001E-2</v>
      </c>
      <c r="CC182" s="2">
        <v>5.5999999999999999E-3</v>
      </c>
      <c r="CD182" s="2">
        <v>6.0000000000000001E-3</v>
      </c>
      <c r="CE182" s="2">
        <v>1.7600000000000001E-2</v>
      </c>
      <c r="CF182" s="2"/>
      <c r="CJ182" t="s">
        <v>2</v>
      </c>
      <c r="CK182" s="2">
        <v>8.8999999999999999E-3</v>
      </c>
      <c r="CL182" s="2">
        <v>8.8999999999999999E-3</v>
      </c>
      <c r="CM182" s="2">
        <v>1.01E-2</v>
      </c>
      <c r="CN182" s="2">
        <v>8.8999999999999999E-3</v>
      </c>
      <c r="CO182" s="2">
        <v>8.8999999999999999E-3</v>
      </c>
      <c r="CP182" s="2">
        <v>1.01E-2</v>
      </c>
      <c r="CQ182" s="2">
        <v>8.8999999999999999E-3</v>
      </c>
      <c r="CR182" s="2">
        <v>8.8999999999999999E-3</v>
      </c>
      <c r="CS182" s="2">
        <v>1.01E-2</v>
      </c>
      <c r="CT182" s="2">
        <v>8.8999999999999999E-3</v>
      </c>
      <c r="CU182" s="2">
        <v>8.8999999999999999E-3</v>
      </c>
      <c r="CV182" s="2">
        <v>1.01E-2</v>
      </c>
    </row>
    <row r="183" spans="1:100" x14ac:dyDescent="0.2">
      <c r="A183" t="s">
        <v>8</v>
      </c>
      <c r="B183" s="2">
        <v>0.96919999999999995</v>
      </c>
      <c r="C183" s="2">
        <v>0.962892010626203</v>
      </c>
      <c r="D183" s="2">
        <v>0.97100474908677703</v>
      </c>
      <c r="E183" s="2">
        <v>0.97019999999999995</v>
      </c>
      <c r="F183" s="2">
        <v>0.90801898084029697</v>
      </c>
      <c r="G183" s="2">
        <v>0.98110506216731297</v>
      </c>
      <c r="H183" s="2">
        <v>0.93899999999999995</v>
      </c>
      <c r="I183" s="2">
        <v>0.76835164469159101</v>
      </c>
      <c r="J183" s="2">
        <v>0.98380997517562996</v>
      </c>
      <c r="K183" s="2">
        <v>0.89870000000000005</v>
      </c>
      <c r="L183" s="2">
        <v>0.64622849981977204</v>
      </c>
      <c r="M183" s="2">
        <v>0.98380997517562996</v>
      </c>
      <c r="R183" t="s">
        <v>8</v>
      </c>
      <c r="S183" s="2">
        <v>0.73650000000000004</v>
      </c>
      <c r="T183" s="2">
        <v>0.73466981777020801</v>
      </c>
      <c r="U183" s="2">
        <v>0.98380997517562996</v>
      </c>
      <c r="V183" s="2">
        <v>0.52300000000000002</v>
      </c>
      <c r="W183" s="2">
        <v>0.52242050979040699</v>
      </c>
      <c r="X183" s="2">
        <v>0.98380997517562996</v>
      </c>
      <c r="Y183" s="2">
        <v>0.30669999999999997</v>
      </c>
      <c r="Z183" s="2">
        <v>0.30800780891100599</v>
      </c>
      <c r="AA183" s="2">
        <v>0.98380997517562996</v>
      </c>
      <c r="AB183" s="2">
        <v>0.13519999999999999</v>
      </c>
      <c r="AC183" s="2">
        <v>0.137115729318184</v>
      </c>
      <c r="AD183" s="2">
        <v>0.98380997517562996</v>
      </c>
      <c r="AE183" s="2"/>
      <c r="AI183" t="s">
        <v>8</v>
      </c>
      <c r="AJ183" s="2">
        <v>0.98019999999999996</v>
      </c>
      <c r="AK183" s="2">
        <v>0.96136294958142499</v>
      </c>
      <c r="AL183" s="2">
        <v>0.978162488398443</v>
      </c>
      <c r="AM183" s="2">
        <v>0.9708</v>
      </c>
      <c r="AN183" s="2">
        <v>0.95215096778063202</v>
      </c>
      <c r="AO183" s="2">
        <v>0.97941632669394096</v>
      </c>
      <c r="AP183" s="2">
        <v>0.90900000000000003</v>
      </c>
      <c r="AQ183" s="2">
        <v>0.89155641918707496</v>
      </c>
      <c r="AR183" s="2">
        <v>0.98080437697198797</v>
      </c>
      <c r="AS183" s="2">
        <v>0.84530000000000005</v>
      </c>
      <c r="AT183" s="2">
        <v>0.82909282405177498</v>
      </c>
      <c r="AU183" s="2">
        <v>0.98080437697198797</v>
      </c>
      <c r="BB183" t="s">
        <v>8</v>
      </c>
      <c r="BC183" s="2">
        <v>6.4000000000000003E-3</v>
      </c>
      <c r="BD183" s="2">
        <v>5.4999999999999997E-3</v>
      </c>
      <c r="BE183" s="2">
        <v>5.7000000000000002E-3</v>
      </c>
      <c r="BF183" s="2">
        <v>2.5999999999999999E-3</v>
      </c>
      <c r="BG183" s="2">
        <v>3.32E-2</v>
      </c>
      <c r="BH183" s="2">
        <v>5.3E-3</v>
      </c>
      <c r="BI183" s="2">
        <v>1.41E-2</v>
      </c>
      <c r="BJ183" s="2">
        <v>5.8999999999999997E-2</v>
      </c>
      <c r="BK183" s="2">
        <v>5.1999999999999998E-3</v>
      </c>
      <c r="BL183" s="2">
        <v>2.5899999999999999E-2</v>
      </c>
      <c r="BM183" s="2">
        <v>7.6999999999999999E-2</v>
      </c>
      <c r="BN183" s="2">
        <v>5.1999999999999998E-3</v>
      </c>
      <c r="BS183" t="s">
        <v>8</v>
      </c>
      <c r="BT183" s="2">
        <v>3.09E-2</v>
      </c>
      <c r="BU183" s="2">
        <v>2.7E-2</v>
      </c>
      <c r="BV183" s="2">
        <v>5.1999999999999998E-3</v>
      </c>
      <c r="BW183" s="2">
        <v>2.41E-2</v>
      </c>
      <c r="BX183" s="2">
        <v>1.9699999999999999E-2</v>
      </c>
      <c r="BY183" s="2">
        <v>5.1999999999999998E-3</v>
      </c>
      <c r="BZ183" s="2">
        <v>1.72E-2</v>
      </c>
      <c r="CA183" s="2">
        <v>1.1900000000000001E-2</v>
      </c>
      <c r="CB183" s="2">
        <v>5.1999999999999998E-3</v>
      </c>
      <c r="CC183" s="2">
        <v>1.1299999999999999E-2</v>
      </c>
      <c r="CD183" s="2">
        <v>6.6E-3</v>
      </c>
      <c r="CE183" s="2">
        <v>5.1999999999999998E-3</v>
      </c>
      <c r="CF183" s="2"/>
      <c r="CJ183" t="s">
        <v>8</v>
      </c>
      <c r="CK183" s="2">
        <v>8.0000000000000004E-4</v>
      </c>
      <c r="CL183" s="2">
        <v>7.4000000000000003E-3</v>
      </c>
      <c r="CM183" s="2">
        <v>8.3999999999999995E-3</v>
      </c>
      <c r="CN183" s="2">
        <v>2.8E-3</v>
      </c>
      <c r="CO183" s="2">
        <v>7.9000000000000008E-3</v>
      </c>
      <c r="CP183" s="2">
        <v>8.0999999999999996E-3</v>
      </c>
      <c r="CQ183" s="2">
        <v>3.2000000000000002E-3</v>
      </c>
      <c r="CR183" s="2">
        <v>8.0999999999999996E-3</v>
      </c>
      <c r="CS183" s="2">
        <v>7.6E-3</v>
      </c>
      <c r="CT183" s="2">
        <v>4.1000000000000003E-3</v>
      </c>
      <c r="CU183" s="2">
        <v>8.6E-3</v>
      </c>
      <c r="CV183" s="2">
        <v>7.6E-3</v>
      </c>
    </row>
    <row r="184" spans="1:100" x14ac:dyDescent="0.2">
      <c r="A184" t="s">
        <v>9</v>
      </c>
      <c r="B184" s="2">
        <v>0.2656</v>
      </c>
      <c r="C184" s="2">
        <v>0.52789446741908097</v>
      </c>
      <c r="D184" s="2">
        <v>0.263127387896469</v>
      </c>
      <c r="E184" s="2">
        <v>0.2656</v>
      </c>
      <c r="F184" s="2">
        <v>0.52789446741908097</v>
      </c>
      <c r="G184" s="2">
        <v>0.263127387896469</v>
      </c>
      <c r="H184" s="2">
        <v>0.2656</v>
      </c>
      <c r="I184" s="2">
        <v>0.52789446741908097</v>
      </c>
      <c r="J184" s="2">
        <v>0.263127387896469</v>
      </c>
      <c r="K184" s="2">
        <v>0.2656</v>
      </c>
      <c r="L184" s="2">
        <v>0.52789446741908097</v>
      </c>
      <c r="M184" s="2">
        <v>0.263127387896469</v>
      </c>
      <c r="R184" t="s">
        <v>9</v>
      </c>
      <c r="S184" s="2">
        <v>0.98939999999999995</v>
      </c>
      <c r="T184" s="2">
        <v>0.97279569837341695</v>
      </c>
      <c r="U184" s="2">
        <v>0.97218248236045601</v>
      </c>
      <c r="V184" s="2">
        <v>0.98939999999999995</v>
      </c>
      <c r="W184" s="2">
        <v>0.97279569837341695</v>
      </c>
      <c r="X184" s="2">
        <v>0.97218248236045601</v>
      </c>
      <c r="Y184" s="2">
        <v>0.98939999999999995</v>
      </c>
      <c r="Z184" s="2">
        <v>0.97279569837341695</v>
      </c>
      <c r="AA184" s="2">
        <v>0.97218248236045601</v>
      </c>
      <c r="AB184" s="2">
        <v>0.98939999999999995</v>
      </c>
      <c r="AC184" s="2">
        <v>0.97279569837341695</v>
      </c>
      <c r="AD184" s="2">
        <v>0.97218248236045601</v>
      </c>
      <c r="AE184" s="2"/>
      <c r="AI184" t="s">
        <v>9</v>
      </c>
      <c r="AJ184" s="2">
        <v>0.56569999999999998</v>
      </c>
      <c r="AK184" s="2">
        <v>0.55480815304016995</v>
      </c>
      <c r="AL184" s="2">
        <v>0.47037059670596898</v>
      </c>
      <c r="AM184" s="2">
        <v>0.56569999999999998</v>
      </c>
      <c r="AN184" s="2">
        <v>0.55480815304016995</v>
      </c>
      <c r="AO184" s="2">
        <v>0.47037059670596898</v>
      </c>
      <c r="AP184" s="2">
        <v>0.56569999999999998</v>
      </c>
      <c r="AQ184" s="2">
        <v>0.55480815304016995</v>
      </c>
      <c r="AR184" s="2">
        <v>0.47037059670596898</v>
      </c>
      <c r="AS184" s="2">
        <v>0.56569999999999998</v>
      </c>
      <c r="AT184" s="2">
        <v>0.55480815304016995</v>
      </c>
      <c r="AU184" s="2">
        <v>0.47037059670596898</v>
      </c>
      <c r="BB184" t="s">
        <v>9</v>
      </c>
      <c r="BC184" s="2">
        <v>0.09</v>
      </c>
      <c r="BD184" s="2">
        <v>3.4700000000000002E-2</v>
      </c>
      <c r="BE184" s="2">
        <v>6.3100000000000003E-2</v>
      </c>
      <c r="BF184" s="2">
        <v>0.09</v>
      </c>
      <c r="BG184" s="2">
        <v>3.4700000000000002E-2</v>
      </c>
      <c r="BH184" s="2">
        <v>6.3100000000000003E-2</v>
      </c>
      <c r="BI184" s="2">
        <v>0.09</v>
      </c>
      <c r="BJ184" s="2">
        <v>3.4700000000000002E-2</v>
      </c>
      <c r="BK184" s="2">
        <v>6.3100000000000003E-2</v>
      </c>
      <c r="BL184" s="2">
        <v>0.09</v>
      </c>
      <c r="BM184" s="2">
        <v>3.4700000000000002E-2</v>
      </c>
      <c r="BN184" s="2">
        <v>6.3100000000000003E-2</v>
      </c>
      <c r="BS184" t="s">
        <v>9</v>
      </c>
      <c r="BT184" s="2">
        <v>2.8E-3</v>
      </c>
      <c r="BU184" s="2">
        <v>5.8999999999999999E-3</v>
      </c>
      <c r="BV184" s="2">
        <v>9.7000000000000003E-3</v>
      </c>
      <c r="BW184" s="2">
        <v>2.8E-3</v>
      </c>
      <c r="BX184" s="2">
        <v>5.8999999999999999E-3</v>
      </c>
      <c r="BY184" s="2">
        <v>9.7000000000000003E-3</v>
      </c>
      <c r="BZ184" s="2">
        <v>2.8E-3</v>
      </c>
      <c r="CA184" s="2">
        <v>5.8999999999999999E-3</v>
      </c>
      <c r="CB184" s="2">
        <v>9.7000000000000003E-3</v>
      </c>
      <c r="CC184" s="2">
        <v>2.8E-3</v>
      </c>
      <c r="CD184" s="2">
        <v>5.8999999999999999E-3</v>
      </c>
      <c r="CE184" s="2">
        <v>9.7000000000000003E-3</v>
      </c>
      <c r="CF184" s="2"/>
      <c r="CJ184" t="s">
        <v>9</v>
      </c>
      <c r="CK184" s="2">
        <v>8.8999999999999999E-3</v>
      </c>
      <c r="CL184" s="2">
        <v>8.6999999999999994E-3</v>
      </c>
      <c r="CM184" s="2">
        <v>9.2999999999999992E-3</v>
      </c>
      <c r="CN184" s="2">
        <v>8.8999999999999999E-3</v>
      </c>
      <c r="CO184" s="2">
        <v>8.6999999999999994E-3</v>
      </c>
      <c r="CP184" s="2">
        <v>9.2999999999999992E-3</v>
      </c>
      <c r="CQ184" s="2">
        <v>8.8999999999999999E-3</v>
      </c>
      <c r="CR184" s="2">
        <v>8.6999999999999994E-3</v>
      </c>
      <c r="CS184" s="2">
        <v>9.2999999999999992E-3</v>
      </c>
      <c r="CT184" s="2">
        <v>8.8999999999999999E-3</v>
      </c>
      <c r="CU184" s="2">
        <v>8.6999999999999994E-3</v>
      </c>
      <c r="CV184" s="2">
        <v>9.2999999999999992E-3</v>
      </c>
    </row>
    <row r="185" spans="1:100" x14ac:dyDescent="0.2">
      <c r="A185" s="1" t="s">
        <v>85</v>
      </c>
      <c r="B185" s="15">
        <f t="shared" ref="B185:M185" si="285">AVERAGE(B180:B184)</f>
        <v>0.35765999999999998</v>
      </c>
      <c r="C185" s="15">
        <f t="shared" si="285"/>
        <v>0.51568921603787021</v>
      </c>
      <c r="D185" s="15">
        <f t="shared" si="285"/>
        <v>0.45715419692993303</v>
      </c>
      <c r="E185" s="15">
        <f t="shared" si="285"/>
        <v>0.35785999999999996</v>
      </c>
      <c r="F185" s="15">
        <f t="shared" si="285"/>
        <v>0.50471461008068896</v>
      </c>
      <c r="G185" s="15">
        <f t="shared" si="285"/>
        <v>0.45917425954604019</v>
      </c>
      <c r="H185" s="15">
        <f t="shared" si="285"/>
        <v>0.35161999999999999</v>
      </c>
      <c r="I185" s="15">
        <f t="shared" si="285"/>
        <v>0.47678114285094775</v>
      </c>
      <c r="J185" s="15">
        <f t="shared" si="285"/>
        <v>0.45971524214770365</v>
      </c>
      <c r="K185" s="15">
        <f t="shared" si="285"/>
        <v>0.34355999999999998</v>
      </c>
      <c r="L185" s="15">
        <f t="shared" si="285"/>
        <v>0.45235651387658404</v>
      </c>
      <c r="M185" s="15">
        <f t="shared" si="285"/>
        <v>0.45971524214770365</v>
      </c>
      <c r="R185" s="1" t="s">
        <v>85</v>
      </c>
      <c r="S185" s="15">
        <f t="shared" ref="S185:AD185" si="286">AVERAGE(S180:S184)</f>
        <v>0.74653999999999998</v>
      </c>
      <c r="T185" s="15">
        <f t="shared" si="286"/>
        <v>0.7554740317966957</v>
      </c>
      <c r="U185" s="15">
        <f t="shared" si="286"/>
        <v>0.85381273143081304</v>
      </c>
      <c r="V185" s="15">
        <f t="shared" si="286"/>
        <v>0.70384000000000002</v>
      </c>
      <c r="W185" s="15">
        <f t="shared" si="286"/>
        <v>0.71302417020073561</v>
      </c>
      <c r="X185" s="15">
        <f t="shared" si="286"/>
        <v>0.85381273143081304</v>
      </c>
      <c r="Y185" s="15">
        <f t="shared" si="286"/>
        <v>0.66058000000000006</v>
      </c>
      <c r="Z185" s="15">
        <f t="shared" si="286"/>
        <v>0.67014163002485538</v>
      </c>
      <c r="AA185" s="15">
        <f t="shared" si="286"/>
        <v>0.85381273143081304</v>
      </c>
      <c r="AB185" s="15">
        <f t="shared" si="286"/>
        <v>0.62628000000000006</v>
      </c>
      <c r="AC185" s="15">
        <f t="shared" si="286"/>
        <v>0.63596321410629097</v>
      </c>
      <c r="AD185" s="15">
        <f t="shared" si="286"/>
        <v>0.85381273143081304</v>
      </c>
      <c r="AE185" s="6"/>
      <c r="AI185" s="1" t="s">
        <v>85</v>
      </c>
      <c r="AJ185" s="15">
        <f t="shared" ref="AJ185:AU185" si="287">AVERAGE(AJ180:AJ184)</f>
        <v>0.47699999999999998</v>
      </c>
      <c r="AK185" s="15">
        <f t="shared" si="287"/>
        <v>0.46781681573121492</v>
      </c>
      <c r="AL185" s="15">
        <f t="shared" si="287"/>
        <v>0.56170118604558239</v>
      </c>
      <c r="AM185" s="15">
        <f t="shared" si="287"/>
        <v>0.47511999999999999</v>
      </c>
      <c r="AN185" s="15">
        <f t="shared" si="287"/>
        <v>0.46597441937105638</v>
      </c>
      <c r="AO185" s="15">
        <f t="shared" si="287"/>
        <v>0.56195195370468198</v>
      </c>
      <c r="AP185" s="15">
        <f t="shared" si="287"/>
        <v>0.46276</v>
      </c>
      <c r="AQ185" s="15">
        <f t="shared" si="287"/>
        <v>0.45385550965234495</v>
      </c>
      <c r="AR185" s="15">
        <f t="shared" si="287"/>
        <v>0.56222956376029143</v>
      </c>
      <c r="AS185" s="15">
        <f t="shared" si="287"/>
        <v>0.45002000000000003</v>
      </c>
      <c r="AT185" s="15">
        <f t="shared" si="287"/>
        <v>0.44136279062528494</v>
      </c>
      <c r="AU185" s="15">
        <f t="shared" si="287"/>
        <v>0.56222956376029143</v>
      </c>
      <c r="BB185" s="1" t="s">
        <v>85</v>
      </c>
      <c r="BC185" s="15">
        <f t="shared" ref="BC185:BN185" si="288">AVERAGE(BC180:BC184)</f>
        <v>4.5879999999999997E-2</v>
      </c>
      <c r="BD185" s="15">
        <f t="shared" si="288"/>
        <v>5.8679999999999996E-2</v>
      </c>
      <c r="BE185" s="15">
        <f t="shared" si="288"/>
        <v>4.5800000000000007E-2</v>
      </c>
      <c r="BF185" s="15">
        <f t="shared" si="288"/>
        <v>4.512E-2</v>
      </c>
      <c r="BG185" s="15">
        <f t="shared" si="288"/>
        <v>6.4219999999999999E-2</v>
      </c>
      <c r="BH185" s="15">
        <f t="shared" si="288"/>
        <v>4.5720000000000004E-2</v>
      </c>
      <c r="BI185" s="15">
        <f t="shared" si="288"/>
        <v>4.7420000000000004E-2</v>
      </c>
      <c r="BJ185" s="15">
        <f t="shared" si="288"/>
        <v>6.9379999999999997E-2</v>
      </c>
      <c r="BK185" s="15">
        <f t="shared" si="288"/>
        <v>4.5700000000000005E-2</v>
      </c>
      <c r="BL185" s="15">
        <f t="shared" si="288"/>
        <v>4.9780000000000005E-2</v>
      </c>
      <c r="BM185" s="15">
        <f t="shared" si="288"/>
        <v>7.2980000000000003E-2</v>
      </c>
      <c r="BN185" s="15">
        <f t="shared" si="288"/>
        <v>4.5700000000000005E-2</v>
      </c>
      <c r="BS185" s="1" t="s">
        <v>85</v>
      </c>
      <c r="BT185" s="15">
        <f t="shared" ref="BT185:CE185" si="289">AVERAGE(BT180:BT184)</f>
        <v>3.6699999999999997E-2</v>
      </c>
      <c r="BU185" s="15">
        <f t="shared" si="289"/>
        <v>3.9260000000000003E-2</v>
      </c>
      <c r="BV185" s="15">
        <f t="shared" si="289"/>
        <v>4.274E-2</v>
      </c>
      <c r="BW185" s="15">
        <f t="shared" si="289"/>
        <v>3.5339999999999996E-2</v>
      </c>
      <c r="BX185" s="15">
        <f t="shared" si="289"/>
        <v>3.78E-2</v>
      </c>
      <c r="BY185" s="15">
        <f t="shared" si="289"/>
        <v>4.274E-2</v>
      </c>
      <c r="BZ185" s="15">
        <f t="shared" si="289"/>
        <v>3.3959999999999997E-2</v>
      </c>
      <c r="CA185" s="15">
        <f t="shared" si="289"/>
        <v>3.6240000000000001E-2</v>
      </c>
      <c r="CB185" s="15">
        <f t="shared" si="289"/>
        <v>4.274E-2</v>
      </c>
      <c r="CC185" s="15">
        <f t="shared" si="289"/>
        <v>3.2779999999999997E-2</v>
      </c>
      <c r="CD185" s="15">
        <f t="shared" si="289"/>
        <v>3.5180000000000003E-2</v>
      </c>
      <c r="CE185" s="15">
        <f t="shared" si="289"/>
        <v>4.274E-2</v>
      </c>
      <c r="CF185" s="6"/>
      <c r="CJ185" s="1" t="s">
        <v>85</v>
      </c>
      <c r="CK185" s="15">
        <f t="shared" ref="CK185:CS185" si="290">AVERAGE(CK180:CK184)</f>
        <v>5.2399999999999999E-3</v>
      </c>
      <c r="CL185" s="15">
        <f t="shared" si="290"/>
        <v>6.4599999999999987E-3</v>
      </c>
      <c r="CM185" s="15">
        <f t="shared" si="290"/>
        <v>1.23E-2</v>
      </c>
      <c r="CN185" s="15">
        <f t="shared" si="290"/>
        <v>5.6400000000000009E-3</v>
      </c>
      <c r="CO185" s="15">
        <f t="shared" si="290"/>
        <v>6.559999999999999E-3</v>
      </c>
      <c r="CP185" s="15">
        <f t="shared" si="290"/>
        <v>1.2240000000000001E-2</v>
      </c>
      <c r="CQ185" s="15">
        <f t="shared" si="290"/>
        <v>5.7200000000000003E-3</v>
      </c>
      <c r="CR185" s="15">
        <f t="shared" si="290"/>
        <v>6.6E-3</v>
      </c>
      <c r="CS185" s="15">
        <f t="shared" si="290"/>
        <v>1.2140000000000001E-2</v>
      </c>
      <c r="CT185" s="15">
        <f>AVERAGE(CT180:CT184)</f>
        <v>5.8999999999999999E-3</v>
      </c>
      <c r="CU185" s="15">
        <f>AVERAGE(CU180:CU184)</f>
        <v>6.7000000000000002E-3</v>
      </c>
      <c r="CV185" s="15">
        <f>AVERAGE(CV180:CV184)</f>
        <v>1.2140000000000001E-2</v>
      </c>
    </row>
    <row r="186" spans="1:100" x14ac:dyDescent="0.2">
      <c r="A186" s="1" t="s">
        <v>83</v>
      </c>
      <c r="B186" s="9">
        <f t="shared" ref="B186:M186" si="291">STDEV(B180:B184)</f>
        <v>0.34462148511083873</v>
      </c>
      <c r="C186" s="9">
        <f t="shared" si="291"/>
        <v>0.2739031663172915</v>
      </c>
      <c r="D186" s="9">
        <f t="shared" si="291"/>
        <v>0.29905419337551253</v>
      </c>
      <c r="E186" s="9">
        <f t="shared" si="291"/>
        <v>0.34506512139015155</v>
      </c>
      <c r="F186" s="9">
        <f t="shared" si="291"/>
        <v>0.2517051216489683</v>
      </c>
      <c r="G186" s="9">
        <f t="shared" si="291"/>
        <v>0.30339551672204829</v>
      </c>
      <c r="H186" s="9">
        <f t="shared" si="291"/>
        <v>0.33122820230167593</v>
      </c>
      <c r="I186" s="9">
        <f t="shared" si="291"/>
        <v>0.19771858198240952</v>
      </c>
      <c r="J186" s="9">
        <f t="shared" si="291"/>
        <v>0.3045590116654584</v>
      </c>
      <c r="K186" s="9">
        <f t="shared" si="291"/>
        <v>0.31337075964422723</v>
      </c>
      <c r="L186" s="9">
        <f t="shared" si="291"/>
        <v>0.15579376382093899</v>
      </c>
      <c r="M186" s="9">
        <f t="shared" si="291"/>
        <v>0.3045590116654584</v>
      </c>
      <c r="R186" s="1" t="s">
        <v>83</v>
      </c>
      <c r="S186" s="9">
        <f t="shared" ref="S186:AD186" si="292">STDEV(S180:S184)</f>
        <v>0.23684400562395516</v>
      </c>
      <c r="T186" s="9">
        <f t="shared" si="292"/>
        <v>0.20828177892733937</v>
      </c>
      <c r="U186" s="9">
        <f t="shared" si="292"/>
        <v>0.15555260526773343</v>
      </c>
      <c r="V186" s="9">
        <f t="shared" si="292"/>
        <v>0.25745543886272815</v>
      </c>
      <c r="W186" s="9">
        <f t="shared" si="292"/>
        <v>0.2336644885210645</v>
      </c>
      <c r="X186" s="9">
        <f t="shared" si="292"/>
        <v>0.15555260526773343</v>
      </c>
      <c r="Y186" s="9">
        <f t="shared" si="292"/>
        <v>0.3085421964658967</v>
      </c>
      <c r="Z186" s="9">
        <f t="shared" si="292"/>
        <v>0.29021987745247574</v>
      </c>
      <c r="AA186" s="9">
        <f t="shared" si="292"/>
        <v>0.15555260526773343</v>
      </c>
      <c r="AB186" s="9">
        <f t="shared" si="292"/>
        <v>0.36252716725784839</v>
      </c>
      <c r="AC186" s="9">
        <f t="shared" si="292"/>
        <v>0.34786678302557478</v>
      </c>
      <c r="AD186" s="9">
        <f t="shared" si="292"/>
        <v>0.15555260526773343</v>
      </c>
      <c r="AE186" s="2"/>
      <c r="AI186" s="1" t="s">
        <v>83</v>
      </c>
      <c r="AJ186" s="9">
        <f t="shared" ref="AJ186:AU186" si="293">STDEV(AJ180:AJ184)</f>
        <v>0.35069868120653097</v>
      </c>
      <c r="AK186" s="9">
        <f t="shared" si="293"/>
        <v>0.34397314654637418</v>
      </c>
      <c r="AL186" s="9">
        <f t="shared" si="293"/>
        <v>0.23307675801820987</v>
      </c>
      <c r="AM186" s="9">
        <f t="shared" si="293"/>
        <v>0.34733585619685164</v>
      </c>
      <c r="AN186" s="9">
        <f t="shared" si="293"/>
        <v>0.34067760223606275</v>
      </c>
      <c r="AO186" s="9">
        <f t="shared" si="293"/>
        <v>0.23363684879555049</v>
      </c>
      <c r="AP186" s="9">
        <f t="shared" si="293"/>
        <v>0.32571388211127877</v>
      </c>
      <c r="AQ186" s="9">
        <f t="shared" si="293"/>
        <v>0.31947729854457352</v>
      </c>
      <c r="AR186" s="9">
        <f t="shared" si="293"/>
        <v>0.23425689578181252</v>
      </c>
      <c r="AS186" s="9">
        <f t="shared" si="293"/>
        <v>0.30444757676815232</v>
      </c>
      <c r="AT186" s="9">
        <f t="shared" si="293"/>
        <v>0.29862333838301874</v>
      </c>
      <c r="AU186" s="9">
        <f t="shared" si="293"/>
        <v>0.23425689578181252</v>
      </c>
      <c r="BB186" s="1" t="s">
        <v>83</v>
      </c>
      <c r="BC186" s="9">
        <f t="shared" ref="BC186:BN186" si="294">STDEV(BC180:BC184)</f>
        <v>4.5912002787942059E-2</v>
      </c>
      <c r="BD186" s="9">
        <f t="shared" si="294"/>
        <v>4.8072050091503275E-2</v>
      </c>
      <c r="BE186" s="9">
        <f t="shared" si="294"/>
        <v>2.8147468802718283E-2</v>
      </c>
      <c r="BF186" s="9">
        <f t="shared" si="294"/>
        <v>4.6752668373045828E-2</v>
      </c>
      <c r="BG186" s="9">
        <f t="shared" si="294"/>
        <v>4.1567258750126901E-2</v>
      </c>
      <c r="BH186" s="9">
        <f t="shared" si="294"/>
        <v>2.8290139624964721E-2</v>
      </c>
      <c r="BI186" s="9">
        <f t="shared" si="294"/>
        <v>4.4359576192745567E-2</v>
      </c>
      <c r="BJ186" s="9">
        <f t="shared" si="294"/>
        <v>3.8220504967883415E-2</v>
      </c>
      <c r="BK186" s="9">
        <f t="shared" si="294"/>
        <v>2.8325871566467278E-2</v>
      </c>
      <c r="BL186" s="9">
        <f t="shared" si="294"/>
        <v>4.241499734763636E-2</v>
      </c>
      <c r="BM186" s="9">
        <f t="shared" si="294"/>
        <v>3.7844246590466028E-2</v>
      </c>
      <c r="BN186" s="9">
        <f t="shared" si="294"/>
        <v>2.8325871566467278E-2</v>
      </c>
      <c r="BS186" s="1" t="s">
        <v>83</v>
      </c>
      <c r="BT186" s="9">
        <f t="shared" ref="BT186:CE186" si="295">STDEV(BT180:BT184)</f>
        <v>3.5175275407592757E-2</v>
      </c>
      <c r="BU186" s="9">
        <f t="shared" si="295"/>
        <v>3.7093031690601942E-2</v>
      </c>
      <c r="BV186" s="9">
        <f t="shared" si="295"/>
        <v>4.3935441274670264E-2</v>
      </c>
      <c r="BW186" s="9">
        <f t="shared" si="295"/>
        <v>3.5584659616188542E-2</v>
      </c>
      <c r="BX186" s="9">
        <f t="shared" si="295"/>
        <v>3.7832525688883109E-2</v>
      </c>
      <c r="BY186" s="9">
        <f t="shared" si="295"/>
        <v>4.3935441274670264E-2</v>
      </c>
      <c r="BZ186" s="9">
        <f t="shared" si="295"/>
        <v>3.6256971743376477E-2</v>
      </c>
      <c r="CA186" s="9">
        <f t="shared" si="295"/>
        <v>3.8910898216309532E-2</v>
      </c>
      <c r="CB186" s="9">
        <f t="shared" si="295"/>
        <v>4.3935441274670264E-2</v>
      </c>
      <c r="CC186" s="9">
        <f t="shared" si="295"/>
        <v>3.7026639058926211E-2</v>
      </c>
      <c r="CD186" s="9">
        <f t="shared" si="295"/>
        <v>3.9801721068315629E-2</v>
      </c>
      <c r="CE186" s="9">
        <f t="shared" si="295"/>
        <v>4.3935441274670264E-2</v>
      </c>
      <c r="CF186" s="2"/>
      <c r="CJ186" s="1" t="s">
        <v>83</v>
      </c>
      <c r="CK186" s="9">
        <f t="shared" ref="CK186:CS186" si="296">STDEV(CK180:CK184)</f>
        <v>3.5613199800074119E-3</v>
      </c>
      <c r="CL186" s="9">
        <f t="shared" si="296"/>
        <v>2.6292584505902064E-3</v>
      </c>
      <c r="CM186" s="9">
        <f t="shared" si="296"/>
        <v>4.3376260788592635E-3</v>
      </c>
      <c r="CN186" s="9">
        <f t="shared" si="296"/>
        <v>3.0071581268699514E-3</v>
      </c>
      <c r="CO186" s="9">
        <f t="shared" si="296"/>
        <v>2.6829088691194877E-3</v>
      </c>
      <c r="CP186" s="9">
        <f t="shared" si="296"/>
        <v>4.4065859800984219E-3</v>
      </c>
      <c r="CQ186" s="9">
        <f t="shared" si="296"/>
        <v>2.9166761904606399E-3</v>
      </c>
      <c r="CR186" s="9">
        <f t="shared" si="296"/>
        <v>2.7092434368288097E-3</v>
      </c>
      <c r="CS186" s="9">
        <f t="shared" si="296"/>
        <v>4.5280238515272835E-3</v>
      </c>
      <c r="CT186" s="9">
        <f>STDEV(CT180:CT184)</f>
        <v>2.7449954462621614E-3</v>
      </c>
      <c r="CU186" s="9">
        <f>STDEV(CU180:CU184)</f>
        <v>2.7865749586185517E-3</v>
      </c>
      <c r="CV186" s="9">
        <f>STDEV(CV180:CV184)</f>
        <v>4.5280238515272835E-3</v>
      </c>
    </row>
    <row r="187" spans="1:100" x14ac:dyDescent="0.2">
      <c r="A187" s="4" t="s">
        <v>14</v>
      </c>
      <c r="R187" s="4" t="s">
        <v>14</v>
      </c>
      <c r="AE187" s="2"/>
      <c r="AI187" s="4" t="s">
        <v>14</v>
      </c>
      <c r="BB187" s="4" t="s">
        <v>14</v>
      </c>
      <c r="BS187" s="4" t="s">
        <v>14</v>
      </c>
      <c r="CF187" s="2"/>
      <c r="CJ187" s="4" t="s">
        <v>14</v>
      </c>
    </row>
    <row r="188" spans="1:100" x14ac:dyDescent="0.2">
      <c r="A188" s="1" t="s">
        <v>5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R188" s="1" t="s">
        <v>5</v>
      </c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I188" s="1" t="s">
        <v>5</v>
      </c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BB188" s="1" t="s">
        <v>5</v>
      </c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S188" s="1" t="s">
        <v>5</v>
      </c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J188" s="1" t="s">
        <v>5</v>
      </c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</row>
    <row r="189" spans="1:100" x14ac:dyDescent="0.2">
      <c r="A189" s="5"/>
      <c r="B189" s="33" t="s">
        <v>27</v>
      </c>
      <c r="C189" s="33"/>
      <c r="D189" s="33"/>
      <c r="E189" s="33" t="s">
        <v>28</v>
      </c>
      <c r="F189" s="33"/>
      <c r="G189" s="33"/>
      <c r="H189" s="33" t="s">
        <v>29</v>
      </c>
      <c r="I189" s="33"/>
      <c r="J189" s="33"/>
      <c r="K189" s="33" t="s">
        <v>30</v>
      </c>
      <c r="L189" s="33"/>
      <c r="M189" s="33"/>
      <c r="R189" s="5"/>
      <c r="S189" s="33" t="s">
        <v>27</v>
      </c>
      <c r="T189" s="33"/>
      <c r="U189" s="33"/>
      <c r="V189" s="33" t="s">
        <v>28</v>
      </c>
      <c r="W189" s="33"/>
      <c r="X189" s="33"/>
      <c r="Y189" s="33" t="s">
        <v>29</v>
      </c>
      <c r="Z189" s="33"/>
      <c r="AA189" s="33"/>
      <c r="AB189" s="33" t="s">
        <v>30</v>
      </c>
      <c r="AC189" s="33"/>
      <c r="AD189" s="33"/>
      <c r="AE189" s="3"/>
      <c r="AI189" s="5"/>
      <c r="AJ189" s="33" t="s">
        <v>27</v>
      </c>
      <c r="AK189" s="33"/>
      <c r="AL189" s="33"/>
      <c r="AM189" s="33" t="s">
        <v>28</v>
      </c>
      <c r="AN189" s="33"/>
      <c r="AO189" s="33"/>
      <c r="AP189" s="33" t="s">
        <v>29</v>
      </c>
      <c r="AQ189" s="33"/>
      <c r="AR189" s="33"/>
      <c r="AS189" s="33" t="s">
        <v>30</v>
      </c>
      <c r="AT189" s="33"/>
      <c r="AU189" s="33"/>
      <c r="BB189" s="5"/>
      <c r="BC189" s="33" t="s">
        <v>27</v>
      </c>
      <c r="BD189" s="33"/>
      <c r="BE189" s="33"/>
      <c r="BF189" s="33" t="s">
        <v>28</v>
      </c>
      <c r="BG189" s="33"/>
      <c r="BH189" s="33"/>
      <c r="BI189" s="33" t="s">
        <v>29</v>
      </c>
      <c r="BJ189" s="33"/>
      <c r="BK189" s="33"/>
      <c r="BL189" s="33" t="s">
        <v>30</v>
      </c>
      <c r="BM189" s="33"/>
      <c r="BN189" s="33"/>
      <c r="BS189" s="5"/>
      <c r="BT189" s="33" t="s">
        <v>27</v>
      </c>
      <c r="BU189" s="33"/>
      <c r="BV189" s="33"/>
      <c r="BW189" s="33" t="s">
        <v>28</v>
      </c>
      <c r="BX189" s="33"/>
      <c r="BY189" s="33"/>
      <c r="BZ189" s="33" t="s">
        <v>29</v>
      </c>
      <c r="CA189" s="33"/>
      <c r="CB189" s="33"/>
      <c r="CC189" s="33" t="s">
        <v>30</v>
      </c>
      <c r="CD189" s="33"/>
      <c r="CE189" s="33"/>
      <c r="CF189" s="3"/>
      <c r="CJ189" s="5"/>
      <c r="CK189" s="33" t="s">
        <v>27</v>
      </c>
      <c r="CL189" s="33"/>
      <c r="CM189" s="33"/>
      <c r="CN189" s="33" t="s">
        <v>28</v>
      </c>
      <c r="CO189" s="33"/>
      <c r="CP189" s="33"/>
      <c r="CQ189" s="33" t="s">
        <v>29</v>
      </c>
      <c r="CR189" s="33"/>
      <c r="CS189" s="33"/>
      <c r="CT189" s="33" t="s">
        <v>30</v>
      </c>
      <c r="CU189" s="33"/>
      <c r="CV189" s="33"/>
    </row>
    <row r="190" spans="1:100" x14ac:dyDescent="0.2">
      <c r="A190" s="4" t="s">
        <v>0</v>
      </c>
      <c r="B190" s="1" t="s">
        <v>21</v>
      </c>
      <c r="C190" s="1" t="s">
        <v>3</v>
      </c>
      <c r="D190" s="1" t="s">
        <v>4</v>
      </c>
      <c r="E190" s="1" t="s">
        <v>21</v>
      </c>
      <c r="F190" s="1" t="s">
        <v>3</v>
      </c>
      <c r="G190" s="1" t="s">
        <v>4</v>
      </c>
      <c r="H190" s="1" t="s">
        <v>21</v>
      </c>
      <c r="I190" s="1" t="s">
        <v>3</v>
      </c>
      <c r="J190" s="1" t="s">
        <v>4</v>
      </c>
      <c r="K190" s="1" t="s">
        <v>21</v>
      </c>
      <c r="L190" s="1" t="s">
        <v>3</v>
      </c>
      <c r="M190" s="1" t="s">
        <v>4</v>
      </c>
      <c r="R190" s="4" t="s">
        <v>0</v>
      </c>
      <c r="S190" s="1" t="s">
        <v>21</v>
      </c>
      <c r="T190" s="1" t="s">
        <v>3</v>
      </c>
      <c r="U190" s="1" t="s">
        <v>4</v>
      </c>
      <c r="V190" s="1" t="s">
        <v>21</v>
      </c>
      <c r="W190" s="1" t="s">
        <v>3</v>
      </c>
      <c r="X190" s="1" t="s">
        <v>4</v>
      </c>
      <c r="Y190" s="1" t="s">
        <v>21</v>
      </c>
      <c r="Z190" s="1" t="s">
        <v>3</v>
      </c>
      <c r="AA190" s="1" t="s">
        <v>4</v>
      </c>
      <c r="AB190" s="1" t="s">
        <v>21</v>
      </c>
      <c r="AC190" s="1" t="s">
        <v>3</v>
      </c>
      <c r="AD190" s="1" t="s">
        <v>4</v>
      </c>
      <c r="AE190" s="1"/>
      <c r="AI190" s="4" t="s">
        <v>0</v>
      </c>
      <c r="AJ190" s="1" t="s">
        <v>21</v>
      </c>
      <c r="AK190" s="1" t="s">
        <v>3</v>
      </c>
      <c r="AL190" s="1" t="s">
        <v>4</v>
      </c>
      <c r="AM190" s="1" t="s">
        <v>21</v>
      </c>
      <c r="AN190" s="1" t="s">
        <v>3</v>
      </c>
      <c r="AO190" s="1" t="s">
        <v>4</v>
      </c>
      <c r="AP190" s="1" t="s">
        <v>21</v>
      </c>
      <c r="AQ190" s="1" t="s">
        <v>3</v>
      </c>
      <c r="AR190" s="1" t="s">
        <v>4</v>
      </c>
      <c r="AS190" s="1" t="s">
        <v>21</v>
      </c>
      <c r="AT190" s="1" t="s">
        <v>3</v>
      </c>
      <c r="AU190" s="1" t="s">
        <v>4</v>
      </c>
      <c r="BB190" s="4" t="s">
        <v>0</v>
      </c>
      <c r="BC190" s="1" t="s">
        <v>21</v>
      </c>
      <c r="BD190" s="1" t="s">
        <v>3</v>
      </c>
      <c r="BE190" s="1" t="s">
        <v>4</v>
      </c>
      <c r="BF190" s="1" t="s">
        <v>21</v>
      </c>
      <c r="BG190" s="1" t="s">
        <v>3</v>
      </c>
      <c r="BH190" s="1" t="s">
        <v>4</v>
      </c>
      <c r="BI190" s="1" t="s">
        <v>21</v>
      </c>
      <c r="BJ190" s="1" t="s">
        <v>3</v>
      </c>
      <c r="BK190" s="1" t="s">
        <v>4</v>
      </c>
      <c r="BL190" s="1" t="s">
        <v>21</v>
      </c>
      <c r="BM190" s="1" t="s">
        <v>3</v>
      </c>
      <c r="BN190" s="1" t="s">
        <v>4</v>
      </c>
      <c r="BS190" s="4" t="s">
        <v>0</v>
      </c>
      <c r="BT190" s="1" t="s">
        <v>21</v>
      </c>
      <c r="BU190" s="1" t="s">
        <v>3</v>
      </c>
      <c r="BV190" s="1" t="s">
        <v>4</v>
      </c>
      <c r="BW190" s="1" t="s">
        <v>21</v>
      </c>
      <c r="BX190" s="1" t="s">
        <v>3</v>
      </c>
      <c r="BY190" s="1" t="s">
        <v>4</v>
      </c>
      <c r="BZ190" s="1" t="s">
        <v>21</v>
      </c>
      <c r="CA190" s="1" t="s">
        <v>3</v>
      </c>
      <c r="CB190" s="1" t="s">
        <v>4</v>
      </c>
      <c r="CC190" s="1" t="s">
        <v>21</v>
      </c>
      <c r="CD190" s="1" t="s">
        <v>3</v>
      </c>
      <c r="CE190" s="1" t="s">
        <v>4</v>
      </c>
      <c r="CF190" s="1"/>
      <c r="CJ190" s="4" t="s">
        <v>0</v>
      </c>
      <c r="CK190" s="1" t="s">
        <v>21</v>
      </c>
      <c r="CL190" s="1" t="s">
        <v>3</v>
      </c>
      <c r="CM190" s="1" t="s">
        <v>4</v>
      </c>
      <c r="CN190" s="1" t="s">
        <v>21</v>
      </c>
      <c r="CO190" s="1" t="s">
        <v>3</v>
      </c>
      <c r="CP190" s="1" t="s">
        <v>4</v>
      </c>
      <c r="CQ190" s="1" t="s">
        <v>21</v>
      </c>
      <c r="CR190" s="1" t="s">
        <v>3</v>
      </c>
      <c r="CS190" s="1" t="s">
        <v>4</v>
      </c>
      <c r="CT190" s="1" t="s">
        <v>21</v>
      </c>
      <c r="CU190" s="1" t="s">
        <v>3</v>
      </c>
      <c r="CV190" s="1" t="s">
        <v>4</v>
      </c>
    </row>
    <row r="191" spans="1:100" x14ac:dyDescent="0.2">
      <c r="A191" t="s">
        <v>6</v>
      </c>
      <c r="B191" s="2">
        <v>0.39939999999999998</v>
      </c>
      <c r="C191" s="2">
        <v>5.9962384693866298E-2</v>
      </c>
      <c r="D191" s="2">
        <v>0.70777258295897105</v>
      </c>
      <c r="E191" s="2">
        <v>0.39939999999999998</v>
      </c>
      <c r="F191" s="2">
        <v>5.9962384693866298E-2</v>
      </c>
      <c r="G191" s="2">
        <v>0.70777258295897105</v>
      </c>
      <c r="H191" s="2">
        <v>0.39939999999999998</v>
      </c>
      <c r="I191" s="2">
        <v>5.9962384693866298E-2</v>
      </c>
      <c r="J191" s="2">
        <v>0.70777258295897105</v>
      </c>
      <c r="K191" s="2">
        <v>0.39939999999999998</v>
      </c>
      <c r="L191" s="2">
        <v>5.9962384693866298E-2</v>
      </c>
      <c r="M191" s="2">
        <v>0.70777258295897105</v>
      </c>
      <c r="R191" t="s">
        <v>6</v>
      </c>
      <c r="S191" s="2">
        <v>3.8300000000000001E-2</v>
      </c>
      <c r="T191" s="2">
        <v>1.53305095176398E-2</v>
      </c>
      <c r="U191" s="2">
        <v>0.12968709306155299</v>
      </c>
      <c r="V191" s="2">
        <v>3.8300000000000001E-2</v>
      </c>
      <c r="W191" s="2">
        <v>1.53305095176398E-2</v>
      </c>
      <c r="X191" s="2">
        <v>0.12968709306155299</v>
      </c>
      <c r="Y191" s="2">
        <v>3.8300000000000001E-2</v>
      </c>
      <c r="Z191" s="2">
        <v>1.53305095176398E-2</v>
      </c>
      <c r="AA191" s="2">
        <v>0.12968709306155299</v>
      </c>
      <c r="AB191" s="2">
        <v>3.8300000000000001E-2</v>
      </c>
      <c r="AC191" s="2">
        <v>1.53305095176398E-2</v>
      </c>
      <c r="AD191" s="2">
        <v>0.12968709306155299</v>
      </c>
      <c r="AE191" s="2"/>
      <c r="AI191" t="s">
        <v>6</v>
      </c>
      <c r="AJ191" s="2">
        <v>0.13730000000000001</v>
      </c>
      <c r="AK191" s="2">
        <v>0.13479678961904601</v>
      </c>
      <c r="AL191" s="2">
        <v>0.51041545213462003</v>
      </c>
      <c r="AM191" s="2">
        <v>0.13730000000000001</v>
      </c>
      <c r="AN191" s="2">
        <v>0.13479678961904601</v>
      </c>
      <c r="AO191" s="2">
        <v>0.51041545213462003</v>
      </c>
      <c r="AP191" s="2">
        <v>0.13730000000000001</v>
      </c>
      <c r="AQ191" s="2">
        <v>0.13479678961904601</v>
      </c>
      <c r="AR191" s="2">
        <v>0.51041545213462003</v>
      </c>
      <c r="AS191" s="2">
        <v>0.13730000000000001</v>
      </c>
      <c r="AT191" s="2">
        <v>0.13479678961904601</v>
      </c>
      <c r="AU191" s="2">
        <v>0.51041545213462003</v>
      </c>
      <c r="BB191" t="s">
        <v>6</v>
      </c>
      <c r="BC191" s="2">
        <v>4.2999999999999997E-2</v>
      </c>
      <c r="BD191" s="2">
        <v>1.2800000000000001E-2</v>
      </c>
      <c r="BE191" s="2">
        <v>6.6699999999999995E-2</v>
      </c>
      <c r="BF191" s="2">
        <v>4.2999999999999997E-2</v>
      </c>
      <c r="BG191" s="2">
        <v>1.2800000000000001E-2</v>
      </c>
      <c r="BH191" s="2">
        <v>6.6699999999999995E-2</v>
      </c>
      <c r="BI191" s="2">
        <v>4.2999999999999997E-2</v>
      </c>
      <c r="BJ191" s="2">
        <v>1.2800000000000001E-2</v>
      </c>
      <c r="BK191" s="2">
        <v>6.6699999999999995E-2</v>
      </c>
      <c r="BL191" s="2">
        <v>4.2999999999999997E-2</v>
      </c>
      <c r="BM191" s="2">
        <v>1.2800000000000001E-2</v>
      </c>
      <c r="BN191" s="2">
        <v>6.6699999999999995E-2</v>
      </c>
      <c r="BS191" t="s">
        <v>6</v>
      </c>
      <c r="BT191" s="2">
        <v>2.9399999999999999E-2</v>
      </c>
      <c r="BU191" s="2">
        <v>2.3099999999999999E-2</v>
      </c>
      <c r="BV191" s="2">
        <v>4.6100000000000002E-2</v>
      </c>
      <c r="BW191" s="2">
        <v>2.9399999999999999E-2</v>
      </c>
      <c r="BX191" s="2">
        <v>2.3099999999999999E-2</v>
      </c>
      <c r="BY191" s="2">
        <v>4.6100000000000002E-2</v>
      </c>
      <c r="BZ191" s="2">
        <v>2.9399999999999999E-2</v>
      </c>
      <c r="CA191" s="2">
        <v>2.3099999999999999E-2</v>
      </c>
      <c r="CB191" s="2">
        <v>4.6100000000000002E-2</v>
      </c>
      <c r="CC191" s="2">
        <v>2.9399999999999999E-2</v>
      </c>
      <c r="CD191" s="2">
        <v>2.3099999999999999E-2</v>
      </c>
      <c r="CE191" s="2">
        <v>4.6100000000000002E-2</v>
      </c>
      <c r="CF191" s="2"/>
      <c r="CJ191" t="s">
        <v>6</v>
      </c>
      <c r="CK191" s="2">
        <v>1.0999999999999999E-2</v>
      </c>
      <c r="CL191" s="2">
        <v>1.0699999999999999E-2</v>
      </c>
      <c r="CM191" s="2">
        <v>2.2499999999999999E-2</v>
      </c>
      <c r="CN191" s="2">
        <v>1.0999999999999999E-2</v>
      </c>
      <c r="CO191" s="2">
        <v>1.0699999999999999E-2</v>
      </c>
      <c r="CP191" s="2">
        <v>2.2499999999999999E-2</v>
      </c>
      <c r="CQ191" s="2">
        <v>1.0999999999999999E-2</v>
      </c>
      <c r="CR191" s="2">
        <v>1.0699999999999999E-2</v>
      </c>
      <c r="CS191" s="2">
        <v>2.2499999999999999E-2</v>
      </c>
      <c r="CT191" s="2">
        <v>1.0999999999999999E-2</v>
      </c>
      <c r="CU191" s="2">
        <v>1.0699999999999999E-2</v>
      </c>
      <c r="CV191" s="2">
        <v>2.2499999999999999E-2</v>
      </c>
    </row>
    <row r="192" spans="1:100" x14ac:dyDescent="0.2">
      <c r="A192" t="s">
        <v>7</v>
      </c>
      <c r="B192" s="2">
        <v>0.39750000000000002</v>
      </c>
      <c r="C192" s="2">
        <v>5.8612890682842499E-2</v>
      </c>
      <c r="D192" s="2">
        <v>0.710820686215624</v>
      </c>
      <c r="E192" s="2">
        <v>0.39750000000000002</v>
      </c>
      <c r="F192" s="2">
        <v>5.8612890682842499E-2</v>
      </c>
      <c r="G192" s="2">
        <v>0.710820686215624</v>
      </c>
      <c r="H192" s="2">
        <v>0.39750000000000002</v>
      </c>
      <c r="I192" s="2">
        <v>5.8612890682842499E-2</v>
      </c>
      <c r="J192" s="2">
        <v>0.710820686215624</v>
      </c>
      <c r="K192" s="2">
        <v>0.39750000000000002</v>
      </c>
      <c r="L192" s="2">
        <v>5.8612890682842499E-2</v>
      </c>
      <c r="M192" s="2">
        <v>0.710820686215624</v>
      </c>
      <c r="R192" t="s">
        <v>7</v>
      </c>
      <c r="S192" s="2">
        <v>3.8300000000000001E-2</v>
      </c>
      <c r="T192" s="2">
        <v>1.4700411202299001E-2</v>
      </c>
      <c r="U192" s="2">
        <v>0.126071327777702</v>
      </c>
      <c r="V192" s="2">
        <v>3.8300000000000001E-2</v>
      </c>
      <c r="W192" s="2">
        <v>1.4700411202299001E-2</v>
      </c>
      <c r="X192" s="2">
        <v>0.126071327777702</v>
      </c>
      <c r="Y192" s="2">
        <v>3.8300000000000001E-2</v>
      </c>
      <c r="Z192" s="2">
        <v>1.4700411202299001E-2</v>
      </c>
      <c r="AA192" s="2">
        <v>0.126071327777702</v>
      </c>
      <c r="AB192" s="2">
        <v>3.8300000000000001E-2</v>
      </c>
      <c r="AC192" s="2">
        <v>1.4700411202299001E-2</v>
      </c>
      <c r="AD192" s="2">
        <v>0.126071327777702</v>
      </c>
      <c r="AE192" s="2"/>
      <c r="AI192" t="s">
        <v>7</v>
      </c>
      <c r="AJ192" s="2">
        <v>0.1258</v>
      </c>
      <c r="AK192" s="2">
        <v>0.123549389575713</v>
      </c>
      <c r="AL192" s="2">
        <v>0.51081567584258503</v>
      </c>
      <c r="AM192" s="2">
        <v>0.1258</v>
      </c>
      <c r="AN192" s="2">
        <v>0.123549389575713</v>
      </c>
      <c r="AO192" s="2">
        <v>0.51081567584258503</v>
      </c>
      <c r="AP192" s="2">
        <v>0.1258</v>
      </c>
      <c r="AQ192" s="2">
        <v>0.123549389575713</v>
      </c>
      <c r="AR192" s="2">
        <v>0.51081567584258503</v>
      </c>
      <c r="AS192" s="2">
        <v>0.1258</v>
      </c>
      <c r="AT192" s="2">
        <v>0.123549389575713</v>
      </c>
      <c r="AU192" s="2">
        <v>0.51081567584258503</v>
      </c>
      <c r="BB192" t="s">
        <v>7</v>
      </c>
      <c r="BC192" s="2">
        <v>4.53E-2</v>
      </c>
      <c r="BD192" s="2">
        <v>1.0999999999999999E-2</v>
      </c>
      <c r="BE192" s="2">
        <v>6.4299999999999996E-2</v>
      </c>
      <c r="BF192" s="2">
        <v>4.53E-2</v>
      </c>
      <c r="BG192" s="2">
        <v>1.0999999999999999E-2</v>
      </c>
      <c r="BH192" s="2">
        <v>6.4299999999999996E-2</v>
      </c>
      <c r="BI192" s="2">
        <v>4.53E-2</v>
      </c>
      <c r="BJ192" s="2">
        <v>1.0999999999999999E-2</v>
      </c>
      <c r="BK192" s="2">
        <v>6.4299999999999996E-2</v>
      </c>
      <c r="BL192" s="2">
        <v>4.53E-2</v>
      </c>
      <c r="BM192" s="2">
        <v>1.0999999999999999E-2</v>
      </c>
      <c r="BN192" s="2">
        <v>6.4299999999999996E-2</v>
      </c>
      <c r="BS192" t="s">
        <v>7</v>
      </c>
      <c r="BT192" s="2">
        <v>3.1600000000000003E-2</v>
      </c>
      <c r="BU192" s="2">
        <v>2.3599999999999999E-2</v>
      </c>
      <c r="BV192" s="2">
        <v>0.04</v>
      </c>
      <c r="BW192" s="2">
        <v>3.1600000000000003E-2</v>
      </c>
      <c r="BX192" s="2">
        <v>2.3599999999999999E-2</v>
      </c>
      <c r="BY192" s="2">
        <v>0.04</v>
      </c>
      <c r="BZ192" s="2">
        <v>3.1600000000000003E-2</v>
      </c>
      <c r="CA192" s="2">
        <v>2.3599999999999999E-2</v>
      </c>
      <c r="CB192" s="2">
        <v>0.04</v>
      </c>
      <c r="CC192" s="2">
        <v>3.1600000000000003E-2</v>
      </c>
      <c r="CD192" s="2">
        <v>2.3599999999999999E-2</v>
      </c>
      <c r="CE192" s="2">
        <v>0.04</v>
      </c>
      <c r="CF192" s="2"/>
      <c r="CJ192" t="s">
        <v>7</v>
      </c>
      <c r="CK192" s="2">
        <v>1.9300000000000001E-2</v>
      </c>
      <c r="CL192" s="2">
        <v>1.9E-2</v>
      </c>
      <c r="CM192" s="2">
        <v>2.6599999999999999E-2</v>
      </c>
      <c r="CN192" s="2">
        <v>1.9300000000000001E-2</v>
      </c>
      <c r="CO192" s="2">
        <v>1.9E-2</v>
      </c>
      <c r="CP192" s="2">
        <v>2.6599999999999999E-2</v>
      </c>
      <c r="CQ192" s="2">
        <v>1.9300000000000001E-2</v>
      </c>
      <c r="CR192" s="2">
        <v>1.9E-2</v>
      </c>
      <c r="CS192" s="2">
        <v>2.6599999999999999E-2</v>
      </c>
      <c r="CT192" s="2">
        <v>1.9300000000000001E-2</v>
      </c>
      <c r="CU192" s="2">
        <v>1.9E-2</v>
      </c>
      <c r="CV192" s="2">
        <v>2.6599999999999999E-2</v>
      </c>
    </row>
    <row r="193" spans="1:100" x14ac:dyDescent="0.2">
      <c r="A193" t="s">
        <v>2</v>
      </c>
      <c r="B193" s="2">
        <v>0.1313</v>
      </c>
      <c r="C193" s="2">
        <v>0.74389600343329298</v>
      </c>
      <c r="D193" s="2">
        <v>0.196284380338929</v>
      </c>
      <c r="E193" s="2">
        <v>0.1313</v>
      </c>
      <c r="F193" s="2">
        <v>0.74389600343329298</v>
      </c>
      <c r="G193" s="2">
        <v>0.196284380338929</v>
      </c>
      <c r="H193" s="2">
        <v>0.1313</v>
      </c>
      <c r="I193" s="2">
        <v>0.74389600343329298</v>
      </c>
      <c r="J193" s="2">
        <v>0.196284380338929</v>
      </c>
      <c r="K193" s="2">
        <v>0.1313</v>
      </c>
      <c r="L193" s="2">
        <v>0.74389600343329298</v>
      </c>
      <c r="M193" s="2">
        <v>0.196284380338929</v>
      </c>
      <c r="R193" t="s">
        <v>2</v>
      </c>
      <c r="S193" s="2">
        <v>0.73460000000000003</v>
      </c>
      <c r="T193" s="2">
        <v>0.93911604217742195</v>
      </c>
      <c r="U193" s="2">
        <v>0.860752614784972</v>
      </c>
      <c r="V193" s="2">
        <v>0.73460000000000003</v>
      </c>
      <c r="W193" s="2">
        <v>0.93911604217742195</v>
      </c>
      <c r="X193" s="2">
        <v>0.860752614784972</v>
      </c>
      <c r="Y193" s="2">
        <v>0.73460000000000003</v>
      </c>
      <c r="Z193" s="2">
        <v>0.93911604217742195</v>
      </c>
      <c r="AA193" s="2">
        <v>0.860752614784972</v>
      </c>
      <c r="AB193" s="2">
        <v>0.73460000000000003</v>
      </c>
      <c r="AC193" s="2">
        <v>0.93911604217742195</v>
      </c>
      <c r="AD193" s="2">
        <v>0.860752614784972</v>
      </c>
      <c r="AE193" s="2"/>
      <c r="AI193" t="s">
        <v>2</v>
      </c>
      <c r="AJ193" s="2">
        <v>0.52490000000000003</v>
      </c>
      <c r="AK193" s="2">
        <v>0.51571509554313899</v>
      </c>
      <c r="AL193" s="2">
        <v>0.48273360198834803</v>
      </c>
      <c r="AM193" s="2">
        <v>0.52490000000000003</v>
      </c>
      <c r="AN193" s="2">
        <v>0.51571509554313899</v>
      </c>
      <c r="AO193" s="2">
        <v>0.48273360198834803</v>
      </c>
      <c r="AP193" s="2">
        <v>0.52490000000000003</v>
      </c>
      <c r="AQ193" s="2">
        <v>0.51571509554313899</v>
      </c>
      <c r="AR193" s="2">
        <v>0.48273360198834803</v>
      </c>
      <c r="AS193" s="2">
        <v>0.52490000000000003</v>
      </c>
      <c r="AT193" s="2">
        <v>0.51571509554313899</v>
      </c>
      <c r="AU193" s="2">
        <v>0.48273360198834803</v>
      </c>
      <c r="BB193" t="s">
        <v>2</v>
      </c>
      <c r="BC193" s="2">
        <v>1.9900000000000001E-2</v>
      </c>
      <c r="BD193" s="2">
        <v>4.0399999999999998E-2</v>
      </c>
      <c r="BE193" s="2">
        <v>5.0099999999999999E-2</v>
      </c>
      <c r="BF193" s="2">
        <v>1.9900000000000001E-2</v>
      </c>
      <c r="BG193" s="2">
        <v>4.0399999999999998E-2</v>
      </c>
      <c r="BH193" s="2">
        <v>5.0099999999999999E-2</v>
      </c>
      <c r="BI193" s="2">
        <v>1.9900000000000001E-2</v>
      </c>
      <c r="BJ193" s="2">
        <v>4.0399999999999998E-2</v>
      </c>
      <c r="BK193" s="2">
        <v>5.0099999999999999E-2</v>
      </c>
      <c r="BL193" s="2">
        <v>1.9900000000000001E-2</v>
      </c>
      <c r="BM193" s="2">
        <v>4.0399999999999998E-2</v>
      </c>
      <c r="BN193" s="2">
        <v>5.0099999999999999E-2</v>
      </c>
      <c r="BS193" t="s">
        <v>2</v>
      </c>
      <c r="BT193" s="2">
        <v>5.9499999999999997E-2</v>
      </c>
      <c r="BU193" s="2">
        <v>1.18E-2</v>
      </c>
      <c r="BV193" s="2">
        <v>4.0599999999999997E-2</v>
      </c>
      <c r="BW193" s="2">
        <v>5.9499999999999997E-2</v>
      </c>
      <c r="BX193" s="2">
        <v>1.18E-2</v>
      </c>
      <c r="BY193" s="2">
        <v>4.0599999999999997E-2</v>
      </c>
      <c r="BZ193" s="2">
        <v>5.9499999999999997E-2</v>
      </c>
      <c r="CA193" s="2">
        <v>1.18E-2</v>
      </c>
      <c r="CB193" s="2">
        <v>4.0599999999999997E-2</v>
      </c>
      <c r="CC193" s="2">
        <v>5.9499999999999997E-2</v>
      </c>
      <c r="CD193" s="2">
        <v>1.18E-2</v>
      </c>
      <c r="CE193" s="2">
        <v>4.0599999999999997E-2</v>
      </c>
      <c r="CF193" s="2"/>
      <c r="CJ193" t="s">
        <v>2</v>
      </c>
      <c r="CK193" s="2">
        <v>3.4099999999999998E-2</v>
      </c>
      <c r="CL193" s="2">
        <v>3.3700000000000001E-2</v>
      </c>
      <c r="CM193" s="2">
        <v>4.82E-2</v>
      </c>
      <c r="CN193" s="2">
        <v>3.4099999999999998E-2</v>
      </c>
      <c r="CO193" s="2">
        <v>3.3700000000000001E-2</v>
      </c>
      <c r="CP193" s="2">
        <v>4.82E-2</v>
      </c>
      <c r="CQ193" s="2">
        <v>3.4099999999999998E-2</v>
      </c>
      <c r="CR193" s="2">
        <v>3.3700000000000001E-2</v>
      </c>
      <c r="CS193" s="2">
        <v>4.82E-2</v>
      </c>
      <c r="CT193" s="2">
        <v>3.4099999999999998E-2</v>
      </c>
      <c r="CU193" s="2">
        <v>3.3700000000000001E-2</v>
      </c>
      <c r="CV193" s="2">
        <v>4.82E-2</v>
      </c>
    </row>
    <row r="194" spans="1:100" x14ac:dyDescent="0.2">
      <c r="A194" t="s">
        <v>8</v>
      </c>
      <c r="B194" s="2">
        <v>0.94099999999999995</v>
      </c>
      <c r="C194" s="2">
        <v>0.82991072668342503</v>
      </c>
      <c r="D194" s="2">
        <v>0.96432756638311001</v>
      </c>
      <c r="E194" s="2">
        <v>0.9486</v>
      </c>
      <c r="F194" s="2">
        <v>0.67752032145623098</v>
      </c>
      <c r="G194" s="2">
        <v>0.98236718785851496</v>
      </c>
      <c r="H194" s="2">
        <v>0.92110000000000003</v>
      </c>
      <c r="I194" s="2">
        <v>0.51637556042232302</v>
      </c>
      <c r="J194" s="2">
        <v>0.98236718785851496</v>
      </c>
      <c r="K194" s="2">
        <v>0.89880000000000004</v>
      </c>
      <c r="L194" s="2">
        <v>0.388184068822367</v>
      </c>
      <c r="M194" s="2">
        <v>0.98236718785851496</v>
      </c>
      <c r="R194" t="s">
        <v>8</v>
      </c>
      <c r="S194" s="2">
        <v>0.80420000000000003</v>
      </c>
      <c r="T194" s="2">
        <v>0.67935505026081</v>
      </c>
      <c r="U194" s="2">
        <v>0.98236718785851496</v>
      </c>
      <c r="V194" s="2">
        <v>0.67969999999999997</v>
      </c>
      <c r="W194" s="2">
        <v>0.51481009754463503</v>
      </c>
      <c r="X194" s="2">
        <v>0.98236718785851496</v>
      </c>
      <c r="Y194" s="2">
        <v>0.54859999999999998</v>
      </c>
      <c r="Z194" s="2">
        <v>0.350269088125161</v>
      </c>
      <c r="AA194" s="2">
        <v>0.98236718785851496</v>
      </c>
      <c r="AB194" s="2">
        <v>0.4355</v>
      </c>
      <c r="AC194" s="2">
        <v>0.21601798757448701</v>
      </c>
      <c r="AD194" s="2">
        <v>0.98236718785851496</v>
      </c>
      <c r="AE194" s="2"/>
      <c r="AI194" t="s">
        <v>8</v>
      </c>
      <c r="AJ194" s="2">
        <v>0.96360000000000001</v>
      </c>
      <c r="AK194" s="2">
        <v>0.94660643829453095</v>
      </c>
      <c r="AL194" s="2">
        <v>0.98236718785851496</v>
      </c>
      <c r="AM194" s="2">
        <v>0.94699999999999995</v>
      </c>
      <c r="AN194" s="2">
        <v>0.93031457353859404</v>
      </c>
      <c r="AO194" s="2">
        <v>0.98236718785851496</v>
      </c>
      <c r="AP194" s="2">
        <v>0.91700000000000004</v>
      </c>
      <c r="AQ194" s="2">
        <v>0.90078154189952897</v>
      </c>
      <c r="AR194" s="2">
        <v>0.98236718785851496</v>
      </c>
      <c r="AS194" s="2">
        <v>0.8861</v>
      </c>
      <c r="AT194" s="2">
        <v>0.87044222902010104</v>
      </c>
      <c r="AU194" s="2">
        <v>0.98236718785851496</v>
      </c>
      <c r="BB194" t="s">
        <v>8</v>
      </c>
      <c r="BC194" s="2">
        <v>1.43E-2</v>
      </c>
      <c r="BD194" s="2">
        <v>2.3699999999999999E-2</v>
      </c>
      <c r="BE194" s="2">
        <v>1.09E-2</v>
      </c>
      <c r="BF194" s="2">
        <v>4.7000000000000002E-3</v>
      </c>
      <c r="BG194" s="2">
        <v>2.9399999999999999E-2</v>
      </c>
      <c r="BH194" s="2">
        <v>2.8E-3</v>
      </c>
      <c r="BI194" s="2">
        <v>7.7000000000000002E-3</v>
      </c>
      <c r="BJ194" s="2">
        <v>3.6400000000000002E-2</v>
      </c>
      <c r="BK194" s="2">
        <v>2.8E-3</v>
      </c>
      <c r="BL194" s="2">
        <v>1.0699999999999999E-2</v>
      </c>
      <c r="BM194" s="2">
        <v>4.3099999999999999E-2</v>
      </c>
      <c r="BN194" s="2">
        <v>2.8E-3</v>
      </c>
      <c r="BS194" t="s">
        <v>8</v>
      </c>
      <c r="BT194" s="2">
        <v>3.0800000000000001E-2</v>
      </c>
      <c r="BU194" s="2">
        <v>2.7699999999999999E-2</v>
      </c>
      <c r="BV194" s="2">
        <v>2.8E-3</v>
      </c>
      <c r="BW194" s="2">
        <v>3.6400000000000002E-2</v>
      </c>
      <c r="BX194" s="2">
        <v>2.3599999999999999E-2</v>
      </c>
      <c r="BY194" s="2">
        <v>2.8E-3</v>
      </c>
      <c r="BZ194" s="2">
        <v>3.95E-2</v>
      </c>
      <c r="CA194" s="2">
        <v>1.6500000000000001E-2</v>
      </c>
      <c r="CB194" s="2">
        <v>2.8E-3</v>
      </c>
      <c r="CC194" s="2">
        <v>4.5199999999999997E-2</v>
      </c>
      <c r="CD194" s="2">
        <v>1.5699999999999999E-2</v>
      </c>
      <c r="CE194" s="2">
        <v>2.8E-3</v>
      </c>
      <c r="CF194" s="2"/>
      <c r="CJ194" t="s">
        <v>8</v>
      </c>
      <c r="CK194" s="2">
        <v>5.4000000000000003E-3</v>
      </c>
      <c r="CL194" s="2">
        <v>5.7000000000000002E-3</v>
      </c>
      <c r="CM194" s="2">
        <v>2.8E-3</v>
      </c>
      <c r="CN194" s="2">
        <v>7.7000000000000002E-3</v>
      </c>
      <c r="CO194" s="2">
        <v>7.7999999999999996E-3</v>
      </c>
      <c r="CP194" s="2">
        <v>2.8E-3</v>
      </c>
      <c r="CQ194" s="2">
        <v>1.2800000000000001E-2</v>
      </c>
      <c r="CR194" s="2">
        <v>1.2699999999999999E-2</v>
      </c>
      <c r="CS194" s="2">
        <v>2.8E-3</v>
      </c>
      <c r="CT194" s="2">
        <v>1.66E-2</v>
      </c>
      <c r="CU194" s="2">
        <v>1.6500000000000001E-2</v>
      </c>
      <c r="CV194" s="2">
        <v>2.8E-3</v>
      </c>
    </row>
    <row r="195" spans="1:100" x14ac:dyDescent="0.2">
      <c r="A195" t="s">
        <v>9</v>
      </c>
      <c r="B195" s="2">
        <v>0.186</v>
      </c>
      <c r="C195" s="2">
        <v>0.78082127106297305</v>
      </c>
      <c r="D195" s="2">
        <v>0.329039612835891</v>
      </c>
      <c r="E195" s="2">
        <v>0.186</v>
      </c>
      <c r="F195" s="2">
        <v>0.78082127106297305</v>
      </c>
      <c r="G195" s="2">
        <v>0.329039612835891</v>
      </c>
      <c r="H195" s="2">
        <v>0.186</v>
      </c>
      <c r="I195" s="2">
        <v>0.78082127106297305</v>
      </c>
      <c r="J195" s="2">
        <v>0.329039612835891</v>
      </c>
      <c r="K195" s="2">
        <v>0.186</v>
      </c>
      <c r="L195" s="2">
        <v>0.78082127106297305</v>
      </c>
      <c r="M195" s="2">
        <v>0.329039612835891</v>
      </c>
      <c r="R195" t="s">
        <v>9</v>
      </c>
      <c r="S195" s="2">
        <v>0.81769999999999998</v>
      </c>
      <c r="T195" s="2">
        <v>0.95397316312029701</v>
      </c>
      <c r="U195" s="2">
        <v>0.94091339427790199</v>
      </c>
      <c r="V195" s="2">
        <v>0.81769999999999998</v>
      </c>
      <c r="W195" s="2">
        <v>0.95397316312029701</v>
      </c>
      <c r="X195" s="2">
        <v>0.94091339427790199</v>
      </c>
      <c r="Y195" s="2">
        <v>0.81769999999999998</v>
      </c>
      <c r="Z195" s="2">
        <v>0.95397316312029701</v>
      </c>
      <c r="AA195" s="2">
        <v>0.94091339427790199</v>
      </c>
      <c r="AB195" s="2">
        <v>0.81779999999999997</v>
      </c>
      <c r="AC195" s="2">
        <v>0.95398190437903896</v>
      </c>
      <c r="AD195" s="2">
        <v>0.94091339427790199</v>
      </c>
      <c r="AE195" s="2"/>
      <c r="AI195" t="s">
        <v>9</v>
      </c>
      <c r="AJ195" s="2">
        <v>0.54810000000000003</v>
      </c>
      <c r="AK195" s="2">
        <v>0.53851896306165103</v>
      </c>
      <c r="AL195" s="2">
        <v>0.52088716886849695</v>
      </c>
      <c r="AM195" s="2">
        <v>0.54810000000000003</v>
      </c>
      <c r="AN195" s="2">
        <v>0.53851896306165103</v>
      </c>
      <c r="AO195" s="2">
        <v>0.52088716886849695</v>
      </c>
      <c r="AP195" s="2">
        <v>0.54810000000000003</v>
      </c>
      <c r="AQ195" s="2">
        <v>0.53851896306165103</v>
      </c>
      <c r="AR195" s="2">
        <v>0.52088716886849695</v>
      </c>
      <c r="AS195" s="2">
        <v>0.54810000000000003</v>
      </c>
      <c r="AT195" s="2">
        <v>0.53851896306165103</v>
      </c>
      <c r="AU195" s="2">
        <v>0.52088716886849695</v>
      </c>
      <c r="BB195" t="s">
        <v>9</v>
      </c>
      <c r="BC195" s="2">
        <v>1.6299999999999999E-2</v>
      </c>
      <c r="BD195" s="2">
        <v>3.4099999999999998E-2</v>
      </c>
      <c r="BE195" s="2">
        <v>3.6499999999999998E-2</v>
      </c>
      <c r="BF195" s="2">
        <v>1.6299999999999999E-2</v>
      </c>
      <c r="BG195" s="2">
        <v>3.4099999999999998E-2</v>
      </c>
      <c r="BH195" s="2">
        <v>3.6499999999999998E-2</v>
      </c>
      <c r="BI195" s="2">
        <v>1.6299999999999999E-2</v>
      </c>
      <c r="BJ195" s="2">
        <v>3.4099999999999998E-2</v>
      </c>
      <c r="BK195" s="2">
        <v>3.6499999999999998E-2</v>
      </c>
      <c r="BL195" s="2">
        <v>1.6299999999999999E-2</v>
      </c>
      <c r="BM195" s="2">
        <v>3.4099999999999998E-2</v>
      </c>
      <c r="BN195" s="2">
        <v>3.6499999999999998E-2</v>
      </c>
      <c r="BS195" t="s">
        <v>9</v>
      </c>
      <c r="BT195" s="2">
        <v>4.9700000000000001E-2</v>
      </c>
      <c r="BU195" s="2">
        <v>9.4000000000000004E-3</v>
      </c>
      <c r="BV195" s="2">
        <v>2.6200000000000001E-2</v>
      </c>
      <c r="BW195" s="2">
        <v>4.9700000000000001E-2</v>
      </c>
      <c r="BX195" s="2">
        <v>9.4000000000000004E-3</v>
      </c>
      <c r="BY195" s="2">
        <v>2.6200000000000001E-2</v>
      </c>
      <c r="BZ195" s="2">
        <v>4.9700000000000001E-2</v>
      </c>
      <c r="CA195" s="2">
        <v>9.4000000000000004E-3</v>
      </c>
      <c r="CB195" s="2">
        <v>2.6200000000000001E-2</v>
      </c>
      <c r="CC195" s="2">
        <v>4.9599999999999998E-2</v>
      </c>
      <c r="CD195" s="2">
        <v>9.4000000000000004E-3</v>
      </c>
      <c r="CE195" s="2">
        <v>2.6200000000000001E-2</v>
      </c>
      <c r="CF195" s="2"/>
      <c r="CJ195" t="s">
        <v>9</v>
      </c>
      <c r="CK195" s="2">
        <v>3.44E-2</v>
      </c>
      <c r="CL195" s="2">
        <v>3.4000000000000002E-2</v>
      </c>
      <c r="CM195" s="2">
        <v>4.48E-2</v>
      </c>
      <c r="CN195" s="2">
        <v>3.44E-2</v>
      </c>
      <c r="CO195" s="2">
        <v>3.4000000000000002E-2</v>
      </c>
      <c r="CP195" s="2">
        <v>4.48E-2</v>
      </c>
      <c r="CQ195" s="2">
        <v>3.44E-2</v>
      </c>
      <c r="CR195" s="2">
        <v>3.4000000000000002E-2</v>
      </c>
      <c r="CS195" s="2">
        <v>4.48E-2</v>
      </c>
      <c r="CT195" s="2">
        <v>3.44E-2</v>
      </c>
      <c r="CU195" s="2">
        <v>3.4000000000000002E-2</v>
      </c>
      <c r="CV195" s="2">
        <v>4.48E-2</v>
      </c>
    </row>
    <row r="196" spans="1:100" x14ac:dyDescent="0.2">
      <c r="A196" s="1" t="s">
        <v>85</v>
      </c>
      <c r="B196" s="15">
        <f t="shared" ref="B196:M196" si="297">AVERAGE(B191:B195)</f>
        <v>0.41103999999999996</v>
      </c>
      <c r="C196" s="15">
        <f t="shared" si="297"/>
        <v>0.49464065531127999</v>
      </c>
      <c r="D196" s="15">
        <f t="shared" si="297"/>
        <v>0.58164896574650504</v>
      </c>
      <c r="E196" s="15">
        <f t="shared" si="297"/>
        <v>0.41255999999999993</v>
      </c>
      <c r="F196" s="15">
        <f t="shared" si="297"/>
        <v>0.46416257426584118</v>
      </c>
      <c r="G196" s="15">
        <f t="shared" si="297"/>
        <v>0.5852568900415861</v>
      </c>
      <c r="H196" s="15">
        <f t="shared" si="297"/>
        <v>0.40705999999999998</v>
      </c>
      <c r="I196" s="15">
        <f t="shared" si="297"/>
        <v>0.43193362205905955</v>
      </c>
      <c r="J196" s="15">
        <f t="shared" si="297"/>
        <v>0.5852568900415861</v>
      </c>
      <c r="K196" s="15">
        <f t="shared" si="297"/>
        <v>0.40259999999999996</v>
      </c>
      <c r="L196" s="15">
        <f t="shared" si="297"/>
        <v>0.40629532373906835</v>
      </c>
      <c r="M196" s="15">
        <f t="shared" si="297"/>
        <v>0.5852568900415861</v>
      </c>
      <c r="R196" s="1" t="s">
        <v>85</v>
      </c>
      <c r="S196" s="15">
        <f t="shared" ref="S196:AD196" si="298">AVERAGE(S191:S195)</f>
        <v>0.48662</v>
      </c>
      <c r="T196" s="15">
        <f t="shared" si="298"/>
        <v>0.52049503525569352</v>
      </c>
      <c r="U196" s="15">
        <f t="shared" si="298"/>
        <v>0.60795832355212875</v>
      </c>
      <c r="V196" s="15">
        <f t="shared" si="298"/>
        <v>0.46171999999999996</v>
      </c>
      <c r="W196" s="15">
        <f t="shared" si="298"/>
        <v>0.48758604471245859</v>
      </c>
      <c r="X196" s="15">
        <f t="shared" si="298"/>
        <v>0.60795832355212875</v>
      </c>
      <c r="Y196" s="15">
        <f t="shared" si="298"/>
        <v>0.43549999999999994</v>
      </c>
      <c r="Z196" s="15">
        <f t="shared" si="298"/>
        <v>0.45467784282856377</v>
      </c>
      <c r="AA196" s="15">
        <f t="shared" si="298"/>
        <v>0.60795832355212875</v>
      </c>
      <c r="AB196" s="15">
        <f t="shared" si="298"/>
        <v>0.41290000000000004</v>
      </c>
      <c r="AC196" s="15">
        <f t="shared" si="298"/>
        <v>0.42782937097017737</v>
      </c>
      <c r="AD196" s="15">
        <f t="shared" si="298"/>
        <v>0.60795832355212875</v>
      </c>
      <c r="AE196" s="6"/>
      <c r="AI196" s="1" t="s">
        <v>85</v>
      </c>
      <c r="AJ196" s="15">
        <f t="shared" ref="AJ196:AU196" si="299">AVERAGE(AJ191:AJ195)</f>
        <v>0.45994000000000002</v>
      </c>
      <c r="AK196" s="15">
        <f t="shared" si="299"/>
        <v>0.45183733521881597</v>
      </c>
      <c r="AL196" s="15">
        <f t="shared" si="299"/>
        <v>0.60144381733851304</v>
      </c>
      <c r="AM196" s="15">
        <f t="shared" si="299"/>
        <v>0.45662000000000003</v>
      </c>
      <c r="AN196" s="15">
        <f t="shared" si="299"/>
        <v>0.44857896226762861</v>
      </c>
      <c r="AO196" s="15">
        <f t="shared" si="299"/>
        <v>0.60144381733851304</v>
      </c>
      <c r="AP196" s="15">
        <f t="shared" si="299"/>
        <v>0.45061999999999997</v>
      </c>
      <c r="AQ196" s="15">
        <f t="shared" si="299"/>
        <v>0.44267235593981563</v>
      </c>
      <c r="AR196" s="15">
        <f t="shared" si="299"/>
        <v>0.60144381733851304</v>
      </c>
      <c r="AS196" s="15">
        <f t="shared" si="299"/>
        <v>0.44444</v>
      </c>
      <c r="AT196" s="15">
        <f t="shared" si="299"/>
        <v>0.43660449336393004</v>
      </c>
      <c r="AU196" s="15">
        <f t="shared" si="299"/>
        <v>0.60144381733851304</v>
      </c>
      <c r="BB196" s="1" t="s">
        <v>85</v>
      </c>
      <c r="BC196" s="15">
        <f t="shared" ref="BC196:BN196" si="300">AVERAGE(BC191:BC195)</f>
        <v>2.776E-2</v>
      </c>
      <c r="BD196" s="15">
        <f t="shared" si="300"/>
        <v>2.4399999999999998E-2</v>
      </c>
      <c r="BE196" s="15">
        <f t="shared" si="300"/>
        <v>4.5700000000000005E-2</v>
      </c>
      <c r="BF196" s="15">
        <f t="shared" si="300"/>
        <v>2.5839999999999995E-2</v>
      </c>
      <c r="BG196" s="15">
        <f t="shared" si="300"/>
        <v>2.554E-2</v>
      </c>
      <c r="BH196" s="15">
        <f t="shared" si="300"/>
        <v>4.4080000000000001E-2</v>
      </c>
      <c r="BI196" s="15">
        <f t="shared" si="300"/>
        <v>2.6439999999999998E-2</v>
      </c>
      <c r="BJ196" s="15">
        <f t="shared" si="300"/>
        <v>2.6940000000000002E-2</v>
      </c>
      <c r="BK196" s="15">
        <f t="shared" si="300"/>
        <v>4.4080000000000001E-2</v>
      </c>
      <c r="BL196" s="15">
        <f t="shared" si="300"/>
        <v>2.7039999999999998E-2</v>
      </c>
      <c r="BM196" s="15">
        <f t="shared" si="300"/>
        <v>2.828E-2</v>
      </c>
      <c r="BN196" s="15">
        <f t="shared" si="300"/>
        <v>4.4080000000000001E-2</v>
      </c>
      <c r="BS196" s="1" t="s">
        <v>85</v>
      </c>
      <c r="BT196" s="15">
        <f t="shared" ref="BT196:CE196" si="301">AVERAGE(BT191:BT195)</f>
        <v>4.02E-2</v>
      </c>
      <c r="BU196" s="15">
        <f t="shared" si="301"/>
        <v>1.9120000000000002E-2</v>
      </c>
      <c r="BV196" s="15">
        <f t="shared" si="301"/>
        <v>3.1140000000000001E-2</v>
      </c>
      <c r="BW196" s="15">
        <f t="shared" si="301"/>
        <v>4.1319999999999996E-2</v>
      </c>
      <c r="BX196" s="15">
        <f t="shared" si="301"/>
        <v>1.83E-2</v>
      </c>
      <c r="BY196" s="15">
        <f t="shared" si="301"/>
        <v>3.1140000000000001E-2</v>
      </c>
      <c r="BZ196" s="15">
        <f t="shared" si="301"/>
        <v>4.1939999999999998E-2</v>
      </c>
      <c r="CA196" s="15">
        <f t="shared" si="301"/>
        <v>1.6879999999999999E-2</v>
      </c>
      <c r="CB196" s="15">
        <f t="shared" si="301"/>
        <v>3.1140000000000001E-2</v>
      </c>
      <c r="CC196" s="15">
        <f t="shared" si="301"/>
        <v>4.3060000000000001E-2</v>
      </c>
      <c r="CD196" s="15">
        <f t="shared" si="301"/>
        <v>1.6719999999999999E-2</v>
      </c>
      <c r="CE196" s="15">
        <f t="shared" si="301"/>
        <v>3.1140000000000001E-2</v>
      </c>
      <c r="CF196" s="6"/>
      <c r="CJ196" s="1" t="s">
        <v>85</v>
      </c>
      <c r="CK196" s="15">
        <f t="shared" ref="CK196:CV196" si="302">AVERAGE(CK191:CK195)</f>
        <v>2.0840000000000001E-2</v>
      </c>
      <c r="CL196" s="15">
        <f t="shared" si="302"/>
        <v>2.0619999999999999E-2</v>
      </c>
      <c r="CM196" s="15">
        <f t="shared" si="302"/>
        <v>2.8979999999999999E-2</v>
      </c>
      <c r="CN196" s="15">
        <f t="shared" si="302"/>
        <v>2.1299999999999999E-2</v>
      </c>
      <c r="CO196" s="15">
        <f t="shared" si="302"/>
        <v>2.104E-2</v>
      </c>
      <c r="CP196" s="15">
        <f t="shared" si="302"/>
        <v>2.8979999999999999E-2</v>
      </c>
      <c r="CQ196" s="15">
        <f t="shared" si="302"/>
        <v>2.232E-2</v>
      </c>
      <c r="CR196" s="15">
        <f t="shared" si="302"/>
        <v>2.2020000000000001E-2</v>
      </c>
      <c r="CS196" s="15">
        <f t="shared" si="302"/>
        <v>2.8979999999999999E-2</v>
      </c>
      <c r="CT196" s="15">
        <f t="shared" si="302"/>
        <v>2.308E-2</v>
      </c>
      <c r="CU196" s="15">
        <f t="shared" si="302"/>
        <v>2.2780000000000002E-2</v>
      </c>
      <c r="CV196" s="15">
        <f t="shared" si="302"/>
        <v>2.8979999999999999E-2</v>
      </c>
    </row>
    <row r="197" spans="1:100" x14ac:dyDescent="0.2">
      <c r="A197" s="1" t="s">
        <v>83</v>
      </c>
      <c r="B197" s="9">
        <f t="shared" ref="B197:M197" si="303">STDEV(B191:B195)</f>
        <v>0.32018506055092583</v>
      </c>
      <c r="C197" s="9">
        <f t="shared" si="303"/>
        <v>0.39859095719520066</v>
      </c>
      <c r="D197" s="9">
        <f t="shared" si="303"/>
        <v>0.31279096871439993</v>
      </c>
      <c r="E197" s="9">
        <f t="shared" si="303"/>
        <v>0.32333244965514996</v>
      </c>
      <c r="F197" s="9">
        <f t="shared" si="303"/>
        <v>0.37144763730621877</v>
      </c>
      <c r="G197" s="9">
        <f t="shared" si="303"/>
        <v>0.31836294421461619</v>
      </c>
      <c r="H197" s="9">
        <f t="shared" si="303"/>
        <v>0.31196886543371599</v>
      </c>
      <c r="I197" s="9">
        <f t="shared" si="303"/>
        <v>0.35493116581844858</v>
      </c>
      <c r="J197" s="9">
        <f t="shared" si="303"/>
        <v>0.31836294421461619</v>
      </c>
      <c r="K197" s="9">
        <f t="shared" si="303"/>
        <v>0.30280766998211928</v>
      </c>
      <c r="L197" s="9">
        <f t="shared" si="303"/>
        <v>0.35192382010426387</v>
      </c>
      <c r="M197" s="9">
        <f t="shared" si="303"/>
        <v>0.31836294421461619</v>
      </c>
      <c r="R197" s="1" t="s">
        <v>83</v>
      </c>
      <c r="S197" s="9">
        <f t="shared" ref="S197:AD197" si="304">STDEV(S191:S195)</f>
        <v>0.41047129863121973</v>
      </c>
      <c r="T197" s="9">
        <f t="shared" si="304"/>
        <v>0.47418423079169797</v>
      </c>
      <c r="U197" s="9">
        <f t="shared" si="304"/>
        <v>0.44042720087563569</v>
      </c>
      <c r="V197" s="9">
        <f t="shared" si="304"/>
        <v>0.38963750076192616</v>
      </c>
      <c r="W197" s="9">
        <f t="shared" si="304"/>
        <v>0.46604279438226909</v>
      </c>
      <c r="X197" s="9">
        <f t="shared" si="304"/>
        <v>0.44042720087563569</v>
      </c>
      <c r="Y197" s="9">
        <f t="shared" si="304"/>
        <v>0.37545470432530209</v>
      </c>
      <c r="Z197" s="9">
        <f t="shared" si="304"/>
        <v>0.46943678848705717</v>
      </c>
      <c r="AA197" s="9">
        <f t="shared" si="304"/>
        <v>0.44042720087563569</v>
      </c>
      <c r="AB197" s="9">
        <f t="shared" si="304"/>
        <v>0.37033632687058926</v>
      </c>
      <c r="AC197" s="9">
        <f t="shared" si="304"/>
        <v>0.48061040843943276</v>
      </c>
      <c r="AD197" s="9">
        <f t="shared" si="304"/>
        <v>0.44042720087563569</v>
      </c>
      <c r="AE197" s="2"/>
      <c r="AI197" s="1" t="s">
        <v>83</v>
      </c>
      <c r="AJ197" s="9">
        <f t="shared" ref="AJ197:AU197" si="305">STDEV(AJ191:AJ195)</f>
        <v>0.34691911593338298</v>
      </c>
      <c r="AK197" s="9">
        <f t="shared" si="305"/>
        <v>0.34083655211723241</v>
      </c>
      <c r="AL197" s="9">
        <f t="shared" si="305"/>
        <v>0.21341492822212654</v>
      </c>
      <c r="AM197" s="9">
        <f t="shared" si="305"/>
        <v>0.34092170215461498</v>
      </c>
      <c r="AN197" s="9">
        <f t="shared" si="305"/>
        <v>0.33495116744720443</v>
      </c>
      <c r="AO197" s="9">
        <f t="shared" si="305"/>
        <v>0.21341492822212654</v>
      </c>
      <c r="AP197" s="9">
        <f t="shared" si="305"/>
        <v>0.3302300819125964</v>
      </c>
      <c r="AQ197" s="9">
        <f t="shared" si="305"/>
        <v>0.32442744649788663</v>
      </c>
      <c r="AR197" s="9">
        <f t="shared" si="305"/>
        <v>0.21341492822212654</v>
      </c>
      <c r="AS197" s="9">
        <f t="shared" si="305"/>
        <v>0.31943277540039627</v>
      </c>
      <c r="AT197" s="9">
        <f t="shared" si="305"/>
        <v>0.31382782518357466</v>
      </c>
      <c r="AU197" s="9">
        <f t="shared" si="305"/>
        <v>0.21341492822212654</v>
      </c>
      <c r="BB197" s="1" t="s">
        <v>83</v>
      </c>
      <c r="BC197" s="9">
        <f t="shared" ref="BC197:BN197" si="306">STDEV(BC191:BC195)</f>
        <v>1.5117804073343451E-2</v>
      </c>
      <c r="BD197" s="9">
        <f t="shared" si="306"/>
        <v>1.2890888254887635E-2</v>
      </c>
      <c r="BE197" s="9">
        <f t="shared" si="306"/>
        <v>2.2923786772695288E-2</v>
      </c>
      <c r="BF197" s="9">
        <f t="shared" si="306"/>
        <v>1.7651855426555025E-2</v>
      </c>
      <c r="BG197" s="9">
        <f t="shared" si="306"/>
        <v>1.3064379051451315E-2</v>
      </c>
      <c r="BH197" s="9">
        <f t="shared" si="306"/>
        <v>2.6068410001379053E-2</v>
      </c>
      <c r="BI197" s="9">
        <f t="shared" si="306"/>
        <v>1.6783265474871092E-2</v>
      </c>
      <c r="BJ197" s="9">
        <f t="shared" si="306"/>
        <v>1.3927957495627263E-2</v>
      </c>
      <c r="BK197" s="9">
        <f t="shared" si="306"/>
        <v>2.6068410001379053E-2</v>
      </c>
      <c r="BL197" s="9">
        <f t="shared" si="306"/>
        <v>1.5980237795477269E-2</v>
      </c>
      <c r="BM197" s="9">
        <f t="shared" si="306"/>
        <v>1.5318518205100651E-2</v>
      </c>
      <c r="BN197" s="9">
        <f t="shared" si="306"/>
        <v>2.6068410001379053E-2</v>
      </c>
      <c r="BS197" s="1" t="s">
        <v>83</v>
      </c>
      <c r="BT197" s="9">
        <f t="shared" ref="BT197:CE197" si="307">STDEV(BT191:BT195)</f>
        <v>1.361708485689945E-2</v>
      </c>
      <c r="BU197" s="9">
        <f t="shared" si="307"/>
        <v>8.0247741401238172E-3</v>
      </c>
      <c r="BV197" s="9">
        <f t="shared" si="307"/>
        <v>1.7459610534029675E-2</v>
      </c>
      <c r="BW197" s="9">
        <f t="shared" si="307"/>
        <v>1.2859898910955731E-2</v>
      </c>
      <c r="BX197" s="9">
        <f t="shared" si="307"/>
        <v>7.0830784267859161E-3</v>
      </c>
      <c r="BY197" s="9">
        <f t="shared" si="307"/>
        <v>1.7459610534029675E-2</v>
      </c>
      <c r="BZ197" s="9">
        <f t="shared" si="307"/>
        <v>1.263617821969918E-2</v>
      </c>
      <c r="CA197" s="9">
        <f t="shared" si="307"/>
        <v>6.4371577578928394E-3</v>
      </c>
      <c r="CB197" s="9">
        <f t="shared" si="307"/>
        <v>1.7459610534029675E-2</v>
      </c>
      <c r="CC197" s="9">
        <f t="shared" si="307"/>
        <v>1.2605078341684365E-2</v>
      </c>
      <c r="CD197" s="9">
        <f t="shared" si="307"/>
        <v>6.4588698701862762E-3</v>
      </c>
      <c r="CE197" s="9">
        <f t="shared" si="307"/>
        <v>1.7459610534029675E-2</v>
      </c>
      <c r="CF197" s="2"/>
      <c r="CJ197" s="1" t="s">
        <v>83</v>
      </c>
      <c r="CK197" s="9">
        <f t="shared" ref="CK197:CV197" si="308">STDEV(CK191:CK195)</f>
        <v>1.3203143565075709E-2</v>
      </c>
      <c r="CL197" s="9">
        <f t="shared" si="308"/>
        <v>1.2978328089549903E-2</v>
      </c>
      <c r="CM197" s="9">
        <f t="shared" si="308"/>
        <v>1.8389725392185714E-2</v>
      </c>
      <c r="CN197" s="9">
        <f t="shared" si="308"/>
        <v>1.2554879529489719E-2</v>
      </c>
      <c r="CO197" s="9">
        <f t="shared" si="308"/>
        <v>1.2395684733002848E-2</v>
      </c>
      <c r="CP197" s="9">
        <f t="shared" si="308"/>
        <v>1.8389725392185714E-2</v>
      </c>
      <c r="CQ197" s="9">
        <f t="shared" si="308"/>
        <v>1.1320203178388624E-2</v>
      </c>
      <c r="CR197" s="9">
        <f t="shared" si="308"/>
        <v>1.1225729374967132E-2</v>
      </c>
      <c r="CS197" s="9">
        <f t="shared" si="308"/>
        <v>1.8389725392185714E-2</v>
      </c>
      <c r="CT197" s="9">
        <f t="shared" si="308"/>
        <v>1.0627652610054586E-2</v>
      </c>
      <c r="CU197" s="9">
        <f t="shared" si="308"/>
        <v>1.0544998814604009E-2</v>
      </c>
      <c r="CV197" s="9">
        <f t="shared" si="308"/>
        <v>1.8389725392185714E-2</v>
      </c>
    </row>
    <row r="199" spans="1:100" ht="19" x14ac:dyDescent="0.25">
      <c r="A199" s="7" t="s">
        <v>19</v>
      </c>
      <c r="R199" s="7" t="s">
        <v>19</v>
      </c>
      <c r="AI199" s="7" t="s">
        <v>19</v>
      </c>
      <c r="BB199" s="7" t="s">
        <v>19</v>
      </c>
      <c r="BS199" s="7" t="s">
        <v>19</v>
      </c>
      <c r="CJ199" s="7" t="s">
        <v>19</v>
      </c>
    </row>
    <row r="200" spans="1:100" x14ac:dyDescent="0.2">
      <c r="A200" s="1" t="s">
        <v>10</v>
      </c>
      <c r="R200" s="1" t="s">
        <v>10</v>
      </c>
      <c r="AI200" s="1" t="s">
        <v>10</v>
      </c>
      <c r="BB200" s="1" t="s">
        <v>10</v>
      </c>
      <c r="BS200" s="1" t="s">
        <v>10</v>
      </c>
      <c r="CJ200" s="1" t="s">
        <v>10</v>
      </c>
    </row>
    <row r="201" spans="1:100" x14ac:dyDescent="0.2">
      <c r="A201" s="1" t="s">
        <v>1</v>
      </c>
      <c r="R201" s="1" t="s">
        <v>1</v>
      </c>
      <c r="AI201" s="1" t="s">
        <v>1</v>
      </c>
      <c r="BB201" s="1" t="s">
        <v>1</v>
      </c>
      <c r="BS201" s="1" t="s">
        <v>1</v>
      </c>
      <c r="CJ201" s="1" t="s">
        <v>1</v>
      </c>
    </row>
    <row r="202" spans="1:100" x14ac:dyDescent="0.2">
      <c r="B202" s="33" t="s">
        <v>27</v>
      </c>
      <c r="C202" s="33"/>
      <c r="D202" s="33"/>
      <c r="E202" s="33" t="s">
        <v>28</v>
      </c>
      <c r="F202" s="33"/>
      <c r="G202" s="33"/>
      <c r="H202" s="33" t="s">
        <v>29</v>
      </c>
      <c r="I202" s="33"/>
      <c r="J202" s="33"/>
      <c r="K202" s="33" t="s">
        <v>30</v>
      </c>
      <c r="L202" s="33"/>
      <c r="M202" s="33"/>
      <c r="S202" s="33" t="s">
        <v>27</v>
      </c>
      <c r="T202" s="33"/>
      <c r="U202" s="33"/>
      <c r="V202" s="33" t="s">
        <v>28</v>
      </c>
      <c r="W202" s="33"/>
      <c r="X202" s="33"/>
      <c r="Y202" s="33" t="s">
        <v>29</v>
      </c>
      <c r="Z202" s="33"/>
      <c r="AA202" s="33"/>
      <c r="AB202" s="33" t="s">
        <v>30</v>
      </c>
      <c r="AC202" s="33"/>
      <c r="AD202" s="33"/>
      <c r="AJ202" s="33" t="s">
        <v>27</v>
      </c>
      <c r="AK202" s="33"/>
      <c r="AL202" s="33"/>
      <c r="AM202" s="33" t="s">
        <v>28</v>
      </c>
      <c r="AN202" s="33"/>
      <c r="AO202" s="33"/>
      <c r="AP202" s="33" t="s">
        <v>29</v>
      </c>
      <c r="AQ202" s="33"/>
      <c r="AR202" s="33"/>
      <c r="AS202" s="33" t="s">
        <v>30</v>
      </c>
      <c r="AT202" s="33"/>
      <c r="AU202" s="33"/>
      <c r="BC202" s="33" t="s">
        <v>27</v>
      </c>
      <c r="BD202" s="33"/>
      <c r="BE202" s="33"/>
      <c r="BF202" s="33" t="s">
        <v>28</v>
      </c>
      <c r="BG202" s="33"/>
      <c r="BH202" s="33"/>
      <c r="BI202" s="33" t="s">
        <v>29</v>
      </c>
      <c r="BJ202" s="33"/>
      <c r="BK202" s="33"/>
      <c r="BL202" s="33" t="s">
        <v>30</v>
      </c>
      <c r="BM202" s="33"/>
      <c r="BN202" s="33"/>
      <c r="BT202" s="33" t="s">
        <v>27</v>
      </c>
      <c r="BU202" s="33"/>
      <c r="BV202" s="33"/>
      <c r="BW202" s="33" t="s">
        <v>28</v>
      </c>
      <c r="BX202" s="33"/>
      <c r="BY202" s="33"/>
      <c r="BZ202" s="33" t="s">
        <v>29</v>
      </c>
      <c r="CA202" s="33"/>
      <c r="CB202" s="33"/>
      <c r="CC202" s="33" t="s">
        <v>30</v>
      </c>
      <c r="CD202" s="33"/>
      <c r="CE202" s="33"/>
      <c r="CK202" s="33" t="s">
        <v>27</v>
      </c>
      <c r="CL202" s="33"/>
      <c r="CM202" s="33"/>
      <c r="CN202" s="33" t="s">
        <v>28</v>
      </c>
      <c r="CO202" s="33"/>
      <c r="CP202" s="33"/>
      <c r="CQ202" s="33" t="s">
        <v>29</v>
      </c>
      <c r="CR202" s="33"/>
      <c r="CS202" s="33"/>
      <c r="CT202" s="33" t="s">
        <v>30</v>
      </c>
      <c r="CU202" s="33"/>
      <c r="CV202" s="33"/>
    </row>
    <row r="203" spans="1:100" x14ac:dyDescent="0.2">
      <c r="A203" s="1" t="s">
        <v>0</v>
      </c>
      <c r="B203" s="1" t="s">
        <v>21</v>
      </c>
      <c r="C203" s="1" t="s">
        <v>3</v>
      </c>
      <c r="D203" s="1" t="s">
        <v>4</v>
      </c>
      <c r="E203" s="1" t="s">
        <v>21</v>
      </c>
      <c r="F203" s="1" t="s">
        <v>3</v>
      </c>
      <c r="G203" s="1" t="s">
        <v>4</v>
      </c>
      <c r="H203" s="1" t="s">
        <v>21</v>
      </c>
      <c r="I203" s="1" t="s">
        <v>3</v>
      </c>
      <c r="J203" s="1" t="s">
        <v>4</v>
      </c>
      <c r="K203" s="1" t="s">
        <v>21</v>
      </c>
      <c r="L203" s="1" t="s">
        <v>3</v>
      </c>
      <c r="M203" s="1" t="s">
        <v>4</v>
      </c>
      <c r="R203" s="1" t="s">
        <v>0</v>
      </c>
      <c r="S203" s="1" t="s">
        <v>21</v>
      </c>
      <c r="T203" s="1" t="s">
        <v>3</v>
      </c>
      <c r="U203" s="1" t="s">
        <v>4</v>
      </c>
      <c r="V203" s="1" t="s">
        <v>21</v>
      </c>
      <c r="W203" s="1" t="s">
        <v>3</v>
      </c>
      <c r="X203" s="1" t="s">
        <v>4</v>
      </c>
      <c r="Y203" s="1" t="s">
        <v>21</v>
      </c>
      <c r="Z203" s="1" t="s">
        <v>3</v>
      </c>
      <c r="AA203" s="1" t="s">
        <v>4</v>
      </c>
      <c r="AB203" s="1" t="s">
        <v>21</v>
      </c>
      <c r="AC203" s="1" t="s">
        <v>3</v>
      </c>
      <c r="AD203" s="1" t="s">
        <v>4</v>
      </c>
      <c r="AI203" s="1" t="s">
        <v>0</v>
      </c>
      <c r="AJ203" s="1" t="s">
        <v>21</v>
      </c>
      <c r="AK203" s="1" t="s">
        <v>3</v>
      </c>
      <c r="AL203" s="1" t="s">
        <v>4</v>
      </c>
      <c r="AM203" s="1" t="s">
        <v>21</v>
      </c>
      <c r="AN203" s="1" t="s">
        <v>3</v>
      </c>
      <c r="AO203" s="1" t="s">
        <v>4</v>
      </c>
      <c r="AP203" s="1" t="s">
        <v>21</v>
      </c>
      <c r="AQ203" s="1" t="s">
        <v>3</v>
      </c>
      <c r="AR203" s="1" t="s">
        <v>4</v>
      </c>
      <c r="AS203" s="1" t="s">
        <v>21</v>
      </c>
      <c r="AT203" s="1" t="s">
        <v>3</v>
      </c>
      <c r="AU203" s="1" t="s">
        <v>4</v>
      </c>
      <c r="BB203" s="1" t="s">
        <v>0</v>
      </c>
      <c r="BC203" s="1" t="s">
        <v>21</v>
      </c>
      <c r="BD203" s="1" t="s">
        <v>3</v>
      </c>
      <c r="BE203" s="1" t="s">
        <v>4</v>
      </c>
      <c r="BF203" s="1" t="s">
        <v>21</v>
      </c>
      <c r="BG203" s="1" t="s">
        <v>3</v>
      </c>
      <c r="BH203" s="1" t="s">
        <v>4</v>
      </c>
      <c r="BI203" s="1" t="s">
        <v>21</v>
      </c>
      <c r="BJ203" s="1" t="s">
        <v>3</v>
      </c>
      <c r="BK203" s="1" t="s">
        <v>4</v>
      </c>
      <c r="BL203" s="1" t="s">
        <v>21</v>
      </c>
      <c r="BM203" s="1" t="s">
        <v>3</v>
      </c>
      <c r="BN203" s="1" t="s">
        <v>4</v>
      </c>
      <c r="BS203" s="1" t="s">
        <v>0</v>
      </c>
      <c r="BT203" s="1" t="s">
        <v>21</v>
      </c>
      <c r="BU203" s="1" t="s">
        <v>3</v>
      </c>
      <c r="BV203" s="1" t="s">
        <v>4</v>
      </c>
      <c r="BW203" s="1" t="s">
        <v>21</v>
      </c>
      <c r="BX203" s="1" t="s">
        <v>3</v>
      </c>
      <c r="BY203" s="1" t="s">
        <v>4</v>
      </c>
      <c r="BZ203" s="1" t="s">
        <v>21</v>
      </c>
      <c r="CA203" s="1" t="s">
        <v>3</v>
      </c>
      <c r="CB203" s="1" t="s">
        <v>4</v>
      </c>
      <c r="CC203" s="1" t="s">
        <v>21</v>
      </c>
      <c r="CD203" s="1" t="s">
        <v>3</v>
      </c>
      <c r="CE203" s="1" t="s">
        <v>4</v>
      </c>
      <c r="CJ203" s="1" t="s">
        <v>0</v>
      </c>
      <c r="CK203" s="1" t="s">
        <v>21</v>
      </c>
      <c r="CL203" s="1" t="s">
        <v>3</v>
      </c>
      <c r="CM203" s="1" t="s">
        <v>4</v>
      </c>
      <c r="CN203" s="1" t="s">
        <v>21</v>
      </c>
      <c r="CO203" s="1" t="s">
        <v>3</v>
      </c>
      <c r="CP203" s="1" t="s">
        <v>4</v>
      </c>
      <c r="CQ203" s="1" t="s">
        <v>21</v>
      </c>
      <c r="CR203" s="1" t="s">
        <v>3</v>
      </c>
      <c r="CS203" s="1" t="s">
        <v>4</v>
      </c>
      <c r="CT203" s="1" t="s">
        <v>21</v>
      </c>
      <c r="CU203" s="1" t="s">
        <v>3</v>
      </c>
      <c r="CV203" s="1" t="s">
        <v>4</v>
      </c>
    </row>
    <row r="204" spans="1:100" x14ac:dyDescent="0.2">
      <c r="A204" t="s">
        <v>6</v>
      </c>
      <c r="B204" s="2">
        <v>0.20619999999999999</v>
      </c>
      <c r="C204" s="2">
        <v>0.28161654992160701</v>
      </c>
      <c r="D204" s="2">
        <v>0.52093439036646105</v>
      </c>
      <c r="E204" s="2">
        <v>0.20619999999999999</v>
      </c>
      <c r="F204" s="2">
        <v>0.28161654992160701</v>
      </c>
      <c r="G204" s="2">
        <v>0.52093439036646105</v>
      </c>
      <c r="H204" s="2">
        <v>0.20619999999999999</v>
      </c>
      <c r="I204" s="2">
        <v>0.28161654992160701</v>
      </c>
      <c r="J204" s="2">
        <v>0.52093439036646105</v>
      </c>
      <c r="K204" s="2">
        <v>0.20619999999999999</v>
      </c>
      <c r="L204" s="2">
        <v>0.28161654992160701</v>
      </c>
      <c r="M204" s="2">
        <v>0.52093439036646105</v>
      </c>
      <c r="R204" t="s">
        <v>6</v>
      </c>
      <c r="S204" s="2">
        <v>0.46760000000000002</v>
      </c>
      <c r="T204" s="2">
        <v>0.46762307927996599</v>
      </c>
      <c r="U204" s="2">
        <v>0.48373328359456103</v>
      </c>
      <c r="V204" s="2">
        <v>0.46760000000000002</v>
      </c>
      <c r="W204" s="2">
        <v>0.46762307927996599</v>
      </c>
      <c r="X204" s="2">
        <v>0.48373328359456103</v>
      </c>
      <c r="Y204" s="2">
        <v>0.46760000000000002</v>
      </c>
      <c r="Z204" s="2">
        <v>0.46762307927996599</v>
      </c>
      <c r="AA204" s="2">
        <v>0.48373328359456103</v>
      </c>
      <c r="AB204" s="2">
        <v>0.46760000000000002</v>
      </c>
      <c r="AC204" s="2">
        <v>0.46762307927996599</v>
      </c>
      <c r="AD204" s="2">
        <v>0.48373328359456103</v>
      </c>
      <c r="AI204" t="s">
        <v>6</v>
      </c>
      <c r="AJ204" s="2">
        <v>0.15579999999999999</v>
      </c>
      <c r="AK204" s="2">
        <v>0.15292830244643099</v>
      </c>
      <c r="AL204" s="2">
        <v>0.51585863186516301</v>
      </c>
      <c r="AM204" s="2">
        <v>0.15579999999999999</v>
      </c>
      <c r="AN204" s="2">
        <v>0.15292830244643099</v>
      </c>
      <c r="AO204" s="2">
        <v>0.51585863186516301</v>
      </c>
      <c r="AP204" s="2">
        <v>0.15579999999999999</v>
      </c>
      <c r="AQ204" s="2">
        <v>0.15292830244643099</v>
      </c>
      <c r="AR204" s="2">
        <v>0.51585863186516301</v>
      </c>
      <c r="AS204" s="2">
        <v>0.15579999999999999</v>
      </c>
      <c r="AT204" s="2">
        <v>0.15292830244643099</v>
      </c>
      <c r="AU204" s="2">
        <v>0.51585863186516301</v>
      </c>
      <c r="BB204" t="s">
        <v>6</v>
      </c>
      <c r="BC204" s="2">
        <v>0.1026</v>
      </c>
      <c r="BD204" s="2">
        <v>0.128</v>
      </c>
      <c r="BE204" s="2">
        <v>0.28749999999999998</v>
      </c>
      <c r="BF204" s="2">
        <v>0.1026</v>
      </c>
      <c r="BG204" s="2">
        <v>0.128</v>
      </c>
      <c r="BH204" s="2">
        <v>0.28749999999999998</v>
      </c>
      <c r="BI204" s="2">
        <v>0.1026</v>
      </c>
      <c r="BJ204" s="2">
        <v>0.128</v>
      </c>
      <c r="BK204" s="2">
        <v>0.28749999999999998</v>
      </c>
      <c r="BL204" s="2">
        <v>0.1026</v>
      </c>
      <c r="BM204" s="2">
        <v>0.128</v>
      </c>
      <c r="BN204" s="2">
        <v>0.28749999999999998</v>
      </c>
      <c r="BS204" t="s">
        <v>6</v>
      </c>
      <c r="BT204" s="2">
        <v>0.39560000000000001</v>
      </c>
      <c r="BU204" s="2">
        <v>0.1968</v>
      </c>
      <c r="BV204" s="2">
        <v>0.14299999999999999</v>
      </c>
      <c r="BW204" s="2">
        <v>0.39560000000000001</v>
      </c>
      <c r="BX204" s="2">
        <v>0.1968</v>
      </c>
      <c r="BY204" s="2">
        <v>0.14299999999999999</v>
      </c>
      <c r="BZ204" s="2">
        <v>0.39560000000000001</v>
      </c>
      <c r="CA204" s="2">
        <v>0.1968</v>
      </c>
      <c r="CB204" s="2">
        <v>0.14299999999999999</v>
      </c>
      <c r="CC204" s="2">
        <v>0.39560000000000001</v>
      </c>
      <c r="CD204" s="2">
        <v>0.1968</v>
      </c>
      <c r="CE204" s="2">
        <v>0.14299999999999999</v>
      </c>
      <c r="CJ204" t="s">
        <v>6</v>
      </c>
      <c r="CK204" s="2">
        <v>7.4399999999999994E-2</v>
      </c>
      <c r="CL204" s="2">
        <v>7.3200000000000001E-2</v>
      </c>
      <c r="CM204" s="2">
        <v>0.30759999999999998</v>
      </c>
      <c r="CN204" s="2">
        <v>7.4399999999999994E-2</v>
      </c>
      <c r="CO204" s="2">
        <v>7.3200000000000001E-2</v>
      </c>
      <c r="CP204" s="2">
        <v>0.30759999999999998</v>
      </c>
      <c r="CQ204" s="2">
        <v>7.4399999999999994E-2</v>
      </c>
      <c r="CR204" s="2">
        <v>7.3200000000000001E-2</v>
      </c>
      <c r="CS204" s="2">
        <v>0.30759999999999998</v>
      </c>
      <c r="CT204" s="2">
        <v>7.4399999999999994E-2</v>
      </c>
      <c r="CU204" s="2">
        <v>7.3200000000000001E-2</v>
      </c>
      <c r="CV204" s="2">
        <v>0.30759999999999998</v>
      </c>
    </row>
    <row r="205" spans="1:100" x14ac:dyDescent="0.2">
      <c r="A205" t="s">
        <v>7</v>
      </c>
      <c r="B205" s="2">
        <v>0.20430000000000001</v>
      </c>
      <c r="C205" s="2">
        <v>0.27585548475710497</v>
      </c>
      <c r="D205" s="2">
        <v>0.51670172160997196</v>
      </c>
      <c r="E205" s="2">
        <v>0.20430000000000001</v>
      </c>
      <c r="F205" s="2">
        <v>0.27585548475710497</v>
      </c>
      <c r="G205" s="2">
        <v>0.51670172160997196</v>
      </c>
      <c r="H205" s="2">
        <v>0.20430000000000001</v>
      </c>
      <c r="I205" s="2">
        <v>0.27585548475710497</v>
      </c>
      <c r="J205" s="2">
        <v>0.51670172160997196</v>
      </c>
      <c r="K205" s="2">
        <v>0.20430000000000001</v>
      </c>
      <c r="L205" s="2">
        <v>0.27585548475710497</v>
      </c>
      <c r="M205" s="2">
        <v>0.51670172160997196</v>
      </c>
      <c r="R205" t="s">
        <v>7</v>
      </c>
      <c r="S205" s="2">
        <v>0.47510000000000002</v>
      </c>
      <c r="T205" s="2">
        <v>0.473444407055505</v>
      </c>
      <c r="U205" s="2">
        <v>0.490365823425226</v>
      </c>
      <c r="V205" s="2">
        <v>0.47510000000000002</v>
      </c>
      <c r="W205" s="2">
        <v>0.473444407055505</v>
      </c>
      <c r="X205" s="2">
        <v>0.490365823425226</v>
      </c>
      <c r="Y205" s="2">
        <v>0.47510000000000002</v>
      </c>
      <c r="Z205" s="2">
        <v>0.473444407055505</v>
      </c>
      <c r="AA205" s="2">
        <v>0.490365823425226</v>
      </c>
      <c r="AB205" s="2">
        <v>0.47510000000000002</v>
      </c>
      <c r="AC205" s="2">
        <v>0.473444407055505</v>
      </c>
      <c r="AD205" s="2">
        <v>0.490365823425226</v>
      </c>
      <c r="AI205" t="s">
        <v>7</v>
      </c>
      <c r="AJ205" s="2">
        <v>0.15559999999999999</v>
      </c>
      <c r="AK205" s="2">
        <v>0.15269726328258201</v>
      </c>
      <c r="AL205" s="2">
        <v>0.51405206815225102</v>
      </c>
      <c r="AM205" s="2">
        <v>0.15559999999999999</v>
      </c>
      <c r="AN205" s="2">
        <v>0.15269726328258201</v>
      </c>
      <c r="AO205" s="2">
        <v>0.51405206815225102</v>
      </c>
      <c r="AP205" s="2">
        <v>0.15559999999999999</v>
      </c>
      <c r="AQ205" s="2">
        <v>0.15269726328258201</v>
      </c>
      <c r="AR205" s="2">
        <v>0.51405206815225102</v>
      </c>
      <c r="AS205" s="2">
        <v>0.15559999999999999</v>
      </c>
      <c r="AT205" s="2">
        <v>0.15269726328258201</v>
      </c>
      <c r="AU205" s="2">
        <v>0.51405206815225102</v>
      </c>
      <c r="BB205" t="s">
        <v>7</v>
      </c>
      <c r="BC205" s="2">
        <v>0.1011</v>
      </c>
      <c r="BD205" s="2">
        <v>0.1255</v>
      </c>
      <c r="BE205" s="2">
        <v>0.2853</v>
      </c>
      <c r="BF205" s="2">
        <v>0.1011</v>
      </c>
      <c r="BG205" s="2">
        <v>0.1255</v>
      </c>
      <c r="BH205" s="2">
        <v>0.2853</v>
      </c>
      <c r="BI205" s="2">
        <v>0.1011</v>
      </c>
      <c r="BJ205" s="2">
        <v>0.1255</v>
      </c>
      <c r="BK205" s="2">
        <v>0.2853</v>
      </c>
      <c r="BL205" s="2">
        <v>0.1011</v>
      </c>
      <c r="BM205" s="2">
        <v>0.1255</v>
      </c>
      <c r="BN205" s="2">
        <v>0.2853</v>
      </c>
      <c r="BS205" t="s">
        <v>7</v>
      </c>
      <c r="BT205" s="2">
        <v>0.39600000000000002</v>
      </c>
      <c r="BU205" s="2">
        <v>0.19769999999999999</v>
      </c>
      <c r="BV205" s="2">
        <v>0.14299999999999999</v>
      </c>
      <c r="BW205" s="2">
        <v>0.39600000000000002</v>
      </c>
      <c r="BX205" s="2">
        <v>0.19769999999999999</v>
      </c>
      <c r="BY205" s="2">
        <v>0.14299999999999999</v>
      </c>
      <c r="BZ205" s="2">
        <v>0.39600000000000002</v>
      </c>
      <c r="CA205" s="2">
        <v>0.19769999999999999</v>
      </c>
      <c r="CB205" s="2">
        <v>0.14299999999999999</v>
      </c>
      <c r="CC205" s="2">
        <v>0.39600000000000002</v>
      </c>
      <c r="CD205" s="2">
        <v>0.19769999999999999</v>
      </c>
      <c r="CE205" s="2">
        <v>0.14299999999999999</v>
      </c>
      <c r="CJ205" t="s">
        <v>7</v>
      </c>
      <c r="CK205" s="2">
        <v>7.4200000000000002E-2</v>
      </c>
      <c r="CL205" s="2">
        <v>7.3099999999999998E-2</v>
      </c>
      <c r="CM205" s="2">
        <v>0.30909999999999999</v>
      </c>
      <c r="CN205" s="2">
        <v>7.4200000000000002E-2</v>
      </c>
      <c r="CO205" s="2">
        <v>7.3099999999999998E-2</v>
      </c>
      <c r="CP205" s="2">
        <v>0.30909999999999999</v>
      </c>
      <c r="CQ205" s="2">
        <v>7.4200000000000002E-2</v>
      </c>
      <c r="CR205" s="2">
        <v>7.3099999999999998E-2</v>
      </c>
      <c r="CS205" s="2">
        <v>0.30909999999999999</v>
      </c>
      <c r="CT205" s="2">
        <v>7.4200000000000002E-2</v>
      </c>
      <c r="CU205" s="2">
        <v>7.3099999999999998E-2</v>
      </c>
      <c r="CV205" s="2">
        <v>0.30909999999999999</v>
      </c>
    </row>
    <row r="206" spans="1:100" x14ac:dyDescent="0.2">
      <c r="A206" t="s">
        <v>2</v>
      </c>
      <c r="B206" s="2">
        <v>0.93630000000000002</v>
      </c>
      <c r="C206" s="2">
        <v>0.606358995438118</v>
      </c>
      <c r="D206" s="2">
        <v>0.91949999897101398</v>
      </c>
      <c r="E206" s="2">
        <v>0.93630000000000002</v>
      </c>
      <c r="F206" s="2">
        <v>0.606358995438118</v>
      </c>
      <c r="G206" s="2">
        <v>0.91949999897101398</v>
      </c>
      <c r="H206" s="2">
        <v>0.93630000000000002</v>
      </c>
      <c r="I206" s="2">
        <v>0.606358995438118</v>
      </c>
      <c r="J206" s="2">
        <v>0.91949999897101398</v>
      </c>
      <c r="K206" s="2">
        <v>0.93630000000000002</v>
      </c>
      <c r="L206" s="2">
        <v>0.606358995438118</v>
      </c>
      <c r="M206" s="2">
        <v>0.91949999897101398</v>
      </c>
      <c r="R206" t="s">
        <v>2</v>
      </c>
      <c r="S206" s="2">
        <v>0.95589999999999997</v>
      </c>
      <c r="T206" s="2">
        <v>0.69009563024521503</v>
      </c>
      <c r="U206" s="2">
        <v>0.65832701550839601</v>
      </c>
      <c r="V206" s="2">
        <v>0.95589999999999997</v>
      </c>
      <c r="W206" s="2">
        <v>0.69009563024521503</v>
      </c>
      <c r="X206" s="2">
        <v>0.65832701550839601</v>
      </c>
      <c r="Y206" s="2">
        <v>0.95589999999999997</v>
      </c>
      <c r="Z206" s="2">
        <v>0.69009563024521503</v>
      </c>
      <c r="AA206" s="2">
        <v>0.65832701550839601</v>
      </c>
      <c r="AB206" s="2">
        <v>0.95589999999999997</v>
      </c>
      <c r="AC206" s="2">
        <v>0.69009563024521503</v>
      </c>
      <c r="AD206" s="2">
        <v>0.65832701550839601</v>
      </c>
      <c r="AI206" t="s">
        <v>2</v>
      </c>
      <c r="AJ206" s="2">
        <v>0.93520000000000003</v>
      </c>
      <c r="AK206" s="2">
        <v>0.91720641418920401</v>
      </c>
      <c r="AL206" s="2">
        <v>0.91878236883806597</v>
      </c>
      <c r="AM206" s="2">
        <v>0.93520000000000003</v>
      </c>
      <c r="AN206" s="2">
        <v>0.91720641418920401</v>
      </c>
      <c r="AO206" s="2">
        <v>0.91878236883806597</v>
      </c>
      <c r="AP206" s="2">
        <v>0.93520000000000003</v>
      </c>
      <c r="AQ206" s="2">
        <v>0.91720641418920401</v>
      </c>
      <c r="AR206" s="2">
        <v>0.91878236883806597</v>
      </c>
      <c r="AS206" s="2">
        <v>0.93520000000000003</v>
      </c>
      <c r="AT206" s="2">
        <v>0.91720641418920401</v>
      </c>
      <c r="AU206" s="2">
        <v>0.91878236883806597</v>
      </c>
      <c r="BB206" t="s">
        <v>2</v>
      </c>
      <c r="BC206" s="2">
        <v>1.8800000000000001E-2</v>
      </c>
      <c r="BD206" s="2">
        <v>0.1128</v>
      </c>
      <c r="BE206" s="2">
        <v>1.6199999999999999E-2</v>
      </c>
      <c r="BF206" s="2">
        <v>1.8800000000000001E-2</v>
      </c>
      <c r="BG206" s="2">
        <v>0.1128</v>
      </c>
      <c r="BH206" s="2">
        <v>1.6199999999999999E-2</v>
      </c>
      <c r="BI206" s="2">
        <v>1.8800000000000001E-2</v>
      </c>
      <c r="BJ206" s="2">
        <v>0.1128</v>
      </c>
      <c r="BK206" s="2">
        <v>1.6199999999999999E-2</v>
      </c>
      <c r="BL206" s="2">
        <v>1.8800000000000001E-2</v>
      </c>
      <c r="BM206" s="2">
        <v>0.1128</v>
      </c>
      <c r="BN206" s="2">
        <v>1.6199999999999999E-2</v>
      </c>
      <c r="BS206" t="s">
        <v>2</v>
      </c>
      <c r="BT206" s="2">
        <v>9.1999999999999998E-3</v>
      </c>
      <c r="BU206" s="2">
        <v>8.77E-2</v>
      </c>
      <c r="BV206" s="2">
        <v>5.96E-2</v>
      </c>
      <c r="BW206" s="2">
        <v>9.1999999999999998E-3</v>
      </c>
      <c r="BX206" s="2">
        <v>8.77E-2</v>
      </c>
      <c r="BY206" s="2">
        <v>5.96E-2</v>
      </c>
      <c r="BZ206" s="2">
        <v>9.1999999999999998E-3</v>
      </c>
      <c r="CA206" s="2">
        <v>8.77E-2</v>
      </c>
      <c r="CB206" s="2">
        <v>5.96E-2</v>
      </c>
      <c r="CC206" s="2">
        <v>9.1999999999999998E-3</v>
      </c>
      <c r="CD206" s="2">
        <v>8.77E-2</v>
      </c>
      <c r="CE206" s="2">
        <v>5.96E-2</v>
      </c>
      <c r="CJ206" t="s">
        <v>2</v>
      </c>
      <c r="CK206" s="2">
        <v>1.9900000000000001E-2</v>
      </c>
      <c r="CL206" s="2">
        <v>1.84E-2</v>
      </c>
      <c r="CM206" s="2">
        <v>1.7899999999999999E-2</v>
      </c>
      <c r="CN206" s="2">
        <v>1.9900000000000001E-2</v>
      </c>
      <c r="CO206" s="2">
        <v>1.84E-2</v>
      </c>
      <c r="CP206" s="2">
        <v>1.7899999999999999E-2</v>
      </c>
      <c r="CQ206" s="2">
        <v>1.9900000000000001E-2</v>
      </c>
      <c r="CR206" s="2">
        <v>1.84E-2</v>
      </c>
      <c r="CS206" s="2">
        <v>1.7899999999999999E-2</v>
      </c>
      <c r="CT206" s="2">
        <v>1.9900000000000001E-2</v>
      </c>
      <c r="CU206" s="2">
        <v>1.84E-2</v>
      </c>
      <c r="CV206" s="2">
        <v>1.7899999999999999E-2</v>
      </c>
    </row>
    <row r="207" spans="1:100" x14ac:dyDescent="0.2">
      <c r="A207" t="s">
        <v>8</v>
      </c>
      <c r="B207" s="2">
        <v>0.90349999999999997</v>
      </c>
      <c r="C207" s="2">
        <v>0.60295623848208102</v>
      </c>
      <c r="D207" s="2">
        <v>0.96620042978589804</v>
      </c>
      <c r="E207" s="2">
        <v>0.90680000000000005</v>
      </c>
      <c r="F207" s="2">
        <v>0.61126618036421299</v>
      </c>
      <c r="G207" s="2">
        <v>0.97754601025403498</v>
      </c>
      <c r="H207" s="2">
        <v>0.89880000000000004</v>
      </c>
      <c r="I207" s="2">
        <v>0.615417012626573</v>
      </c>
      <c r="J207" s="2">
        <v>0.98380997517562996</v>
      </c>
      <c r="K207" s="2">
        <v>0.89570000000000005</v>
      </c>
      <c r="L207" s="2">
        <v>0.61980194824104096</v>
      </c>
      <c r="M207" s="2">
        <v>0.98380997517562996</v>
      </c>
      <c r="R207" t="s">
        <v>8</v>
      </c>
      <c r="S207" s="2">
        <v>0.1303</v>
      </c>
      <c r="T207" s="2">
        <v>0.104988824137042</v>
      </c>
      <c r="U207" s="2">
        <v>0.94797798065077099</v>
      </c>
      <c r="V207" s="2">
        <v>0.1191</v>
      </c>
      <c r="W207" s="2">
        <v>0.102318485578793</v>
      </c>
      <c r="X207" s="2">
        <v>0.98355277352953896</v>
      </c>
      <c r="Y207" s="2">
        <v>0.10730000000000001</v>
      </c>
      <c r="Z207" s="2">
        <v>0.100260972311133</v>
      </c>
      <c r="AA207" s="2">
        <v>0.98380997517562996</v>
      </c>
      <c r="AB207" s="2">
        <v>9.5500000000000002E-2</v>
      </c>
      <c r="AC207" s="2">
        <v>9.6466434901475398E-2</v>
      </c>
      <c r="AD207" s="2">
        <v>0.98380997517562996</v>
      </c>
      <c r="AI207" t="s">
        <v>8</v>
      </c>
      <c r="AJ207" s="2">
        <v>0.82950000000000002</v>
      </c>
      <c r="AK207" s="2">
        <v>0.81362466637521103</v>
      </c>
      <c r="AL207" s="2">
        <v>0.96082823573260201</v>
      </c>
      <c r="AM207" s="2">
        <v>0.83360000000000001</v>
      </c>
      <c r="AN207" s="2">
        <v>0.81754703171256804</v>
      </c>
      <c r="AO207" s="2">
        <v>0.974382215942035</v>
      </c>
      <c r="AP207" s="2">
        <v>0.8306</v>
      </c>
      <c r="AQ207" s="2">
        <v>0.81466096838774305</v>
      </c>
      <c r="AR207" s="2">
        <v>0.98080437697198797</v>
      </c>
      <c r="AS207" s="2">
        <v>0.83069999999999999</v>
      </c>
      <c r="AT207" s="2">
        <v>0.81473463329695195</v>
      </c>
      <c r="AU207" s="2">
        <v>0.98080437697198797</v>
      </c>
      <c r="BB207" t="s">
        <v>8</v>
      </c>
      <c r="BC207" s="2">
        <v>2.64E-2</v>
      </c>
      <c r="BD207" s="2">
        <v>8.2000000000000003E-2</v>
      </c>
      <c r="BE207" s="2">
        <v>2.92E-2</v>
      </c>
      <c r="BF207" s="2">
        <v>2.4E-2</v>
      </c>
      <c r="BG207" s="2">
        <v>8.3500000000000005E-2</v>
      </c>
      <c r="BH207" s="2">
        <v>1.7299999999999999E-2</v>
      </c>
      <c r="BI207" s="2">
        <v>2.5999999999999999E-2</v>
      </c>
      <c r="BJ207" s="2">
        <v>8.3099999999999993E-2</v>
      </c>
      <c r="BK207" s="2">
        <v>5.1999999999999998E-3</v>
      </c>
      <c r="BL207" s="2">
        <v>2.6200000000000001E-2</v>
      </c>
      <c r="BM207" s="2">
        <v>8.3900000000000002E-2</v>
      </c>
      <c r="BN207" s="2">
        <v>5.1999999999999998E-3</v>
      </c>
      <c r="BS207" t="s">
        <v>8</v>
      </c>
      <c r="BT207" s="2">
        <v>2.1000000000000001E-2</v>
      </c>
      <c r="BU207" s="2">
        <v>6.7000000000000002E-3</v>
      </c>
      <c r="BV207" s="2">
        <v>5.7799999999999997E-2</v>
      </c>
      <c r="BW207" s="2">
        <v>1.6400000000000001E-2</v>
      </c>
      <c r="BX207" s="2">
        <v>6.0000000000000001E-3</v>
      </c>
      <c r="BY207" s="2">
        <v>5.1999999999999998E-3</v>
      </c>
      <c r="BZ207" s="2">
        <v>1.2699999999999999E-2</v>
      </c>
      <c r="CA207" s="2">
        <v>5.8999999999999999E-3</v>
      </c>
      <c r="CB207" s="2">
        <v>5.1999999999999998E-3</v>
      </c>
      <c r="CC207" s="2">
        <v>1.06E-2</v>
      </c>
      <c r="CD207" s="2">
        <v>6.4000000000000003E-3</v>
      </c>
      <c r="CE207" s="2">
        <v>5.1999999999999998E-3</v>
      </c>
      <c r="CJ207" t="s">
        <v>8</v>
      </c>
      <c r="CK207" s="2">
        <v>1.3100000000000001E-2</v>
      </c>
      <c r="CL207" s="2">
        <v>1.61E-2</v>
      </c>
      <c r="CM207" s="2">
        <v>3.44E-2</v>
      </c>
      <c r="CN207" s="2">
        <v>8.5000000000000006E-3</v>
      </c>
      <c r="CO207" s="2">
        <v>1.0999999999999999E-2</v>
      </c>
      <c r="CP207" s="2">
        <v>1.95E-2</v>
      </c>
      <c r="CQ207" s="2">
        <v>4.4999999999999997E-3</v>
      </c>
      <c r="CR207" s="2">
        <v>8.3000000000000001E-3</v>
      </c>
      <c r="CS207" s="2">
        <v>7.6E-3</v>
      </c>
      <c r="CT207" s="2">
        <v>4.1000000000000003E-3</v>
      </c>
      <c r="CU207" s="2">
        <v>8.3000000000000001E-3</v>
      </c>
      <c r="CV207" s="2">
        <v>7.6E-3</v>
      </c>
    </row>
    <row r="208" spans="1:100" x14ac:dyDescent="0.2">
      <c r="A208" t="s">
        <v>9</v>
      </c>
      <c r="B208" s="2">
        <v>0.93640000000000001</v>
      </c>
      <c r="C208" s="2">
        <v>0.60643234049583805</v>
      </c>
      <c r="D208" s="2">
        <v>0.91949999897101398</v>
      </c>
      <c r="E208" s="2">
        <v>0.93640000000000001</v>
      </c>
      <c r="F208" s="2">
        <v>0.60643234049583805</v>
      </c>
      <c r="G208" s="2">
        <v>0.91949999897101398</v>
      </c>
      <c r="H208" s="2">
        <v>0.93640000000000001</v>
      </c>
      <c r="I208" s="2">
        <v>0.60643234049583805</v>
      </c>
      <c r="J208" s="2">
        <v>0.91949999897101398</v>
      </c>
      <c r="K208" s="2">
        <v>0.93640000000000001</v>
      </c>
      <c r="L208" s="2">
        <v>0.60643234049583805</v>
      </c>
      <c r="M208" s="2">
        <v>0.91949999897101398</v>
      </c>
      <c r="R208" t="s">
        <v>9</v>
      </c>
      <c r="S208" s="2">
        <v>0.94210000000000005</v>
      </c>
      <c r="T208" s="2">
        <v>0.67791474543488806</v>
      </c>
      <c r="U208" s="2">
        <v>0.65832701550839601</v>
      </c>
      <c r="V208" s="2">
        <v>0.94220000000000004</v>
      </c>
      <c r="W208" s="2">
        <v>0.67797392471183104</v>
      </c>
      <c r="X208" s="2">
        <v>0.65832701550839601</v>
      </c>
      <c r="Y208" s="2">
        <v>0.94220000000000004</v>
      </c>
      <c r="Z208" s="2">
        <v>0.67797392471183104</v>
      </c>
      <c r="AA208" s="2">
        <v>0.65832701550839601</v>
      </c>
      <c r="AB208" s="2">
        <v>0.94220000000000004</v>
      </c>
      <c r="AC208" s="2">
        <v>0.67792103999949704</v>
      </c>
      <c r="AD208" s="2">
        <v>0.65832701550839601</v>
      </c>
      <c r="AI208" t="s">
        <v>9</v>
      </c>
      <c r="AJ208" s="2">
        <v>0.93530000000000002</v>
      </c>
      <c r="AK208" s="2">
        <v>0.91736455251833704</v>
      </c>
      <c r="AL208" s="2">
        <v>0.91878236883806597</v>
      </c>
      <c r="AM208" s="2">
        <v>0.93530000000000002</v>
      </c>
      <c r="AN208" s="2">
        <v>0.91736455251833704</v>
      </c>
      <c r="AO208" s="2">
        <v>0.91878236883806597</v>
      </c>
      <c r="AP208" s="2">
        <v>0.93530000000000002</v>
      </c>
      <c r="AQ208" s="2">
        <v>0.91736455251833704</v>
      </c>
      <c r="AR208" s="2">
        <v>0.91878236883806597</v>
      </c>
      <c r="AS208" s="2">
        <v>0.93530000000000002</v>
      </c>
      <c r="AT208" s="2">
        <v>0.91736455251833704</v>
      </c>
      <c r="AU208" s="2">
        <v>0.91878236883806597</v>
      </c>
      <c r="BB208" t="s">
        <v>9</v>
      </c>
      <c r="BC208" s="2">
        <v>1.8800000000000001E-2</v>
      </c>
      <c r="BD208" s="2">
        <v>0.1129</v>
      </c>
      <c r="BE208" s="2">
        <v>1.6199999999999999E-2</v>
      </c>
      <c r="BF208" s="2">
        <v>1.8800000000000001E-2</v>
      </c>
      <c r="BG208" s="2">
        <v>0.1129</v>
      </c>
      <c r="BH208" s="2">
        <v>1.6199999999999999E-2</v>
      </c>
      <c r="BI208" s="2">
        <v>1.8800000000000001E-2</v>
      </c>
      <c r="BJ208" s="2">
        <v>0.1129</v>
      </c>
      <c r="BK208" s="2">
        <v>1.6199999999999999E-2</v>
      </c>
      <c r="BL208" s="2">
        <v>1.8800000000000001E-2</v>
      </c>
      <c r="BM208" s="2">
        <v>0.1129</v>
      </c>
      <c r="BN208" s="2">
        <v>1.6199999999999999E-2</v>
      </c>
      <c r="BS208" t="s">
        <v>9</v>
      </c>
      <c r="BT208" s="2">
        <v>1.04E-2</v>
      </c>
      <c r="BU208" s="2">
        <v>8.4000000000000005E-2</v>
      </c>
      <c r="BV208" s="2">
        <v>5.96E-2</v>
      </c>
      <c r="BW208" s="2">
        <v>1.04E-2</v>
      </c>
      <c r="BX208" s="2">
        <v>8.4099999999999994E-2</v>
      </c>
      <c r="BY208" s="2">
        <v>5.96E-2</v>
      </c>
      <c r="BZ208" s="2">
        <v>1.04E-2</v>
      </c>
      <c r="CA208" s="2">
        <v>8.4099999999999994E-2</v>
      </c>
      <c r="CB208" s="2">
        <v>5.96E-2</v>
      </c>
      <c r="CC208" s="2">
        <v>1.04E-2</v>
      </c>
      <c r="CD208" s="2">
        <v>8.4099999999999994E-2</v>
      </c>
      <c r="CE208" s="2">
        <v>5.96E-2</v>
      </c>
      <c r="CJ208" t="s">
        <v>9</v>
      </c>
      <c r="CK208" s="2">
        <v>1.9900000000000001E-2</v>
      </c>
      <c r="CL208" s="2">
        <v>1.84E-2</v>
      </c>
      <c r="CM208" s="2">
        <v>1.7899999999999999E-2</v>
      </c>
      <c r="CN208" s="2">
        <v>1.9900000000000001E-2</v>
      </c>
      <c r="CO208" s="2">
        <v>1.84E-2</v>
      </c>
      <c r="CP208" s="2">
        <v>1.7899999999999999E-2</v>
      </c>
      <c r="CQ208" s="2">
        <v>1.9900000000000001E-2</v>
      </c>
      <c r="CR208" s="2">
        <v>1.84E-2</v>
      </c>
      <c r="CS208" s="2">
        <v>1.7899999999999999E-2</v>
      </c>
      <c r="CT208" s="2">
        <v>1.9900000000000001E-2</v>
      </c>
      <c r="CU208" s="2">
        <v>1.84E-2</v>
      </c>
      <c r="CV208" s="2">
        <v>1.7899999999999999E-2</v>
      </c>
    </row>
    <row r="209" spans="1:100" x14ac:dyDescent="0.2">
      <c r="A209" s="1" t="s">
        <v>85</v>
      </c>
      <c r="B209" s="15">
        <f t="shared" ref="B209:M209" si="309">AVERAGE(B204:B208)</f>
        <v>0.63734000000000002</v>
      </c>
      <c r="C209" s="15">
        <f t="shared" si="309"/>
        <v>0.47464392181894982</v>
      </c>
      <c r="D209" s="15">
        <f t="shared" si="309"/>
        <v>0.7685673079408718</v>
      </c>
      <c r="E209" s="15">
        <f t="shared" si="309"/>
        <v>0.63800000000000001</v>
      </c>
      <c r="F209" s="15">
        <f t="shared" si="309"/>
        <v>0.47630591019537621</v>
      </c>
      <c r="G209" s="15">
        <f t="shared" si="309"/>
        <v>0.77083642403449926</v>
      </c>
      <c r="H209" s="15">
        <f t="shared" si="309"/>
        <v>0.63639999999999997</v>
      </c>
      <c r="I209" s="15">
        <f t="shared" si="309"/>
        <v>0.47713607664784818</v>
      </c>
      <c r="J209" s="15">
        <f t="shared" si="309"/>
        <v>0.77208921701881816</v>
      </c>
      <c r="K209" s="15">
        <f t="shared" si="309"/>
        <v>0.63578000000000001</v>
      </c>
      <c r="L209" s="15">
        <f t="shared" si="309"/>
        <v>0.47801306377074182</v>
      </c>
      <c r="M209" s="15">
        <f t="shared" si="309"/>
        <v>0.77208921701881816</v>
      </c>
      <c r="R209" s="1" t="s">
        <v>85</v>
      </c>
      <c r="S209" s="15">
        <f t="shared" ref="S209:AD209" si="310">AVERAGE(S204:S208)</f>
        <v>0.59420000000000006</v>
      </c>
      <c r="T209" s="15">
        <f t="shared" si="310"/>
        <v>0.48281333723052322</v>
      </c>
      <c r="U209" s="15">
        <f t="shared" si="310"/>
        <v>0.64774622373747004</v>
      </c>
      <c r="V209" s="15">
        <f t="shared" si="310"/>
        <v>0.59198000000000006</v>
      </c>
      <c r="W209" s="15">
        <f t="shared" si="310"/>
        <v>0.48229110537426206</v>
      </c>
      <c r="X209" s="15">
        <f t="shared" si="310"/>
        <v>0.65486118231322354</v>
      </c>
      <c r="Y209" s="15">
        <f t="shared" si="310"/>
        <v>0.58962000000000003</v>
      </c>
      <c r="Z209" s="15">
        <f t="shared" si="310"/>
        <v>0.48187960272073005</v>
      </c>
      <c r="AA209" s="15">
        <f t="shared" si="310"/>
        <v>0.65491262264244177</v>
      </c>
      <c r="AB209" s="15">
        <f t="shared" si="310"/>
        <v>0.58726</v>
      </c>
      <c r="AC209" s="15">
        <f t="shared" si="310"/>
        <v>0.48111011829633166</v>
      </c>
      <c r="AD209" s="15">
        <f t="shared" si="310"/>
        <v>0.65491262264244177</v>
      </c>
      <c r="AI209" s="1" t="s">
        <v>85</v>
      </c>
      <c r="AJ209" s="15">
        <f t="shared" ref="AJ209:AU209" si="311">AVERAGE(AJ204:AJ208)</f>
        <v>0.60228000000000004</v>
      </c>
      <c r="AK209" s="15">
        <f t="shared" si="311"/>
        <v>0.59076423976235293</v>
      </c>
      <c r="AL209" s="15">
        <f t="shared" si="311"/>
        <v>0.76566073468522966</v>
      </c>
      <c r="AM209" s="15">
        <f t="shared" si="311"/>
        <v>0.60310000000000008</v>
      </c>
      <c r="AN209" s="15">
        <f t="shared" si="311"/>
        <v>0.59154871282982435</v>
      </c>
      <c r="AO209" s="15">
        <f t="shared" si="311"/>
        <v>0.76837153072711628</v>
      </c>
      <c r="AP209" s="15">
        <f t="shared" si="311"/>
        <v>0.60250000000000004</v>
      </c>
      <c r="AQ209" s="15">
        <f t="shared" si="311"/>
        <v>0.59097150016485944</v>
      </c>
      <c r="AR209" s="15">
        <f t="shared" si="311"/>
        <v>0.76965596293310679</v>
      </c>
      <c r="AS209" s="15">
        <f t="shared" si="311"/>
        <v>0.60251999999999994</v>
      </c>
      <c r="AT209" s="15">
        <f t="shared" si="311"/>
        <v>0.59098623314670118</v>
      </c>
      <c r="AU209" s="15">
        <f t="shared" si="311"/>
        <v>0.76965596293310679</v>
      </c>
      <c r="BB209" s="1" t="s">
        <v>85</v>
      </c>
      <c r="BC209" s="15">
        <f t="shared" ref="BC209:BN209" si="312">AVERAGE(BC204:BC208)</f>
        <v>5.3539999999999997E-2</v>
      </c>
      <c r="BD209" s="15">
        <f t="shared" si="312"/>
        <v>0.11224000000000001</v>
      </c>
      <c r="BE209" s="15">
        <f t="shared" si="312"/>
        <v>0.12687999999999999</v>
      </c>
      <c r="BF209" s="15">
        <f t="shared" si="312"/>
        <v>5.3059999999999996E-2</v>
      </c>
      <c r="BG209" s="15">
        <f t="shared" si="312"/>
        <v>0.11254</v>
      </c>
      <c r="BH209" s="15">
        <f t="shared" si="312"/>
        <v>0.12449999999999999</v>
      </c>
      <c r="BI209" s="15">
        <f t="shared" si="312"/>
        <v>5.3459999999999994E-2</v>
      </c>
      <c r="BJ209" s="15">
        <f t="shared" si="312"/>
        <v>0.11246</v>
      </c>
      <c r="BK209" s="15">
        <f t="shared" si="312"/>
        <v>0.12207999999999999</v>
      </c>
      <c r="BL209" s="15">
        <f t="shared" si="312"/>
        <v>5.3500000000000006E-2</v>
      </c>
      <c r="BM209" s="15">
        <f t="shared" si="312"/>
        <v>0.11262000000000001</v>
      </c>
      <c r="BN209" s="15">
        <f t="shared" si="312"/>
        <v>0.12207999999999999</v>
      </c>
      <c r="BS209" s="1" t="s">
        <v>85</v>
      </c>
      <c r="BT209" s="15">
        <f t="shared" ref="BT209:CE209" si="313">AVERAGE(BT204:BT208)</f>
        <v>0.16644</v>
      </c>
      <c r="BU209" s="15">
        <f t="shared" si="313"/>
        <v>0.11457999999999999</v>
      </c>
      <c r="BV209" s="15">
        <f t="shared" si="313"/>
        <v>9.2599999999999988E-2</v>
      </c>
      <c r="BW209" s="15">
        <f t="shared" si="313"/>
        <v>0.16552</v>
      </c>
      <c r="BX209" s="15">
        <f t="shared" si="313"/>
        <v>0.11445999999999998</v>
      </c>
      <c r="BY209" s="15">
        <f t="shared" si="313"/>
        <v>8.2079999999999986E-2</v>
      </c>
      <c r="BZ209" s="15">
        <f t="shared" si="313"/>
        <v>0.16478000000000001</v>
      </c>
      <c r="CA209" s="15">
        <f t="shared" si="313"/>
        <v>0.11443999999999999</v>
      </c>
      <c r="CB209" s="15">
        <f t="shared" si="313"/>
        <v>8.2079999999999986E-2</v>
      </c>
      <c r="CC209" s="15">
        <f t="shared" si="313"/>
        <v>0.16436000000000001</v>
      </c>
      <c r="CD209" s="15">
        <f t="shared" si="313"/>
        <v>0.11454</v>
      </c>
      <c r="CE209" s="15">
        <f t="shared" si="313"/>
        <v>8.2079999999999986E-2</v>
      </c>
      <c r="CJ209" s="1" t="s">
        <v>85</v>
      </c>
      <c r="CK209" s="15">
        <f t="shared" ref="CK209:CV209" si="314">AVERAGE(CK204:CK208)</f>
        <v>4.0300000000000002E-2</v>
      </c>
      <c r="CL209" s="15">
        <f t="shared" si="314"/>
        <v>3.984E-2</v>
      </c>
      <c r="CM209" s="15">
        <f t="shared" si="314"/>
        <v>0.13738</v>
      </c>
      <c r="CN209" s="15">
        <f t="shared" si="314"/>
        <v>3.9380000000000005E-2</v>
      </c>
      <c r="CO209" s="15">
        <f t="shared" si="314"/>
        <v>3.882E-2</v>
      </c>
      <c r="CP209" s="15">
        <f t="shared" si="314"/>
        <v>0.13440000000000002</v>
      </c>
      <c r="CQ209" s="15">
        <f t="shared" si="314"/>
        <v>3.8580000000000003E-2</v>
      </c>
      <c r="CR209" s="15">
        <f t="shared" si="314"/>
        <v>3.8279999999999995E-2</v>
      </c>
      <c r="CS209" s="15">
        <f t="shared" si="314"/>
        <v>0.13202000000000003</v>
      </c>
      <c r="CT209" s="15">
        <f t="shared" si="314"/>
        <v>3.85E-2</v>
      </c>
      <c r="CU209" s="15">
        <f t="shared" si="314"/>
        <v>3.8279999999999995E-2</v>
      </c>
      <c r="CV209" s="15">
        <f t="shared" si="314"/>
        <v>0.13202000000000003</v>
      </c>
    </row>
    <row r="210" spans="1:100" x14ac:dyDescent="0.2">
      <c r="A210" s="1" t="s">
        <v>83</v>
      </c>
      <c r="B210" s="9">
        <f t="shared" ref="B210:M210" si="315">STDEV(B204:B208)</f>
        <v>0.39467089201003913</v>
      </c>
      <c r="C210" s="9">
        <f t="shared" si="315"/>
        <v>0.17885574322229877</v>
      </c>
      <c r="D210" s="9">
        <f t="shared" si="315"/>
        <v>0.22878949972498425</v>
      </c>
      <c r="E210" s="9">
        <f t="shared" si="315"/>
        <v>0.39522962313065563</v>
      </c>
      <c r="F210" s="9">
        <f t="shared" si="315"/>
        <v>0.18037827435013873</v>
      </c>
      <c r="G210" s="9">
        <f t="shared" si="315"/>
        <v>0.23128231853553177</v>
      </c>
      <c r="H210" s="9">
        <f t="shared" si="315"/>
        <v>0.39388330124543253</v>
      </c>
      <c r="I210" s="9">
        <f t="shared" si="315"/>
        <v>0.18116254155041203</v>
      </c>
      <c r="J210" s="9">
        <f t="shared" si="315"/>
        <v>0.23269458334262413</v>
      </c>
      <c r="K210" s="9">
        <f t="shared" si="315"/>
        <v>0.39336911037853495</v>
      </c>
      <c r="L210" s="9">
        <f t="shared" si="315"/>
        <v>0.18200793524888106</v>
      </c>
      <c r="M210" s="9">
        <f t="shared" si="315"/>
        <v>0.23269458334262413</v>
      </c>
      <c r="R210" s="1" t="s">
        <v>83</v>
      </c>
      <c r="S210" s="9">
        <f t="shared" ref="S210:AD210" si="316">STDEV(S204:S208)</f>
        <v>0.35258930783561787</v>
      </c>
      <c r="T210" s="9">
        <f t="shared" si="316"/>
        <v>0.23669621456854228</v>
      </c>
      <c r="U210" s="9">
        <f t="shared" si="316"/>
        <v>0.18843556531677486</v>
      </c>
      <c r="V210" s="9">
        <f t="shared" si="316"/>
        <v>0.35631398653434859</v>
      </c>
      <c r="W210" s="9">
        <f t="shared" si="316"/>
        <v>0.2377746271133761</v>
      </c>
      <c r="X210" s="9">
        <f t="shared" si="316"/>
        <v>0.20273484342321557</v>
      </c>
      <c r="Y210" s="9">
        <f t="shared" si="316"/>
        <v>0.36024643926068167</v>
      </c>
      <c r="Z210" s="9">
        <f t="shared" si="316"/>
        <v>0.23859698096238083</v>
      </c>
      <c r="AA210" s="9">
        <f t="shared" si="316"/>
        <v>0.2028390987396945</v>
      </c>
      <c r="AB210" s="9">
        <f t="shared" si="316"/>
        <v>0.36421289515886174</v>
      </c>
      <c r="AC210" s="9">
        <f t="shared" si="316"/>
        <v>0.24010461763156787</v>
      </c>
      <c r="AD210" s="9">
        <f t="shared" si="316"/>
        <v>0.2028390987396945</v>
      </c>
      <c r="AI210" s="1" t="s">
        <v>83</v>
      </c>
      <c r="AJ210" s="9">
        <f t="shared" ref="AJ210:AU210" si="317">STDEV(AJ204:AJ208)</f>
        <v>0.40994950542719277</v>
      </c>
      <c r="AK210" s="9">
        <f t="shared" si="317"/>
        <v>0.40202674387854548</v>
      </c>
      <c r="AL210" s="9">
        <f t="shared" si="317"/>
        <v>0.22950535658464322</v>
      </c>
      <c r="AM210" s="9">
        <f t="shared" si="317"/>
        <v>0.41052132709519495</v>
      </c>
      <c r="AN210" s="9">
        <f t="shared" si="317"/>
        <v>0.40257378179628267</v>
      </c>
      <c r="AO210" s="9">
        <f t="shared" si="317"/>
        <v>0.23244805656384379</v>
      </c>
      <c r="AP210" s="9">
        <f t="shared" si="317"/>
        <v>0.41010219458081426</v>
      </c>
      <c r="AQ210" s="9">
        <f t="shared" si="317"/>
        <v>0.40217060177524672</v>
      </c>
      <c r="AR210" s="9">
        <f t="shared" si="317"/>
        <v>0.23388429773701694</v>
      </c>
      <c r="AS210" s="9">
        <f t="shared" si="317"/>
        <v>0.41011610185409703</v>
      </c>
      <c r="AT210" s="9">
        <f t="shared" si="317"/>
        <v>0.40218084619950739</v>
      </c>
      <c r="AU210" s="9">
        <f t="shared" si="317"/>
        <v>0.23388429773701694</v>
      </c>
      <c r="BB210" s="1" t="s">
        <v>83</v>
      </c>
      <c r="BC210" s="9">
        <f t="shared" ref="BC210:BN210" si="318">STDEV(BC204:BC208)</f>
        <v>4.4212984518125442E-2</v>
      </c>
      <c r="BD210" s="9">
        <f t="shared" si="318"/>
        <v>1.8298989043113913E-2</v>
      </c>
      <c r="BE210" s="9">
        <f t="shared" si="318"/>
        <v>0.1457199265714885</v>
      </c>
      <c r="BF210" s="9">
        <f t="shared" si="318"/>
        <v>4.4592689983897579E-2</v>
      </c>
      <c r="BG210" s="9">
        <f t="shared" si="318"/>
        <v>1.768114815276433E-2</v>
      </c>
      <c r="BH210" s="9">
        <f t="shared" si="318"/>
        <v>0.14779653243564275</v>
      </c>
      <c r="BI210" s="9">
        <f t="shared" si="318"/>
        <v>4.4274688028262829E-2</v>
      </c>
      <c r="BJ210" s="9">
        <f t="shared" si="318"/>
        <v>1.784553165361014E-2</v>
      </c>
      <c r="BK210" s="9">
        <f t="shared" si="318"/>
        <v>0.1500721726370349</v>
      </c>
      <c r="BL210" s="9">
        <f t="shared" si="318"/>
        <v>4.4243756621697473E-2</v>
      </c>
      <c r="BM210" s="9">
        <f t="shared" si="318"/>
        <v>1.7517048838203281E-2</v>
      </c>
      <c r="BN210" s="9">
        <f t="shared" si="318"/>
        <v>0.1500721726370349</v>
      </c>
      <c r="BS210" s="1" t="s">
        <v>83</v>
      </c>
      <c r="BT210" s="9">
        <f t="shared" ref="BT210:CE210" si="319">STDEV(BT204:BT208)</f>
        <v>0.20942647397117686</v>
      </c>
      <c r="BU210" s="9">
        <f t="shared" si="319"/>
        <v>8.2104853693311011E-2</v>
      </c>
      <c r="BV210" s="9">
        <f t="shared" si="319"/>
        <v>4.6014562912191151E-2</v>
      </c>
      <c r="BW210" s="9">
        <f t="shared" si="319"/>
        <v>0.21023366048280664</v>
      </c>
      <c r="BX210" s="9">
        <f t="shared" si="319"/>
        <v>8.2325834341353626E-2</v>
      </c>
      <c r="BY210" s="9">
        <f t="shared" si="319"/>
        <v>5.9882651911885132E-2</v>
      </c>
      <c r="BZ210" s="9">
        <f t="shared" si="319"/>
        <v>0.21089523939624624</v>
      </c>
      <c r="CA210" s="9">
        <f t="shared" si="319"/>
        <v>8.2358776095811437E-2</v>
      </c>
      <c r="CB210" s="9">
        <f t="shared" si="319"/>
        <v>5.9882651911885132E-2</v>
      </c>
      <c r="CC210" s="9">
        <f t="shared" si="319"/>
        <v>0.21127557359997867</v>
      </c>
      <c r="CD210" s="9">
        <f t="shared" si="319"/>
        <v>8.2194178625982994E-2</v>
      </c>
      <c r="CE210" s="9">
        <f t="shared" si="319"/>
        <v>5.9882651911885132E-2</v>
      </c>
      <c r="CJ210" s="1" t="s">
        <v>83</v>
      </c>
      <c r="CK210" s="9">
        <f t="shared" ref="CK210:CV210" si="320">STDEV(CK204:CK208)</f>
        <v>3.1161594952761964E-2</v>
      </c>
      <c r="CL210" s="9">
        <f t="shared" si="320"/>
        <v>3.0422245150547318E-2</v>
      </c>
      <c r="CM210" s="9">
        <f t="shared" si="320"/>
        <v>0.15621973946976095</v>
      </c>
      <c r="CN210" s="9">
        <f t="shared" si="320"/>
        <v>3.2215477646621964E-2</v>
      </c>
      <c r="CO210" s="9">
        <f t="shared" si="320"/>
        <v>3.1484154744887145E-2</v>
      </c>
      <c r="CP210" s="9">
        <f t="shared" si="320"/>
        <v>0.15879612715680438</v>
      </c>
      <c r="CQ210" s="9">
        <f t="shared" si="320"/>
        <v>3.320838749472789E-2</v>
      </c>
      <c r="CR210" s="9">
        <f t="shared" si="320"/>
        <v>3.2097772508384442E-2</v>
      </c>
      <c r="CS210" s="9">
        <f t="shared" si="320"/>
        <v>0.16102231832885769</v>
      </c>
      <c r="CT210" s="9">
        <f t="shared" si="320"/>
        <v>3.331133440737552E-2</v>
      </c>
      <c r="CU210" s="9">
        <f t="shared" si="320"/>
        <v>3.2097772508384442E-2</v>
      </c>
      <c r="CV210" s="9">
        <f t="shared" si="320"/>
        <v>0.16102231832885769</v>
      </c>
    </row>
    <row r="211" spans="1:100" x14ac:dyDescent="0.2">
      <c r="A211" s="1" t="s">
        <v>10</v>
      </c>
      <c r="R211" s="1" t="s">
        <v>10</v>
      </c>
      <c r="AI211" s="1" t="s">
        <v>10</v>
      </c>
      <c r="BB211" s="1" t="s">
        <v>10</v>
      </c>
      <c r="BS211" s="1" t="s">
        <v>10</v>
      </c>
      <c r="CJ211" s="1" t="s">
        <v>10</v>
      </c>
    </row>
    <row r="212" spans="1:100" x14ac:dyDescent="0.2">
      <c r="A212" s="1" t="s">
        <v>5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R212" s="1" t="s">
        <v>5</v>
      </c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I212" s="1" t="s">
        <v>5</v>
      </c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BB212" s="1" t="s">
        <v>5</v>
      </c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S212" s="1" t="s">
        <v>5</v>
      </c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J212" s="1" t="s">
        <v>5</v>
      </c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</row>
    <row r="213" spans="1:100" x14ac:dyDescent="0.2">
      <c r="A213" s="5"/>
      <c r="B213" s="33" t="s">
        <v>27</v>
      </c>
      <c r="C213" s="33"/>
      <c r="D213" s="33"/>
      <c r="E213" s="33" t="s">
        <v>28</v>
      </c>
      <c r="F213" s="33"/>
      <c r="G213" s="33"/>
      <c r="H213" s="33" t="s">
        <v>29</v>
      </c>
      <c r="I213" s="33"/>
      <c r="J213" s="33"/>
      <c r="K213" s="33" t="s">
        <v>30</v>
      </c>
      <c r="L213" s="33"/>
      <c r="M213" s="33"/>
      <c r="R213" s="5"/>
      <c r="S213" s="33" t="s">
        <v>27</v>
      </c>
      <c r="T213" s="33"/>
      <c r="U213" s="33"/>
      <c r="V213" s="33" t="s">
        <v>28</v>
      </c>
      <c r="W213" s="33"/>
      <c r="X213" s="33"/>
      <c r="Y213" s="33" t="s">
        <v>29</v>
      </c>
      <c r="Z213" s="33"/>
      <c r="AA213" s="33"/>
      <c r="AB213" s="33" t="s">
        <v>30</v>
      </c>
      <c r="AC213" s="33"/>
      <c r="AD213" s="33"/>
      <c r="AI213" s="5"/>
      <c r="AJ213" s="33" t="s">
        <v>27</v>
      </c>
      <c r="AK213" s="33"/>
      <c r="AL213" s="33"/>
      <c r="AM213" s="33" t="s">
        <v>28</v>
      </c>
      <c r="AN213" s="33"/>
      <c r="AO213" s="33"/>
      <c r="AP213" s="33" t="s">
        <v>29</v>
      </c>
      <c r="AQ213" s="33"/>
      <c r="AR213" s="33"/>
      <c r="AS213" s="33" t="s">
        <v>30</v>
      </c>
      <c r="AT213" s="33"/>
      <c r="AU213" s="33"/>
      <c r="BB213" s="5"/>
      <c r="BC213" s="33" t="s">
        <v>27</v>
      </c>
      <c r="BD213" s="33"/>
      <c r="BE213" s="33"/>
      <c r="BF213" s="33" t="s">
        <v>28</v>
      </c>
      <c r="BG213" s="33"/>
      <c r="BH213" s="33"/>
      <c r="BI213" s="33" t="s">
        <v>29</v>
      </c>
      <c r="BJ213" s="33"/>
      <c r="BK213" s="33"/>
      <c r="BL213" s="33" t="s">
        <v>30</v>
      </c>
      <c r="BM213" s="33"/>
      <c r="BN213" s="33"/>
      <c r="BS213" s="5"/>
      <c r="BT213" s="33" t="s">
        <v>27</v>
      </c>
      <c r="BU213" s="33"/>
      <c r="BV213" s="33"/>
      <c r="BW213" s="33" t="s">
        <v>28</v>
      </c>
      <c r="BX213" s="33"/>
      <c r="BY213" s="33"/>
      <c r="BZ213" s="33" t="s">
        <v>29</v>
      </c>
      <c r="CA213" s="33"/>
      <c r="CB213" s="33"/>
      <c r="CC213" s="33" t="s">
        <v>30</v>
      </c>
      <c r="CD213" s="33"/>
      <c r="CE213" s="33"/>
      <c r="CJ213" s="5"/>
      <c r="CK213" s="33" t="s">
        <v>27</v>
      </c>
      <c r="CL213" s="33"/>
      <c r="CM213" s="33"/>
      <c r="CN213" s="33" t="s">
        <v>28</v>
      </c>
      <c r="CO213" s="33"/>
      <c r="CP213" s="33"/>
      <c r="CQ213" s="33" t="s">
        <v>29</v>
      </c>
      <c r="CR213" s="33"/>
      <c r="CS213" s="33"/>
      <c r="CT213" s="33" t="s">
        <v>30</v>
      </c>
      <c r="CU213" s="33"/>
      <c r="CV213" s="33"/>
    </row>
    <row r="214" spans="1:100" x14ac:dyDescent="0.2">
      <c r="A214" s="4" t="s">
        <v>0</v>
      </c>
      <c r="B214" s="1" t="s">
        <v>21</v>
      </c>
      <c r="C214" s="1" t="s">
        <v>3</v>
      </c>
      <c r="D214" s="1" t="s">
        <v>4</v>
      </c>
      <c r="E214" s="1" t="s">
        <v>21</v>
      </c>
      <c r="F214" s="1" t="s">
        <v>3</v>
      </c>
      <c r="G214" s="1" t="s">
        <v>4</v>
      </c>
      <c r="H214" s="1" t="s">
        <v>21</v>
      </c>
      <c r="I214" s="1" t="s">
        <v>3</v>
      </c>
      <c r="J214" s="1" t="s">
        <v>4</v>
      </c>
      <c r="K214" s="1" t="s">
        <v>21</v>
      </c>
      <c r="L214" s="1" t="s">
        <v>3</v>
      </c>
      <c r="M214" s="1" t="s">
        <v>4</v>
      </c>
      <c r="R214" s="4" t="s">
        <v>0</v>
      </c>
      <c r="S214" s="1" t="s">
        <v>21</v>
      </c>
      <c r="T214" s="1" t="s">
        <v>3</v>
      </c>
      <c r="U214" s="1" t="s">
        <v>4</v>
      </c>
      <c r="V214" s="1" t="s">
        <v>21</v>
      </c>
      <c r="W214" s="1" t="s">
        <v>3</v>
      </c>
      <c r="X214" s="1" t="s">
        <v>4</v>
      </c>
      <c r="Y214" s="1" t="s">
        <v>21</v>
      </c>
      <c r="Z214" s="1" t="s">
        <v>3</v>
      </c>
      <c r="AA214" s="1" t="s">
        <v>4</v>
      </c>
      <c r="AB214" s="1" t="s">
        <v>21</v>
      </c>
      <c r="AC214" s="1" t="s">
        <v>3</v>
      </c>
      <c r="AD214" s="1" t="s">
        <v>4</v>
      </c>
      <c r="AI214" s="4" t="s">
        <v>0</v>
      </c>
      <c r="AJ214" s="1" t="s">
        <v>21</v>
      </c>
      <c r="AK214" s="1" t="s">
        <v>3</v>
      </c>
      <c r="AL214" s="1" t="s">
        <v>4</v>
      </c>
      <c r="AM214" s="1" t="s">
        <v>21</v>
      </c>
      <c r="AN214" s="1" t="s">
        <v>3</v>
      </c>
      <c r="AO214" s="1" t="s">
        <v>4</v>
      </c>
      <c r="AP214" s="1" t="s">
        <v>21</v>
      </c>
      <c r="AQ214" s="1" t="s">
        <v>3</v>
      </c>
      <c r="AR214" s="1" t="s">
        <v>4</v>
      </c>
      <c r="AS214" s="1" t="s">
        <v>21</v>
      </c>
      <c r="AT214" s="1" t="s">
        <v>3</v>
      </c>
      <c r="AU214" s="1" t="s">
        <v>4</v>
      </c>
      <c r="BB214" s="4" t="s">
        <v>0</v>
      </c>
      <c r="BC214" s="1" t="s">
        <v>21</v>
      </c>
      <c r="BD214" s="1" t="s">
        <v>3</v>
      </c>
      <c r="BE214" s="1" t="s">
        <v>4</v>
      </c>
      <c r="BF214" s="1" t="s">
        <v>21</v>
      </c>
      <c r="BG214" s="1" t="s">
        <v>3</v>
      </c>
      <c r="BH214" s="1" t="s">
        <v>4</v>
      </c>
      <c r="BI214" s="1" t="s">
        <v>21</v>
      </c>
      <c r="BJ214" s="1" t="s">
        <v>3</v>
      </c>
      <c r="BK214" s="1" t="s">
        <v>4</v>
      </c>
      <c r="BL214" s="1" t="s">
        <v>21</v>
      </c>
      <c r="BM214" s="1" t="s">
        <v>3</v>
      </c>
      <c r="BN214" s="1" t="s">
        <v>4</v>
      </c>
      <c r="BS214" s="4" t="s">
        <v>0</v>
      </c>
      <c r="BT214" s="1" t="s">
        <v>21</v>
      </c>
      <c r="BU214" s="1" t="s">
        <v>3</v>
      </c>
      <c r="BV214" s="1" t="s">
        <v>4</v>
      </c>
      <c r="BW214" s="1" t="s">
        <v>21</v>
      </c>
      <c r="BX214" s="1" t="s">
        <v>3</v>
      </c>
      <c r="BY214" s="1" t="s">
        <v>4</v>
      </c>
      <c r="BZ214" s="1" t="s">
        <v>21</v>
      </c>
      <c r="CA214" s="1" t="s">
        <v>3</v>
      </c>
      <c r="CB214" s="1" t="s">
        <v>4</v>
      </c>
      <c r="CC214" s="1" t="s">
        <v>21</v>
      </c>
      <c r="CD214" s="1" t="s">
        <v>3</v>
      </c>
      <c r="CE214" s="1" t="s">
        <v>4</v>
      </c>
      <c r="CJ214" s="4" t="s">
        <v>0</v>
      </c>
      <c r="CK214" s="1" t="s">
        <v>21</v>
      </c>
      <c r="CL214" s="1" t="s">
        <v>3</v>
      </c>
      <c r="CM214" s="1" t="s">
        <v>4</v>
      </c>
      <c r="CN214" s="1" t="s">
        <v>21</v>
      </c>
      <c r="CO214" s="1" t="s">
        <v>3</v>
      </c>
      <c r="CP214" s="1" t="s">
        <v>4</v>
      </c>
      <c r="CQ214" s="1" t="s">
        <v>21</v>
      </c>
      <c r="CR214" s="1" t="s">
        <v>3</v>
      </c>
      <c r="CS214" s="1" t="s">
        <v>4</v>
      </c>
      <c r="CT214" s="1" t="s">
        <v>21</v>
      </c>
      <c r="CU214" s="1" t="s">
        <v>3</v>
      </c>
      <c r="CV214" s="1" t="s">
        <v>4</v>
      </c>
    </row>
    <row r="215" spans="1:100" x14ac:dyDescent="0.2">
      <c r="A215" t="s">
        <v>6</v>
      </c>
      <c r="B215" s="2">
        <v>0.27050000000000002</v>
      </c>
      <c r="C215" s="2">
        <v>0.35809487758799302</v>
      </c>
      <c r="D215" s="2">
        <v>0.48538405502141502</v>
      </c>
      <c r="E215" s="2">
        <v>0.27050000000000002</v>
      </c>
      <c r="F215" s="2">
        <v>0.35809487758799302</v>
      </c>
      <c r="G215" s="2">
        <v>0.48538405502141502</v>
      </c>
      <c r="H215" s="2">
        <v>0.27050000000000002</v>
      </c>
      <c r="I215" s="2">
        <v>0.35809487758799302</v>
      </c>
      <c r="J215" s="2">
        <v>0.48538405502141502</v>
      </c>
      <c r="K215" s="2">
        <v>0.27050000000000002</v>
      </c>
      <c r="L215" s="2">
        <v>0.35809487758799302</v>
      </c>
      <c r="M215" s="2">
        <v>0.48538405502141502</v>
      </c>
      <c r="R215" t="s">
        <v>6</v>
      </c>
      <c r="S215" s="2">
        <v>0.31890000000000002</v>
      </c>
      <c r="T215" s="2">
        <v>0.424396202810566</v>
      </c>
      <c r="U215" s="2">
        <v>0.52073726016858002</v>
      </c>
      <c r="V215" s="2">
        <v>0.31890000000000002</v>
      </c>
      <c r="W215" s="2">
        <v>0.424396202810566</v>
      </c>
      <c r="X215" s="2">
        <v>0.52073726016858002</v>
      </c>
      <c r="Y215" s="2">
        <v>0.31890000000000002</v>
      </c>
      <c r="Z215" s="2">
        <v>0.424396202810566</v>
      </c>
      <c r="AA215" s="2">
        <v>0.52073726016858002</v>
      </c>
      <c r="AB215" s="2">
        <v>0.31890000000000002</v>
      </c>
      <c r="AC215" s="2">
        <v>0.424396202810566</v>
      </c>
      <c r="AD215" s="2">
        <v>0.52073726016858002</v>
      </c>
      <c r="AI215" t="s">
        <v>6</v>
      </c>
      <c r="AJ215" s="2">
        <v>0.161</v>
      </c>
      <c r="AK215" s="2">
        <v>0.15813957607906001</v>
      </c>
      <c r="AL215" s="2">
        <v>0.48193506710004602</v>
      </c>
      <c r="AM215" s="2">
        <v>0.161</v>
      </c>
      <c r="AN215" s="2">
        <v>0.15813957607906001</v>
      </c>
      <c r="AO215" s="2">
        <v>0.48193506710004602</v>
      </c>
      <c r="AP215" s="2">
        <v>0.161</v>
      </c>
      <c r="AQ215" s="2">
        <v>0.15813957607906001</v>
      </c>
      <c r="AR215" s="2">
        <v>0.48193506710004602</v>
      </c>
      <c r="AS215" s="2">
        <v>0.161</v>
      </c>
      <c r="AT215" s="2">
        <v>0.15813957607906001</v>
      </c>
      <c r="AU215" s="2">
        <v>0.48193506710004602</v>
      </c>
      <c r="BB215" t="s">
        <v>6</v>
      </c>
      <c r="BC215" s="2">
        <v>5.6899999999999999E-2</v>
      </c>
      <c r="BD215" s="2">
        <v>0.32940000000000003</v>
      </c>
      <c r="BE215" s="2">
        <v>0.17399999999999999</v>
      </c>
      <c r="BF215" s="2">
        <v>5.6899999999999999E-2</v>
      </c>
      <c r="BG215" s="2">
        <v>0.32940000000000003</v>
      </c>
      <c r="BH215" s="2">
        <v>0.17399999999999999</v>
      </c>
      <c r="BI215" s="2">
        <v>5.6899999999999999E-2</v>
      </c>
      <c r="BJ215" s="2">
        <v>0.32940000000000003</v>
      </c>
      <c r="BK215" s="2">
        <v>0.17399999999999999</v>
      </c>
      <c r="BL215" s="2">
        <v>5.6899999999999999E-2</v>
      </c>
      <c r="BM215" s="2">
        <v>0.32940000000000003</v>
      </c>
      <c r="BN215" s="2">
        <v>0.17399999999999999</v>
      </c>
      <c r="BS215" t="s">
        <v>6</v>
      </c>
      <c r="BT215" s="2">
        <v>0.18559999999999999</v>
      </c>
      <c r="BU215" s="2">
        <v>0.3453</v>
      </c>
      <c r="BV215" s="2">
        <v>0.3483</v>
      </c>
      <c r="BW215" s="2">
        <v>0.18559999999999999</v>
      </c>
      <c r="BX215" s="2">
        <v>0.3453</v>
      </c>
      <c r="BY215" s="2">
        <v>0.3483</v>
      </c>
      <c r="BZ215" s="2">
        <v>0.18559999999999999</v>
      </c>
      <c r="CA215" s="2">
        <v>0.3453</v>
      </c>
      <c r="CB215" s="2">
        <v>0.3483</v>
      </c>
      <c r="CC215" s="2">
        <v>0.18559999999999999</v>
      </c>
      <c r="CD215" s="2">
        <v>0.3453</v>
      </c>
      <c r="CE215" s="2">
        <v>0.3483</v>
      </c>
      <c r="CJ215" t="s">
        <v>6</v>
      </c>
      <c r="CK215" s="2">
        <v>3.4099999999999998E-2</v>
      </c>
      <c r="CL215" s="2">
        <v>3.3500000000000002E-2</v>
      </c>
      <c r="CM215" s="2">
        <v>0.19070000000000001</v>
      </c>
      <c r="CN215" s="2">
        <v>3.4099999999999998E-2</v>
      </c>
      <c r="CO215" s="2">
        <v>3.3500000000000002E-2</v>
      </c>
      <c r="CP215" s="2">
        <v>0.19070000000000001</v>
      </c>
      <c r="CQ215" s="2">
        <v>3.4099999999999998E-2</v>
      </c>
      <c r="CR215" s="2">
        <v>3.3500000000000002E-2</v>
      </c>
      <c r="CS215" s="2">
        <v>0.19070000000000001</v>
      </c>
      <c r="CT215" s="2">
        <v>3.4099999999999998E-2</v>
      </c>
      <c r="CU215" s="2">
        <v>3.3500000000000002E-2</v>
      </c>
      <c r="CV215" s="2">
        <v>0.19070000000000001</v>
      </c>
    </row>
    <row r="216" spans="1:100" x14ac:dyDescent="0.2">
      <c r="A216" t="s">
        <v>7</v>
      </c>
      <c r="B216" s="2">
        <v>0.27129999999999999</v>
      </c>
      <c r="C216" s="2">
        <v>0.35190032116102299</v>
      </c>
      <c r="D216" s="2">
        <v>0.48220883965973299</v>
      </c>
      <c r="E216" s="2">
        <v>0.27129999999999999</v>
      </c>
      <c r="F216" s="2">
        <v>0.35190032116102299</v>
      </c>
      <c r="G216" s="2">
        <v>0.48220883965973299</v>
      </c>
      <c r="H216" s="2">
        <v>0.27129999999999999</v>
      </c>
      <c r="I216" s="2">
        <v>0.35190032116102299</v>
      </c>
      <c r="J216" s="2">
        <v>0.48220883965973299</v>
      </c>
      <c r="K216" s="2">
        <v>0.27129999999999999</v>
      </c>
      <c r="L216" s="2">
        <v>0.35190032116102299</v>
      </c>
      <c r="M216" s="2">
        <v>0.48220883965973299</v>
      </c>
      <c r="R216" t="s">
        <v>7</v>
      </c>
      <c r="S216" s="2">
        <v>0.29949999999999999</v>
      </c>
      <c r="T216" s="2">
        <v>0.41713476788631199</v>
      </c>
      <c r="U216" s="2">
        <v>0.519723418798401</v>
      </c>
      <c r="V216" s="2">
        <v>0.29949999999999999</v>
      </c>
      <c r="W216" s="2">
        <v>0.41713476788631199</v>
      </c>
      <c r="X216" s="2">
        <v>0.519723418798401</v>
      </c>
      <c r="Y216" s="2">
        <v>0.29949999999999999</v>
      </c>
      <c r="Z216" s="2">
        <v>0.41713476788631199</v>
      </c>
      <c r="AA216" s="2">
        <v>0.519723418798401</v>
      </c>
      <c r="AB216" s="2">
        <v>0.29830000000000001</v>
      </c>
      <c r="AC216" s="2">
        <v>0.41680749515903898</v>
      </c>
      <c r="AD216" s="2">
        <v>0.519723418798401</v>
      </c>
      <c r="AI216" t="s">
        <v>7</v>
      </c>
      <c r="AJ216" s="2">
        <v>0.15679999999999999</v>
      </c>
      <c r="AK216" s="2">
        <v>0.153984275388657</v>
      </c>
      <c r="AL216" s="2">
        <v>0.478818837584363</v>
      </c>
      <c r="AM216" s="2">
        <v>0.15679999999999999</v>
      </c>
      <c r="AN216" s="2">
        <v>0.153984275388657</v>
      </c>
      <c r="AO216" s="2">
        <v>0.478818837584363</v>
      </c>
      <c r="AP216" s="2">
        <v>0.15679999999999999</v>
      </c>
      <c r="AQ216" s="2">
        <v>0.153984275388657</v>
      </c>
      <c r="AR216" s="2">
        <v>0.478818837584363</v>
      </c>
      <c r="AS216" s="2">
        <v>0.15679999999999999</v>
      </c>
      <c r="AT216" s="2">
        <v>0.154022154176536</v>
      </c>
      <c r="AU216" s="2">
        <v>0.478818837584363</v>
      </c>
      <c r="BB216" t="s">
        <v>7</v>
      </c>
      <c r="BC216" s="2">
        <v>5.28E-2</v>
      </c>
      <c r="BD216" s="2">
        <v>0.32479999999999998</v>
      </c>
      <c r="BE216" s="2">
        <v>0.17299999999999999</v>
      </c>
      <c r="BF216" s="2">
        <v>5.28E-2</v>
      </c>
      <c r="BG216" s="2">
        <v>0.32479999999999998</v>
      </c>
      <c r="BH216" s="2">
        <v>0.17299999999999999</v>
      </c>
      <c r="BI216" s="2">
        <v>5.28E-2</v>
      </c>
      <c r="BJ216" s="2">
        <v>0.32479999999999998</v>
      </c>
      <c r="BK216" s="2">
        <v>0.17299999999999999</v>
      </c>
      <c r="BL216" s="2">
        <v>5.28E-2</v>
      </c>
      <c r="BM216" s="2">
        <v>0.32479999999999998</v>
      </c>
      <c r="BN216" s="2">
        <v>0.17299999999999999</v>
      </c>
      <c r="BS216" t="s">
        <v>7</v>
      </c>
      <c r="BT216" s="2">
        <v>0.1822</v>
      </c>
      <c r="BU216" s="2">
        <v>0.3402</v>
      </c>
      <c r="BV216" s="2">
        <v>0.3488</v>
      </c>
      <c r="BW216" s="2">
        <v>0.1822</v>
      </c>
      <c r="BX216" s="2">
        <v>0.3402</v>
      </c>
      <c r="BY216" s="2">
        <v>0.3488</v>
      </c>
      <c r="BZ216" s="2">
        <v>0.1822</v>
      </c>
      <c r="CA216" s="2">
        <v>0.3402</v>
      </c>
      <c r="CB216" s="2">
        <v>0.3488</v>
      </c>
      <c r="CC216" s="2">
        <v>0.1817</v>
      </c>
      <c r="CD216" s="2">
        <v>0.34</v>
      </c>
      <c r="CE216" s="2">
        <v>0.3488</v>
      </c>
      <c r="CJ216" t="s">
        <v>7</v>
      </c>
      <c r="CK216" s="2">
        <v>3.09E-2</v>
      </c>
      <c r="CL216" s="2">
        <v>3.0300000000000001E-2</v>
      </c>
      <c r="CM216" s="2">
        <v>0.19259999999999999</v>
      </c>
      <c r="CN216" s="2">
        <v>3.09E-2</v>
      </c>
      <c r="CO216" s="2">
        <v>3.0300000000000001E-2</v>
      </c>
      <c r="CP216" s="2">
        <v>0.19259999999999999</v>
      </c>
      <c r="CQ216" s="2">
        <v>3.09E-2</v>
      </c>
      <c r="CR216" s="2">
        <v>3.0300000000000001E-2</v>
      </c>
      <c r="CS216" s="2">
        <v>0.19259999999999999</v>
      </c>
      <c r="CT216" s="2">
        <v>3.09E-2</v>
      </c>
      <c r="CU216" s="2">
        <v>3.04E-2</v>
      </c>
      <c r="CV216" s="2">
        <v>0.19259999999999999</v>
      </c>
    </row>
    <row r="217" spans="1:100" x14ac:dyDescent="0.2">
      <c r="A217" t="s">
        <v>2</v>
      </c>
      <c r="B217" s="2">
        <v>0.64290000000000003</v>
      </c>
      <c r="C217" s="2">
        <v>0.89726648446129398</v>
      </c>
      <c r="D217" s="2">
        <v>0.71174263619003098</v>
      </c>
      <c r="E217" s="2">
        <v>0.64290000000000003</v>
      </c>
      <c r="F217" s="2">
        <v>0.89726648446129398</v>
      </c>
      <c r="G217" s="2">
        <v>0.71174263619003098</v>
      </c>
      <c r="H217" s="2">
        <v>0.64290000000000003</v>
      </c>
      <c r="I217" s="2">
        <v>0.89726648446129398</v>
      </c>
      <c r="J217" s="2">
        <v>0.71174263619003098</v>
      </c>
      <c r="K217" s="2">
        <v>0.64290000000000003</v>
      </c>
      <c r="L217" s="2">
        <v>0.89726648446129398</v>
      </c>
      <c r="M217" s="2">
        <v>0.71174263619003098</v>
      </c>
      <c r="R217" t="s">
        <v>2</v>
      </c>
      <c r="S217" s="2">
        <v>0.82720000000000005</v>
      </c>
      <c r="T217" s="2">
        <v>0.95167539331541395</v>
      </c>
      <c r="U217" s="2">
        <v>0.90069642452887899</v>
      </c>
      <c r="V217" s="2">
        <v>0.82720000000000005</v>
      </c>
      <c r="W217" s="2">
        <v>0.95167539331541395</v>
      </c>
      <c r="X217" s="2">
        <v>0.90069642452887899</v>
      </c>
      <c r="Y217" s="2">
        <v>0.82720000000000005</v>
      </c>
      <c r="Z217" s="2">
        <v>0.95167539331541395</v>
      </c>
      <c r="AA217" s="2">
        <v>0.90069642452887899</v>
      </c>
      <c r="AB217" s="2">
        <v>0.82720000000000005</v>
      </c>
      <c r="AC217" s="2">
        <v>0.95167539331541395</v>
      </c>
      <c r="AD217" s="2">
        <v>0.90069642452887899</v>
      </c>
      <c r="AI217" t="s">
        <v>2</v>
      </c>
      <c r="AJ217" s="2">
        <v>0.72699999999999998</v>
      </c>
      <c r="AK217" s="2">
        <v>0.71436189912047399</v>
      </c>
      <c r="AL217" s="2">
        <v>0.75389906372019899</v>
      </c>
      <c r="AM217" s="2">
        <v>0.72699999999999998</v>
      </c>
      <c r="AN217" s="2">
        <v>0.71436189912047399</v>
      </c>
      <c r="AO217" s="2">
        <v>0.75389906372019899</v>
      </c>
      <c r="AP217" s="2">
        <v>0.72699999999999998</v>
      </c>
      <c r="AQ217" s="2">
        <v>0.71436189912047399</v>
      </c>
      <c r="AR217" s="2">
        <v>0.75389906372019899</v>
      </c>
      <c r="AS217" s="2">
        <v>0.72699999999999998</v>
      </c>
      <c r="AT217" s="2">
        <v>0.71436189912047399</v>
      </c>
      <c r="AU217" s="2">
        <v>0.75389906372019899</v>
      </c>
      <c r="BB217" t="s">
        <v>2</v>
      </c>
      <c r="BC217" s="2">
        <v>0.1399</v>
      </c>
      <c r="BD217" s="2">
        <v>5.2200000000000003E-2</v>
      </c>
      <c r="BE217" s="2">
        <v>0.1421</v>
      </c>
      <c r="BF217" s="2">
        <v>0.1399</v>
      </c>
      <c r="BG217" s="2">
        <v>5.2200000000000003E-2</v>
      </c>
      <c r="BH217" s="2">
        <v>0.1421</v>
      </c>
      <c r="BI217" s="2">
        <v>0.1399</v>
      </c>
      <c r="BJ217" s="2">
        <v>5.2200000000000003E-2</v>
      </c>
      <c r="BK217" s="2">
        <v>0.1421</v>
      </c>
      <c r="BL217" s="2">
        <v>0.1399</v>
      </c>
      <c r="BM217" s="2">
        <v>5.2200000000000003E-2</v>
      </c>
      <c r="BN217" s="2">
        <v>0.1421</v>
      </c>
      <c r="BS217" t="s">
        <v>2</v>
      </c>
      <c r="BT217" s="2">
        <v>5.5100000000000003E-2</v>
      </c>
      <c r="BU217" s="2">
        <v>1.6899999999999998E-2</v>
      </c>
      <c r="BV217" s="2">
        <v>4.3099999999999999E-2</v>
      </c>
      <c r="BW217" s="2">
        <v>5.5100000000000003E-2</v>
      </c>
      <c r="BX217" s="2">
        <v>1.6899999999999998E-2</v>
      </c>
      <c r="BY217" s="2">
        <v>4.3099999999999999E-2</v>
      </c>
      <c r="BZ217" s="2">
        <v>5.5100000000000003E-2</v>
      </c>
      <c r="CA217" s="2">
        <v>1.6899999999999998E-2</v>
      </c>
      <c r="CB217" s="2">
        <v>4.3099999999999999E-2</v>
      </c>
      <c r="CC217" s="2">
        <v>5.5100000000000003E-2</v>
      </c>
      <c r="CD217" s="2">
        <v>1.6899999999999998E-2</v>
      </c>
      <c r="CE217" s="2">
        <v>4.3099999999999999E-2</v>
      </c>
      <c r="CJ217" t="s">
        <v>2</v>
      </c>
      <c r="CK217" s="2">
        <v>9.74E-2</v>
      </c>
      <c r="CL217" s="2">
        <v>9.6000000000000002E-2</v>
      </c>
      <c r="CM217" s="2">
        <v>8.3799999999999999E-2</v>
      </c>
      <c r="CN217" s="2">
        <v>9.74E-2</v>
      </c>
      <c r="CO217" s="2">
        <v>9.6000000000000002E-2</v>
      </c>
      <c r="CP217" s="2">
        <v>8.3799999999999999E-2</v>
      </c>
      <c r="CQ217" s="2">
        <v>9.74E-2</v>
      </c>
      <c r="CR217" s="2">
        <v>9.6000000000000002E-2</v>
      </c>
      <c r="CS217" s="2">
        <v>8.3799999999999999E-2</v>
      </c>
      <c r="CT217" s="2">
        <v>9.74E-2</v>
      </c>
      <c r="CU217" s="2">
        <v>9.6000000000000002E-2</v>
      </c>
      <c r="CV217" s="2">
        <v>8.3799999999999999E-2</v>
      </c>
    </row>
    <row r="218" spans="1:100" x14ac:dyDescent="0.2">
      <c r="A218" t="s">
        <v>8</v>
      </c>
      <c r="B218" s="2">
        <v>0.89659999999999995</v>
      </c>
      <c r="C218" s="2">
        <v>0.37764784585115602</v>
      </c>
      <c r="D218" s="2">
        <v>0.98236718785851496</v>
      </c>
      <c r="E218" s="2">
        <v>0.89539999999999997</v>
      </c>
      <c r="F218" s="2">
        <v>0.37079767277546399</v>
      </c>
      <c r="G218" s="2">
        <v>0.98236718785851496</v>
      </c>
      <c r="H218" s="2">
        <v>0.89410000000000001</v>
      </c>
      <c r="I218" s="2">
        <v>0.36357955525929297</v>
      </c>
      <c r="J218" s="2">
        <v>0.98236718785851496</v>
      </c>
      <c r="K218" s="2">
        <v>0.89319999999999999</v>
      </c>
      <c r="L218" s="2">
        <v>0.3562154740272</v>
      </c>
      <c r="M218" s="2">
        <v>0.98236718785851496</v>
      </c>
      <c r="R218" t="s">
        <v>8</v>
      </c>
      <c r="S218" s="2">
        <v>0.43369999999999997</v>
      </c>
      <c r="T218" s="2">
        <v>0.211951190786791</v>
      </c>
      <c r="U218" s="2">
        <v>0.98236718785851496</v>
      </c>
      <c r="V218" s="2">
        <v>0.42770000000000002</v>
      </c>
      <c r="W218" s="2">
        <v>0.202494984780238</v>
      </c>
      <c r="X218" s="2">
        <v>0.98236718785851496</v>
      </c>
      <c r="Y218" s="2">
        <v>0.42120000000000002</v>
      </c>
      <c r="Z218" s="2">
        <v>0.192532608265467</v>
      </c>
      <c r="AA218" s="2">
        <v>0.98236718785851496</v>
      </c>
      <c r="AB218" s="2">
        <v>0.41770000000000002</v>
      </c>
      <c r="AC218" s="2">
        <v>0.18386893875600599</v>
      </c>
      <c r="AD218" s="2">
        <v>0.98236718785851496</v>
      </c>
      <c r="AI218" t="s">
        <v>8</v>
      </c>
      <c r="AJ218" s="2">
        <v>0.88539999999999996</v>
      </c>
      <c r="AK218" s="2">
        <v>0.86976044781272299</v>
      </c>
      <c r="AL218" s="2">
        <v>0.98236718785851496</v>
      </c>
      <c r="AM218" s="2">
        <v>0.88470000000000004</v>
      </c>
      <c r="AN218" s="2">
        <v>0.86915447708757498</v>
      </c>
      <c r="AO218" s="2">
        <v>0.98236718785851496</v>
      </c>
      <c r="AP218" s="2">
        <v>0.88429999999999997</v>
      </c>
      <c r="AQ218" s="2">
        <v>0.86866352913296396</v>
      </c>
      <c r="AR218" s="2">
        <v>0.98236718785851496</v>
      </c>
      <c r="AS218" s="2">
        <v>0.88429999999999997</v>
      </c>
      <c r="AT218" s="2">
        <v>0.86869395184645104</v>
      </c>
      <c r="AU218" s="2">
        <v>0.98236718785851496</v>
      </c>
      <c r="BB218" t="s">
        <v>8</v>
      </c>
      <c r="BC218" s="2">
        <v>1.2E-2</v>
      </c>
      <c r="BD218" s="2">
        <v>4.0500000000000001E-2</v>
      </c>
      <c r="BE218" s="2">
        <v>2.8E-3</v>
      </c>
      <c r="BF218" s="2">
        <v>1.17E-2</v>
      </c>
      <c r="BG218" s="2">
        <v>4.19E-2</v>
      </c>
      <c r="BH218" s="2">
        <v>2.8E-3</v>
      </c>
      <c r="BI218" s="2">
        <v>1.1599999999999999E-2</v>
      </c>
      <c r="BJ218" s="2">
        <v>4.2000000000000003E-2</v>
      </c>
      <c r="BK218" s="2">
        <v>2.8E-3</v>
      </c>
      <c r="BL218" s="2">
        <v>1.12E-2</v>
      </c>
      <c r="BM218" s="2">
        <v>4.3900000000000002E-2</v>
      </c>
      <c r="BN218" s="2">
        <v>2.8E-3</v>
      </c>
      <c r="BS218" t="s">
        <v>8</v>
      </c>
      <c r="BT218" s="2">
        <v>4.8800000000000003E-2</v>
      </c>
      <c r="BU218" s="2">
        <v>1.6299999999999999E-2</v>
      </c>
      <c r="BV218" s="2">
        <v>2.8E-3</v>
      </c>
      <c r="BW218" s="2">
        <v>4.7699999999999999E-2</v>
      </c>
      <c r="BX218" s="2">
        <v>1.4800000000000001E-2</v>
      </c>
      <c r="BY218" s="2">
        <v>2.8E-3</v>
      </c>
      <c r="BZ218" s="2">
        <v>4.7800000000000002E-2</v>
      </c>
      <c r="CA218" s="2">
        <v>1.4200000000000001E-2</v>
      </c>
      <c r="CB218" s="2">
        <v>2.8E-3</v>
      </c>
      <c r="CC218" s="2">
        <v>4.6600000000000003E-2</v>
      </c>
      <c r="CD218" s="2">
        <v>1.4999999999999999E-2</v>
      </c>
      <c r="CE218" s="2">
        <v>2.8E-3</v>
      </c>
      <c r="CJ218" t="s">
        <v>8</v>
      </c>
      <c r="CK218" s="2">
        <v>1.6899999999999998E-2</v>
      </c>
      <c r="CL218" s="2">
        <v>1.6899999999999998E-2</v>
      </c>
      <c r="CM218" s="2">
        <v>2.8E-3</v>
      </c>
      <c r="CN218" s="2">
        <v>1.72E-2</v>
      </c>
      <c r="CO218" s="2">
        <v>1.72E-2</v>
      </c>
      <c r="CP218" s="2">
        <v>2.8E-3</v>
      </c>
      <c r="CQ218" s="2">
        <v>1.7399999999999999E-2</v>
      </c>
      <c r="CR218" s="2">
        <v>1.7299999999999999E-2</v>
      </c>
      <c r="CS218" s="2">
        <v>2.8E-3</v>
      </c>
      <c r="CT218" s="2">
        <v>1.72E-2</v>
      </c>
      <c r="CU218" s="2">
        <v>1.7100000000000001E-2</v>
      </c>
      <c r="CV218" s="2">
        <v>2.8E-3</v>
      </c>
    </row>
    <row r="219" spans="1:100" x14ac:dyDescent="0.2">
      <c r="A219" t="s">
        <v>9</v>
      </c>
      <c r="B219" s="2">
        <v>0.68610000000000004</v>
      </c>
      <c r="C219" s="2">
        <v>0.89569901161881904</v>
      </c>
      <c r="D219" s="2">
        <v>0.747384417535634</v>
      </c>
      <c r="E219" s="2">
        <v>0.68610000000000004</v>
      </c>
      <c r="F219" s="2">
        <v>0.89569901161881904</v>
      </c>
      <c r="G219" s="2">
        <v>0.747384417535634</v>
      </c>
      <c r="H219" s="2">
        <v>0.68610000000000004</v>
      </c>
      <c r="I219" s="2">
        <v>0.89569901161881904</v>
      </c>
      <c r="J219" s="2">
        <v>0.747384417535634</v>
      </c>
      <c r="K219" s="2">
        <v>0.68610000000000004</v>
      </c>
      <c r="L219" s="2">
        <v>0.89569901161881904</v>
      </c>
      <c r="M219" s="2">
        <v>0.747384417535634</v>
      </c>
      <c r="R219" t="s">
        <v>9</v>
      </c>
      <c r="S219" s="2">
        <v>0.81620000000000004</v>
      </c>
      <c r="T219" s="2">
        <v>0.90291191245994795</v>
      </c>
      <c r="U219" s="2">
        <v>0.908771120435104</v>
      </c>
      <c r="V219" s="2">
        <v>0.81620000000000004</v>
      </c>
      <c r="W219" s="2">
        <v>0.90291191245994795</v>
      </c>
      <c r="X219" s="2">
        <v>0.908771120435104</v>
      </c>
      <c r="Y219" s="2">
        <v>0.81620000000000004</v>
      </c>
      <c r="Z219" s="2">
        <v>0.90291191245994795</v>
      </c>
      <c r="AA219" s="2">
        <v>0.908771120435104</v>
      </c>
      <c r="AB219" s="2">
        <v>0.81620000000000004</v>
      </c>
      <c r="AC219" s="2">
        <v>0.90291191245994795</v>
      </c>
      <c r="AD219" s="2">
        <v>0.908771120435104</v>
      </c>
      <c r="AI219" t="s">
        <v>9</v>
      </c>
      <c r="AJ219" s="2">
        <v>0.7369</v>
      </c>
      <c r="AK219" s="2">
        <v>0.72405845090569998</v>
      </c>
      <c r="AL219" s="2">
        <v>0.76113872887067702</v>
      </c>
      <c r="AM219" s="2">
        <v>0.7369</v>
      </c>
      <c r="AN219" s="2">
        <v>0.72405845090569998</v>
      </c>
      <c r="AO219" s="2">
        <v>0.76113872887067702</v>
      </c>
      <c r="AP219" s="2">
        <v>0.7369</v>
      </c>
      <c r="AQ219" s="2">
        <v>0.72405845090569998</v>
      </c>
      <c r="AR219" s="2">
        <v>0.76113872887067702</v>
      </c>
      <c r="AS219" s="2">
        <v>0.7369</v>
      </c>
      <c r="AT219" s="2">
        <v>0.72405845090569998</v>
      </c>
      <c r="AU219" s="2">
        <v>0.76113872887067702</v>
      </c>
      <c r="BB219" t="s">
        <v>9</v>
      </c>
      <c r="BC219" s="2">
        <v>0.1245</v>
      </c>
      <c r="BD219" s="2">
        <v>3.7199999999999997E-2</v>
      </c>
      <c r="BE219" s="2">
        <v>0.12889999999999999</v>
      </c>
      <c r="BF219" s="2">
        <v>0.1245</v>
      </c>
      <c r="BG219" s="2">
        <v>3.7199999999999997E-2</v>
      </c>
      <c r="BH219" s="2">
        <v>0.12889999999999999</v>
      </c>
      <c r="BI219" s="2">
        <v>0.1245</v>
      </c>
      <c r="BJ219" s="2">
        <v>3.7199999999999997E-2</v>
      </c>
      <c r="BK219" s="2">
        <v>0.12889999999999999</v>
      </c>
      <c r="BL219" s="2">
        <v>0.1245</v>
      </c>
      <c r="BM219" s="2">
        <v>3.7199999999999997E-2</v>
      </c>
      <c r="BN219" s="2">
        <v>0.12889999999999999</v>
      </c>
      <c r="BS219" t="s">
        <v>9</v>
      </c>
      <c r="BT219" s="2">
        <v>3.9600000000000003E-2</v>
      </c>
      <c r="BU219" s="2">
        <v>1.0999999999999999E-2</v>
      </c>
      <c r="BV219" s="2">
        <v>4.1799999999999997E-2</v>
      </c>
      <c r="BW219" s="2">
        <v>3.9600000000000003E-2</v>
      </c>
      <c r="BX219" s="2">
        <v>1.0999999999999999E-2</v>
      </c>
      <c r="BY219" s="2">
        <v>4.1799999999999997E-2</v>
      </c>
      <c r="BZ219" s="2">
        <v>3.9600000000000003E-2</v>
      </c>
      <c r="CA219" s="2">
        <v>1.0999999999999999E-2</v>
      </c>
      <c r="CB219" s="2">
        <v>4.1799999999999997E-2</v>
      </c>
      <c r="CC219" s="2">
        <v>3.9600000000000003E-2</v>
      </c>
      <c r="CD219" s="2">
        <v>1.0999999999999999E-2</v>
      </c>
      <c r="CE219" s="2">
        <v>4.1799999999999997E-2</v>
      </c>
      <c r="CJ219" t="s">
        <v>9</v>
      </c>
      <c r="CK219" s="2">
        <v>9.3299999999999994E-2</v>
      </c>
      <c r="CL219" s="2">
        <v>9.1999999999999998E-2</v>
      </c>
      <c r="CM219" s="2">
        <v>8.0100000000000005E-2</v>
      </c>
      <c r="CN219" s="2">
        <v>9.3299999999999994E-2</v>
      </c>
      <c r="CO219" s="2">
        <v>9.1999999999999998E-2</v>
      </c>
      <c r="CP219" s="2">
        <v>8.0100000000000005E-2</v>
      </c>
      <c r="CQ219" s="2">
        <v>9.3299999999999994E-2</v>
      </c>
      <c r="CR219" s="2">
        <v>9.1999999999999998E-2</v>
      </c>
      <c r="CS219" s="2">
        <v>8.0100000000000005E-2</v>
      </c>
      <c r="CT219" s="2">
        <v>9.3299999999999994E-2</v>
      </c>
      <c r="CU219" s="2">
        <v>9.1999999999999998E-2</v>
      </c>
      <c r="CV219" s="2">
        <v>8.0100000000000005E-2</v>
      </c>
    </row>
    <row r="220" spans="1:100" x14ac:dyDescent="0.2">
      <c r="A220" s="1" t="s">
        <v>85</v>
      </c>
      <c r="B220" s="15">
        <f t="shared" ref="B220:M220" si="321">AVERAGE(B215:B219)</f>
        <v>0.55348000000000008</v>
      </c>
      <c r="C220" s="15">
        <f t="shared" si="321"/>
        <v>0.57612170813605701</v>
      </c>
      <c r="D220" s="15">
        <f t="shared" si="321"/>
        <v>0.6818174272530656</v>
      </c>
      <c r="E220" s="15">
        <f t="shared" si="321"/>
        <v>0.55323999999999995</v>
      </c>
      <c r="F220" s="15">
        <f t="shared" si="321"/>
        <v>0.5747516735209186</v>
      </c>
      <c r="G220" s="15">
        <f t="shared" si="321"/>
        <v>0.6818174272530656</v>
      </c>
      <c r="H220" s="15">
        <f t="shared" si="321"/>
        <v>0.55298000000000003</v>
      </c>
      <c r="I220" s="15">
        <f t="shared" si="321"/>
        <v>0.57330805001768437</v>
      </c>
      <c r="J220" s="15">
        <f t="shared" si="321"/>
        <v>0.6818174272530656</v>
      </c>
      <c r="K220" s="15">
        <f t="shared" si="321"/>
        <v>0.55280000000000007</v>
      </c>
      <c r="L220" s="15">
        <f t="shared" si="321"/>
        <v>0.57183523377126577</v>
      </c>
      <c r="M220" s="15">
        <f t="shared" si="321"/>
        <v>0.6818174272530656</v>
      </c>
      <c r="R220" s="1" t="s">
        <v>85</v>
      </c>
      <c r="S220" s="15">
        <f t="shared" ref="S220:AD220" si="322">AVERAGE(S215:S219)</f>
        <v>0.53910000000000002</v>
      </c>
      <c r="T220" s="15">
        <f t="shared" si="322"/>
        <v>0.58161389345180614</v>
      </c>
      <c r="U220" s="15">
        <f t="shared" si="322"/>
        <v>0.76645908235789573</v>
      </c>
      <c r="V220" s="15">
        <f t="shared" si="322"/>
        <v>0.53790000000000004</v>
      </c>
      <c r="W220" s="15">
        <f t="shared" si="322"/>
        <v>0.57972265225049557</v>
      </c>
      <c r="X220" s="15">
        <f t="shared" si="322"/>
        <v>0.76645908235789573</v>
      </c>
      <c r="Y220" s="15">
        <f t="shared" si="322"/>
        <v>0.53660000000000008</v>
      </c>
      <c r="Z220" s="15">
        <f t="shared" si="322"/>
        <v>0.57773017694754136</v>
      </c>
      <c r="AA220" s="15">
        <f t="shared" si="322"/>
        <v>0.76645908235789573</v>
      </c>
      <c r="AB220" s="15">
        <f t="shared" si="322"/>
        <v>0.53566000000000003</v>
      </c>
      <c r="AC220" s="15">
        <f t="shared" si="322"/>
        <v>0.57593198850019456</v>
      </c>
      <c r="AD220" s="15">
        <f t="shared" si="322"/>
        <v>0.76645908235789573</v>
      </c>
      <c r="AI220" s="1" t="s">
        <v>85</v>
      </c>
      <c r="AJ220" s="15">
        <f t="shared" ref="AJ220:AU220" si="323">AVERAGE(AJ215:AJ219)</f>
        <v>0.53342000000000001</v>
      </c>
      <c r="AK220" s="15">
        <f t="shared" si="323"/>
        <v>0.5240609298613228</v>
      </c>
      <c r="AL220" s="15">
        <f t="shared" si="323"/>
        <v>0.69163177702676004</v>
      </c>
      <c r="AM220" s="15">
        <f t="shared" si="323"/>
        <v>0.53327999999999998</v>
      </c>
      <c r="AN220" s="15">
        <f t="shared" si="323"/>
        <v>0.52393973571629326</v>
      </c>
      <c r="AO220" s="15">
        <f t="shared" si="323"/>
        <v>0.69163177702676004</v>
      </c>
      <c r="AP220" s="15">
        <f t="shared" si="323"/>
        <v>0.53320000000000001</v>
      </c>
      <c r="AQ220" s="15">
        <f t="shared" si="323"/>
        <v>0.52384154612537104</v>
      </c>
      <c r="AR220" s="15">
        <f t="shared" si="323"/>
        <v>0.69163177702676004</v>
      </c>
      <c r="AS220" s="15">
        <f t="shared" si="323"/>
        <v>0.53320000000000001</v>
      </c>
      <c r="AT220" s="15">
        <f t="shared" si="323"/>
        <v>0.5238552064256442</v>
      </c>
      <c r="AU220" s="15">
        <f t="shared" si="323"/>
        <v>0.69163177702676004</v>
      </c>
      <c r="BB220" s="1" t="s">
        <v>85</v>
      </c>
      <c r="BC220" s="15">
        <f t="shared" ref="BC220:BN220" si="324">AVERAGE(BC215:BC219)</f>
        <v>7.7219999999999997E-2</v>
      </c>
      <c r="BD220" s="15">
        <f t="shared" si="324"/>
        <v>0.15682000000000001</v>
      </c>
      <c r="BE220" s="15">
        <f t="shared" si="324"/>
        <v>0.12416000000000001</v>
      </c>
      <c r="BF220" s="15">
        <f t="shared" si="324"/>
        <v>7.7159999999999992E-2</v>
      </c>
      <c r="BG220" s="15">
        <f t="shared" si="324"/>
        <v>0.15710000000000002</v>
      </c>
      <c r="BH220" s="15">
        <f t="shared" si="324"/>
        <v>0.12416000000000001</v>
      </c>
      <c r="BI220" s="15">
        <f t="shared" si="324"/>
        <v>7.714E-2</v>
      </c>
      <c r="BJ220" s="15">
        <f t="shared" si="324"/>
        <v>0.15712000000000001</v>
      </c>
      <c r="BK220" s="15">
        <f t="shared" si="324"/>
        <v>0.12416000000000001</v>
      </c>
      <c r="BL220" s="15">
        <f t="shared" si="324"/>
        <v>7.705999999999999E-2</v>
      </c>
      <c r="BM220" s="15">
        <f t="shared" si="324"/>
        <v>0.15750000000000003</v>
      </c>
      <c r="BN220" s="15">
        <f t="shared" si="324"/>
        <v>0.12416000000000001</v>
      </c>
      <c r="BS220" s="1" t="s">
        <v>85</v>
      </c>
      <c r="BT220" s="15">
        <f t="shared" ref="BT220:CE220" si="325">AVERAGE(BT215:BT219)</f>
        <v>0.10225999999999999</v>
      </c>
      <c r="BU220" s="15">
        <f t="shared" si="325"/>
        <v>0.14594000000000001</v>
      </c>
      <c r="BV220" s="15">
        <f t="shared" si="325"/>
        <v>0.15696000000000002</v>
      </c>
      <c r="BW220" s="15">
        <f t="shared" si="325"/>
        <v>0.10203999999999999</v>
      </c>
      <c r="BX220" s="15">
        <f t="shared" si="325"/>
        <v>0.14564000000000002</v>
      </c>
      <c r="BY220" s="15">
        <f t="shared" si="325"/>
        <v>0.15696000000000002</v>
      </c>
      <c r="BZ220" s="15">
        <f t="shared" si="325"/>
        <v>0.10206</v>
      </c>
      <c r="CA220" s="15">
        <f t="shared" si="325"/>
        <v>0.14552000000000001</v>
      </c>
      <c r="CB220" s="15">
        <f t="shared" si="325"/>
        <v>0.15696000000000002</v>
      </c>
      <c r="CC220" s="15">
        <f t="shared" si="325"/>
        <v>0.10171999999999999</v>
      </c>
      <c r="CD220" s="15">
        <f t="shared" si="325"/>
        <v>0.14564000000000002</v>
      </c>
      <c r="CE220" s="15">
        <f t="shared" si="325"/>
        <v>0.15696000000000002</v>
      </c>
      <c r="CJ220" s="1" t="s">
        <v>85</v>
      </c>
      <c r="CK220" s="15">
        <f t="shared" ref="CK220:CV220" si="326">AVERAGE(CK215:CK219)</f>
        <v>5.4519999999999992E-2</v>
      </c>
      <c r="CL220" s="15">
        <f t="shared" si="326"/>
        <v>5.3739999999999996E-2</v>
      </c>
      <c r="CM220" s="15">
        <f t="shared" si="326"/>
        <v>0.11000000000000001</v>
      </c>
      <c r="CN220" s="15">
        <f t="shared" si="326"/>
        <v>5.4579999999999997E-2</v>
      </c>
      <c r="CO220" s="15">
        <f t="shared" si="326"/>
        <v>5.3800000000000001E-2</v>
      </c>
      <c r="CP220" s="15">
        <f t="shared" si="326"/>
        <v>0.11000000000000001</v>
      </c>
      <c r="CQ220" s="15">
        <f t="shared" si="326"/>
        <v>5.4620000000000002E-2</v>
      </c>
      <c r="CR220" s="15">
        <f t="shared" si="326"/>
        <v>5.382E-2</v>
      </c>
      <c r="CS220" s="15">
        <f t="shared" si="326"/>
        <v>0.11000000000000001</v>
      </c>
      <c r="CT220" s="15">
        <f t="shared" si="326"/>
        <v>5.4579999999999997E-2</v>
      </c>
      <c r="CU220" s="15">
        <f t="shared" si="326"/>
        <v>5.3800000000000001E-2</v>
      </c>
      <c r="CV220" s="15">
        <f t="shared" si="326"/>
        <v>0.11000000000000001</v>
      </c>
    </row>
    <row r="221" spans="1:100" x14ac:dyDescent="0.2">
      <c r="A221" s="1" t="s">
        <v>83</v>
      </c>
      <c r="B221" s="9">
        <f t="shared" ref="B221:M221" si="327">STDEV(B215:B219)</f>
        <v>0.27523561179469469</v>
      </c>
      <c r="C221" s="9">
        <f t="shared" si="327"/>
        <v>0.29260315424155442</v>
      </c>
      <c r="D221" s="9">
        <f t="shared" si="327"/>
        <v>0.20853918391511672</v>
      </c>
      <c r="E221" s="9">
        <f t="shared" si="327"/>
        <v>0.27486188895516234</v>
      </c>
      <c r="F221" s="9">
        <f t="shared" si="327"/>
        <v>0.2937784556433074</v>
      </c>
      <c r="G221" s="9">
        <f t="shared" si="327"/>
        <v>0.20853918391511672</v>
      </c>
      <c r="H221" s="9">
        <f t="shared" si="327"/>
        <v>0.27445763243167409</v>
      </c>
      <c r="I221" s="9">
        <f t="shared" si="327"/>
        <v>0.29504623911668348</v>
      </c>
      <c r="J221" s="9">
        <f t="shared" si="327"/>
        <v>0.20853918391511672</v>
      </c>
      <c r="K221" s="9">
        <f t="shared" si="327"/>
        <v>0.2741781355250632</v>
      </c>
      <c r="L221" s="9">
        <f t="shared" si="327"/>
        <v>0.2963703055156176</v>
      </c>
      <c r="M221" s="9">
        <f t="shared" si="327"/>
        <v>0.20853918391511672</v>
      </c>
      <c r="R221" s="1" t="s">
        <v>83</v>
      </c>
      <c r="S221" s="9">
        <f t="shared" ref="S221:AD221" si="328">STDEV(S215:S219)</f>
        <v>0.2630548326870274</v>
      </c>
      <c r="T221" s="9">
        <f t="shared" si="328"/>
        <v>0.327337451813422</v>
      </c>
      <c r="U221" s="9">
        <f t="shared" si="328"/>
        <v>0.22701673496014946</v>
      </c>
      <c r="V221" s="9">
        <f t="shared" si="328"/>
        <v>0.2636688168896732</v>
      </c>
      <c r="W221" s="9">
        <f t="shared" si="328"/>
        <v>0.33002347592373138</v>
      </c>
      <c r="X221" s="9">
        <f t="shared" si="328"/>
        <v>0.22701673496014946</v>
      </c>
      <c r="Y221" s="9">
        <f t="shared" si="328"/>
        <v>0.26436309311248424</v>
      </c>
      <c r="Z221" s="9">
        <f t="shared" si="328"/>
        <v>0.33288794883190037</v>
      </c>
      <c r="AA221" s="9">
        <f t="shared" si="328"/>
        <v>0.22701673496014946</v>
      </c>
      <c r="AB221" s="9">
        <f t="shared" si="328"/>
        <v>0.26501768431559436</v>
      </c>
      <c r="AC221" s="9">
        <f t="shared" si="328"/>
        <v>0.33544601303161548</v>
      </c>
      <c r="AD221" s="9">
        <f t="shared" si="328"/>
        <v>0.22701673496014946</v>
      </c>
      <c r="AI221" s="1" t="s">
        <v>83</v>
      </c>
      <c r="AJ221" s="9">
        <f t="shared" ref="AJ221:AU221" si="329">STDEV(AJ215:AJ219)</f>
        <v>0.34760125431304184</v>
      </c>
      <c r="AK221" s="9">
        <f t="shared" si="329"/>
        <v>0.34153213295977874</v>
      </c>
      <c r="AL221" s="9">
        <f t="shared" si="329"/>
        <v>0.21359867029461255</v>
      </c>
      <c r="AM221" s="9">
        <f t="shared" si="329"/>
        <v>0.34742414567787305</v>
      </c>
      <c r="AN221" s="9">
        <f t="shared" si="329"/>
        <v>0.34137886488529384</v>
      </c>
      <c r="AO221" s="9">
        <f t="shared" si="329"/>
        <v>0.21359867029461255</v>
      </c>
      <c r="AP221" s="9">
        <f t="shared" si="329"/>
        <v>0.34732302687843775</v>
      </c>
      <c r="AQ221" s="9">
        <f t="shared" si="329"/>
        <v>0.34125479683187104</v>
      </c>
      <c r="AR221" s="9">
        <f t="shared" si="329"/>
        <v>0.21359867029461255</v>
      </c>
      <c r="AS221" s="9">
        <f t="shared" si="329"/>
        <v>0.34732302687843775</v>
      </c>
      <c r="AT221" s="9">
        <f t="shared" si="329"/>
        <v>0.3412522191213378</v>
      </c>
      <c r="AU221" s="9">
        <f t="shared" si="329"/>
        <v>0.21359867029461255</v>
      </c>
      <c r="BB221" s="1" t="s">
        <v>83</v>
      </c>
      <c r="BC221" s="9">
        <f t="shared" ref="BC221:BN221" si="330">STDEV(BC215:BC219)</f>
        <v>5.3448732445213309E-2</v>
      </c>
      <c r="BD221" s="9">
        <f t="shared" si="330"/>
        <v>0.15555205559554655</v>
      </c>
      <c r="BE221" s="9">
        <f t="shared" si="330"/>
        <v>7.0607952809864122E-2</v>
      </c>
      <c r="BF221" s="9">
        <f t="shared" si="330"/>
        <v>5.3540339931681426E-2</v>
      </c>
      <c r="BG221" s="9">
        <f t="shared" si="330"/>
        <v>0.15529137129924508</v>
      </c>
      <c r="BH221" s="9">
        <f t="shared" si="330"/>
        <v>7.0607952809864122E-2</v>
      </c>
      <c r="BI221" s="9">
        <f t="shared" si="330"/>
        <v>5.3570915616591795E-2</v>
      </c>
      <c r="BJ221" s="9">
        <f t="shared" si="330"/>
        <v>0.15527283084944382</v>
      </c>
      <c r="BK221" s="9">
        <f t="shared" si="330"/>
        <v>7.0607952809864122E-2</v>
      </c>
      <c r="BL221" s="9">
        <f t="shared" si="330"/>
        <v>5.3693416728682858E-2</v>
      </c>
      <c r="BM221" s="9">
        <f t="shared" si="330"/>
        <v>0.15492259357498503</v>
      </c>
      <c r="BN221" s="9">
        <f t="shared" si="330"/>
        <v>7.0607952809864122E-2</v>
      </c>
      <c r="BS221" s="1" t="s">
        <v>83</v>
      </c>
      <c r="BT221" s="9">
        <f t="shared" ref="BT221:CE221" si="331">STDEV(BT215:BT219)</f>
        <v>7.4740002675943204E-2</v>
      </c>
      <c r="BU221" s="9">
        <f t="shared" si="331"/>
        <v>0.17968584529672893</v>
      </c>
      <c r="BV221" s="9">
        <f t="shared" si="331"/>
        <v>0.17564510525488605</v>
      </c>
      <c r="BW221" s="9">
        <f t="shared" si="331"/>
        <v>7.4938061090476571E-2</v>
      </c>
      <c r="BX221" s="9">
        <f t="shared" si="331"/>
        <v>0.17995744774807182</v>
      </c>
      <c r="BY221" s="9">
        <f t="shared" si="331"/>
        <v>0.17564510525488605</v>
      </c>
      <c r="BZ221" s="9">
        <f t="shared" si="331"/>
        <v>7.4919943940181893E-2</v>
      </c>
      <c r="CA221" s="9">
        <f t="shared" si="331"/>
        <v>0.18006667376280375</v>
      </c>
      <c r="CB221" s="9">
        <f t="shared" si="331"/>
        <v>0.17564510525488605</v>
      </c>
      <c r="CC221" s="9">
        <f t="shared" si="331"/>
        <v>7.5005313145136629E-2</v>
      </c>
      <c r="CD221" s="9">
        <f t="shared" si="331"/>
        <v>0.17986707036030805</v>
      </c>
      <c r="CE221" s="9">
        <f t="shared" si="331"/>
        <v>0.17564510525488605</v>
      </c>
      <c r="CJ221" s="1" t="s">
        <v>83</v>
      </c>
      <c r="CK221" s="9">
        <f t="shared" ref="CK221:CV221" si="332">STDEV(CK215:CK219)</f>
        <v>3.7857390295687326E-2</v>
      </c>
      <c r="CL221" s="9">
        <f t="shared" si="332"/>
        <v>3.7302855118609896E-2</v>
      </c>
      <c r="CM221" s="9">
        <f t="shared" si="332"/>
        <v>8.1251984591147047E-2</v>
      </c>
      <c r="CN221" s="9">
        <f t="shared" si="332"/>
        <v>3.7783025289142749E-2</v>
      </c>
      <c r="CO221" s="9">
        <f t="shared" si="332"/>
        <v>3.7228953785998338E-2</v>
      </c>
      <c r="CP221" s="9">
        <f t="shared" si="332"/>
        <v>8.1251984591147047E-2</v>
      </c>
      <c r="CQ221" s="9">
        <f t="shared" si="332"/>
        <v>3.7733632213186138E-2</v>
      </c>
      <c r="CR221" s="9">
        <f t="shared" si="332"/>
        <v>3.7204394901677942E-2</v>
      </c>
      <c r="CS221" s="9">
        <f t="shared" si="332"/>
        <v>8.1251984591147047E-2</v>
      </c>
      <c r="CT221" s="9">
        <f t="shared" si="332"/>
        <v>3.7783025289142749E-2</v>
      </c>
      <c r="CU221" s="9">
        <f t="shared" si="332"/>
        <v>3.7237816799592316E-2</v>
      </c>
      <c r="CV221" s="9">
        <f t="shared" si="332"/>
        <v>8.1251984591147047E-2</v>
      </c>
    </row>
    <row r="223" spans="1:100" ht="19" x14ac:dyDescent="0.25">
      <c r="A223" s="7" t="s">
        <v>11</v>
      </c>
      <c r="R223" s="7" t="s">
        <v>11</v>
      </c>
      <c r="AI223" s="7" t="s">
        <v>11</v>
      </c>
      <c r="BB223" s="7" t="s">
        <v>11</v>
      </c>
      <c r="BS223" s="7" t="s">
        <v>11</v>
      </c>
      <c r="CJ223" s="7" t="s">
        <v>11</v>
      </c>
    </row>
    <row r="224" spans="1:100" x14ac:dyDescent="0.2">
      <c r="A224" s="1" t="s">
        <v>10</v>
      </c>
      <c r="R224" s="1" t="s">
        <v>10</v>
      </c>
      <c r="AI224" s="1" t="s">
        <v>10</v>
      </c>
      <c r="BB224" s="1" t="s">
        <v>10</v>
      </c>
      <c r="BS224" s="1" t="s">
        <v>10</v>
      </c>
      <c r="CJ224" s="1" t="s">
        <v>10</v>
      </c>
    </row>
    <row r="225" spans="1:100" x14ac:dyDescent="0.2">
      <c r="A225" s="1" t="s">
        <v>1</v>
      </c>
      <c r="R225" s="1" t="s">
        <v>1</v>
      </c>
      <c r="AI225" s="1" t="s">
        <v>1</v>
      </c>
      <c r="BB225" s="1" t="s">
        <v>1</v>
      </c>
      <c r="BS225" s="1" t="s">
        <v>1</v>
      </c>
      <c r="CJ225" s="1" t="s">
        <v>1</v>
      </c>
    </row>
    <row r="226" spans="1:100" x14ac:dyDescent="0.2">
      <c r="B226" s="33" t="s">
        <v>27</v>
      </c>
      <c r="C226" s="33"/>
      <c r="D226" s="33"/>
      <c r="E226" s="33" t="s">
        <v>28</v>
      </c>
      <c r="F226" s="33"/>
      <c r="G226" s="33"/>
      <c r="H226" s="33" t="s">
        <v>29</v>
      </c>
      <c r="I226" s="33"/>
      <c r="J226" s="33"/>
      <c r="K226" s="33" t="s">
        <v>30</v>
      </c>
      <c r="L226" s="33"/>
      <c r="M226" s="33"/>
      <c r="S226" s="33" t="s">
        <v>27</v>
      </c>
      <c r="T226" s="33"/>
      <c r="U226" s="33"/>
      <c r="V226" s="33" t="s">
        <v>28</v>
      </c>
      <c r="W226" s="33"/>
      <c r="X226" s="33"/>
      <c r="Y226" s="33" t="s">
        <v>29</v>
      </c>
      <c r="Z226" s="33"/>
      <c r="AA226" s="33"/>
      <c r="AB226" s="33" t="s">
        <v>30</v>
      </c>
      <c r="AC226" s="33"/>
      <c r="AD226" s="33"/>
      <c r="AJ226" s="33" t="s">
        <v>27</v>
      </c>
      <c r="AK226" s="33"/>
      <c r="AL226" s="33"/>
      <c r="AM226" s="33" t="s">
        <v>28</v>
      </c>
      <c r="AN226" s="33"/>
      <c r="AO226" s="33"/>
      <c r="AP226" s="33" t="s">
        <v>29</v>
      </c>
      <c r="AQ226" s="33"/>
      <c r="AR226" s="33"/>
      <c r="AS226" s="33" t="s">
        <v>30</v>
      </c>
      <c r="AT226" s="33"/>
      <c r="AU226" s="33"/>
      <c r="BC226" s="33" t="s">
        <v>27</v>
      </c>
      <c r="BD226" s="33"/>
      <c r="BE226" s="33"/>
      <c r="BF226" s="33" t="s">
        <v>28</v>
      </c>
      <c r="BG226" s="33"/>
      <c r="BH226" s="33"/>
      <c r="BI226" s="33" t="s">
        <v>29</v>
      </c>
      <c r="BJ226" s="33"/>
      <c r="BK226" s="33"/>
      <c r="BL226" s="33" t="s">
        <v>30</v>
      </c>
      <c r="BM226" s="33"/>
      <c r="BN226" s="33"/>
      <c r="BT226" s="33" t="s">
        <v>27</v>
      </c>
      <c r="BU226" s="33"/>
      <c r="BV226" s="33"/>
      <c r="BW226" s="33" t="s">
        <v>28</v>
      </c>
      <c r="BX226" s="33"/>
      <c r="BY226" s="33"/>
      <c r="BZ226" s="33" t="s">
        <v>29</v>
      </c>
      <c r="CA226" s="33"/>
      <c r="CB226" s="33"/>
      <c r="CC226" s="33" t="s">
        <v>30</v>
      </c>
      <c r="CD226" s="33"/>
      <c r="CE226" s="33"/>
      <c r="CK226" s="33" t="s">
        <v>27</v>
      </c>
      <c r="CL226" s="33"/>
      <c r="CM226" s="33"/>
      <c r="CN226" s="33" t="s">
        <v>28</v>
      </c>
      <c r="CO226" s="33"/>
      <c r="CP226" s="33"/>
      <c r="CQ226" s="33" t="s">
        <v>29</v>
      </c>
      <c r="CR226" s="33"/>
      <c r="CS226" s="33"/>
      <c r="CT226" s="33" t="s">
        <v>30</v>
      </c>
      <c r="CU226" s="33"/>
      <c r="CV226" s="33"/>
    </row>
    <row r="227" spans="1:100" x14ac:dyDescent="0.2">
      <c r="A227" s="1" t="s">
        <v>0</v>
      </c>
      <c r="B227" s="1" t="s">
        <v>21</v>
      </c>
      <c r="C227" s="1" t="s">
        <v>3</v>
      </c>
      <c r="D227" s="1" t="s">
        <v>4</v>
      </c>
      <c r="E227" s="1" t="s">
        <v>21</v>
      </c>
      <c r="F227" s="1" t="s">
        <v>3</v>
      </c>
      <c r="G227" s="1" t="s">
        <v>4</v>
      </c>
      <c r="H227" s="1" t="s">
        <v>21</v>
      </c>
      <c r="I227" s="1" t="s">
        <v>3</v>
      </c>
      <c r="J227" s="1" t="s">
        <v>4</v>
      </c>
      <c r="K227" s="1" t="s">
        <v>21</v>
      </c>
      <c r="L227" s="1" t="s">
        <v>3</v>
      </c>
      <c r="M227" s="1" t="s">
        <v>4</v>
      </c>
      <c r="R227" s="1" t="s">
        <v>0</v>
      </c>
      <c r="S227" s="1" t="s">
        <v>21</v>
      </c>
      <c r="T227" s="1" t="s">
        <v>3</v>
      </c>
      <c r="U227" s="1" t="s">
        <v>4</v>
      </c>
      <c r="V227" s="1" t="s">
        <v>21</v>
      </c>
      <c r="W227" s="1" t="s">
        <v>3</v>
      </c>
      <c r="X227" s="1" t="s">
        <v>4</v>
      </c>
      <c r="Y227" s="1" t="s">
        <v>21</v>
      </c>
      <c r="Z227" s="1" t="s">
        <v>3</v>
      </c>
      <c r="AA227" s="1" t="s">
        <v>4</v>
      </c>
      <c r="AB227" s="1" t="s">
        <v>21</v>
      </c>
      <c r="AC227" s="1" t="s">
        <v>3</v>
      </c>
      <c r="AD227" s="1" t="s">
        <v>4</v>
      </c>
      <c r="AI227" s="1" t="s">
        <v>0</v>
      </c>
      <c r="AJ227" s="1" t="s">
        <v>21</v>
      </c>
      <c r="AK227" s="1" t="s">
        <v>3</v>
      </c>
      <c r="AL227" s="1" t="s">
        <v>4</v>
      </c>
      <c r="AM227" s="1" t="s">
        <v>21</v>
      </c>
      <c r="AN227" s="1" t="s">
        <v>3</v>
      </c>
      <c r="AO227" s="1" t="s">
        <v>4</v>
      </c>
      <c r="AP227" s="1" t="s">
        <v>21</v>
      </c>
      <c r="AQ227" s="1" t="s">
        <v>3</v>
      </c>
      <c r="AR227" s="1" t="s">
        <v>4</v>
      </c>
      <c r="AS227" s="1" t="s">
        <v>21</v>
      </c>
      <c r="AT227" s="1" t="s">
        <v>3</v>
      </c>
      <c r="AU227" s="1" t="s">
        <v>4</v>
      </c>
      <c r="BB227" s="1" t="s">
        <v>0</v>
      </c>
      <c r="BC227" s="1" t="s">
        <v>21</v>
      </c>
      <c r="BD227" s="1" t="s">
        <v>3</v>
      </c>
      <c r="BE227" s="1" t="s">
        <v>4</v>
      </c>
      <c r="BF227" s="1" t="s">
        <v>21</v>
      </c>
      <c r="BG227" s="1" t="s">
        <v>3</v>
      </c>
      <c r="BH227" s="1" t="s">
        <v>4</v>
      </c>
      <c r="BI227" s="1" t="s">
        <v>21</v>
      </c>
      <c r="BJ227" s="1" t="s">
        <v>3</v>
      </c>
      <c r="BK227" s="1" t="s">
        <v>4</v>
      </c>
      <c r="BL227" s="1" t="s">
        <v>21</v>
      </c>
      <c r="BM227" s="1" t="s">
        <v>3</v>
      </c>
      <c r="BN227" s="1" t="s">
        <v>4</v>
      </c>
      <c r="BS227" s="1" t="s">
        <v>0</v>
      </c>
      <c r="BT227" s="1" t="s">
        <v>21</v>
      </c>
      <c r="BU227" s="1" t="s">
        <v>3</v>
      </c>
      <c r="BV227" s="1" t="s">
        <v>4</v>
      </c>
      <c r="BW227" s="1" t="s">
        <v>21</v>
      </c>
      <c r="BX227" s="1" t="s">
        <v>3</v>
      </c>
      <c r="BY227" s="1" t="s">
        <v>4</v>
      </c>
      <c r="BZ227" s="1" t="s">
        <v>21</v>
      </c>
      <c r="CA227" s="1" t="s">
        <v>3</v>
      </c>
      <c r="CB227" s="1" t="s">
        <v>4</v>
      </c>
      <c r="CC227" s="1" t="s">
        <v>21</v>
      </c>
      <c r="CD227" s="1" t="s">
        <v>3</v>
      </c>
      <c r="CE227" s="1" t="s">
        <v>4</v>
      </c>
      <c r="CJ227" s="1" t="s">
        <v>0</v>
      </c>
      <c r="CK227" s="1" t="s">
        <v>21</v>
      </c>
      <c r="CL227" s="1" t="s">
        <v>3</v>
      </c>
      <c r="CM227" s="1" t="s">
        <v>4</v>
      </c>
      <c r="CN227" s="1" t="s">
        <v>21</v>
      </c>
      <c r="CO227" s="1" t="s">
        <v>3</v>
      </c>
      <c r="CP227" s="1" t="s">
        <v>4</v>
      </c>
      <c r="CQ227" s="1" t="s">
        <v>21</v>
      </c>
      <c r="CR227" s="1" t="s">
        <v>3</v>
      </c>
      <c r="CS227" s="1" t="s">
        <v>4</v>
      </c>
      <c r="CT227" s="1" t="s">
        <v>21</v>
      </c>
      <c r="CU227" s="1" t="s">
        <v>3</v>
      </c>
      <c r="CV227" s="1" t="s">
        <v>4</v>
      </c>
    </row>
    <row r="228" spans="1:100" x14ac:dyDescent="0.2">
      <c r="A228" t="s">
        <v>6</v>
      </c>
      <c r="B228" s="2">
        <v>0.17810000000000001</v>
      </c>
      <c r="C228" s="2">
        <v>0.205554497622391</v>
      </c>
      <c r="D228" s="2">
        <v>0.46731769218543001</v>
      </c>
      <c r="E228" s="2">
        <v>0.17810000000000001</v>
      </c>
      <c r="F228" s="2">
        <v>0.205554497622391</v>
      </c>
      <c r="G228" s="2">
        <v>0.46731769218543001</v>
      </c>
      <c r="H228" s="2">
        <v>0.17810000000000001</v>
      </c>
      <c r="I228" s="2">
        <v>0.205554497622391</v>
      </c>
      <c r="J228" s="2">
        <v>0.46731769218543001</v>
      </c>
      <c r="K228" s="2">
        <v>0.17810000000000001</v>
      </c>
      <c r="L228" s="2">
        <v>0.205554497622391</v>
      </c>
      <c r="M228" s="2">
        <v>0.46731769218543001</v>
      </c>
      <c r="R228" t="s">
        <v>6</v>
      </c>
      <c r="S228" s="2">
        <v>0.33789999999999998</v>
      </c>
      <c r="T228" s="2">
        <v>0.324432237498472</v>
      </c>
      <c r="U228" s="2">
        <v>0.44044736374863602</v>
      </c>
      <c r="V228" s="2">
        <v>0.33789999999999998</v>
      </c>
      <c r="W228" s="2">
        <v>0.324432237498472</v>
      </c>
      <c r="X228" s="2">
        <v>0.44044736374863602</v>
      </c>
      <c r="Y228" s="2">
        <v>0.33789999999999998</v>
      </c>
      <c r="Z228" s="2">
        <v>0.324432237498472</v>
      </c>
      <c r="AA228" s="2">
        <v>0.44044736374863602</v>
      </c>
      <c r="AB228" s="2">
        <v>0.33789999999999998</v>
      </c>
      <c r="AC228" s="2">
        <v>0.324432237498472</v>
      </c>
      <c r="AD228" s="2">
        <v>0.44044736374863602</v>
      </c>
      <c r="AI228" t="s">
        <v>6</v>
      </c>
      <c r="AJ228" s="2">
        <v>0.14610000000000001</v>
      </c>
      <c r="AK228" s="2">
        <v>0.14335734253732399</v>
      </c>
      <c r="AL228" s="2">
        <v>0.48099887899705102</v>
      </c>
      <c r="AM228" s="2">
        <v>0.14610000000000001</v>
      </c>
      <c r="AN228" s="2">
        <v>0.14335734253732399</v>
      </c>
      <c r="AO228" s="2">
        <v>0.48099887899705102</v>
      </c>
      <c r="AP228" s="2">
        <v>0.14610000000000001</v>
      </c>
      <c r="AQ228" s="2">
        <v>0.14335734253732399</v>
      </c>
      <c r="AR228" s="2">
        <v>0.48099887899705102</v>
      </c>
      <c r="AS228" s="2">
        <v>0.14610000000000001</v>
      </c>
      <c r="AT228" s="2">
        <v>0.14335734253732399</v>
      </c>
      <c r="AU228" s="2">
        <v>0.48099887899705102</v>
      </c>
      <c r="BB228" t="s">
        <v>6</v>
      </c>
      <c r="BC228" s="2">
        <v>2.1700000000000001E-2</v>
      </c>
      <c r="BD228" s="2">
        <v>0.16070000000000001</v>
      </c>
      <c r="BE228" s="2">
        <v>6.5000000000000002E-2</v>
      </c>
      <c r="BF228" s="2">
        <v>2.1700000000000001E-2</v>
      </c>
      <c r="BG228" s="2">
        <v>0.16070000000000001</v>
      </c>
      <c r="BH228" s="2">
        <v>6.5000000000000002E-2</v>
      </c>
      <c r="BI228" s="2">
        <v>2.1700000000000001E-2</v>
      </c>
      <c r="BJ228" s="2">
        <v>0.16070000000000001</v>
      </c>
      <c r="BK228" s="2">
        <v>6.5000000000000002E-2</v>
      </c>
      <c r="BL228" s="2">
        <v>2.1700000000000001E-2</v>
      </c>
      <c r="BM228" s="2">
        <v>0.16070000000000001</v>
      </c>
      <c r="BN228" s="2">
        <v>6.5000000000000002E-2</v>
      </c>
      <c r="BS228" t="s">
        <v>6</v>
      </c>
      <c r="BT228" s="2">
        <v>0.25509999999999999</v>
      </c>
      <c r="BU228" s="2">
        <v>0.22700000000000001</v>
      </c>
      <c r="BV228" s="2">
        <v>0.21529999999999999</v>
      </c>
      <c r="BW228" s="2">
        <v>0.25509999999999999</v>
      </c>
      <c r="BX228" s="2">
        <v>0.22700000000000001</v>
      </c>
      <c r="BY228" s="2">
        <v>0.21529999999999999</v>
      </c>
      <c r="BZ228" s="2">
        <v>0.25509999999999999</v>
      </c>
      <c r="CA228" s="2">
        <v>0.22700000000000001</v>
      </c>
      <c r="CB228" s="2">
        <v>0.21529999999999999</v>
      </c>
      <c r="CC228" s="2">
        <v>0.25509999999999999</v>
      </c>
      <c r="CD228" s="2">
        <v>0.22700000000000001</v>
      </c>
      <c r="CE228" s="2">
        <v>0.21529999999999999</v>
      </c>
      <c r="CJ228" t="s">
        <v>6</v>
      </c>
      <c r="CK228" s="2">
        <v>2.4500000000000001E-2</v>
      </c>
      <c r="CL228" s="2">
        <v>2.4199999999999999E-2</v>
      </c>
      <c r="CM228" s="2">
        <v>6.0299999999999999E-2</v>
      </c>
      <c r="CN228" s="2">
        <v>2.4500000000000001E-2</v>
      </c>
      <c r="CO228" s="2">
        <v>2.4199999999999999E-2</v>
      </c>
      <c r="CP228" s="2">
        <v>6.0299999999999999E-2</v>
      </c>
      <c r="CQ228" s="2">
        <v>2.4500000000000001E-2</v>
      </c>
      <c r="CR228" s="2">
        <v>2.4199999999999999E-2</v>
      </c>
      <c r="CS228" s="2">
        <v>6.0299999999999999E-2</v>
      </c>
      <c r="CT228" s="2">
        <v>2.4500000000000001E-2</v>
      </c>
      <c r="CU228" s="2">
        <v>2.4199999999999999E-2</v>
      </c>
      <c r="CV228" s="2">
        <v>6.0299999999999999E-2</v>
      </c>
    </row>
    <row r="229" spans="1:100" x14ac:dyDescent="0.2">
      <c r="A229" t="s">
        <v>7</v>
      </c>
      <c r="B229" s="2">
        <v>0.17649999999999999</v>
      </c>
      <c r="C229" s="2">
        <v>0.202918060249237</v>
      </c>
      <c r="D229" s="2">
        <v>0.46708699490324002</v>
      </c>
      <c r="E229" s="2">
        <v>0.17649999999999999</v>
      </c>
      <c r="F229" s="2">
        <v>0.202918060249237</v>
      </c>
      <c r="G229" s="2">
        <v>0.46708699490324002</v>
      </c>
      <c r="H229" s="2">
        <v>0.17649999999999999</v>
      </c>
      <c r="I229" s="2">
        <v>0.202918060249237</v>
      </c>
      <c r="J229" s="2">
        <v>0.46708699490324002</v>
      </c>
      <c r="K229" s="2">
        <v>0.17649999999999999</v>
      </c>
      <c r="L229" s="2">
        <v>0.202918060249237</v>
      </c>
      <c r="M229" s="2">
        <v>0.46708699490324002</v>
      </c>
      <c r="R229" t="s">
        <v>7</v>
      </c>
      <c r="S229" s="2">
        <v>0.33210000000000001</v>
      </c>
      <c r="T229" s="2">
        <v>0.321759776200646</v>
      </c>
      <c r="U229" s="2">
        <v>0.441376549183219</v>
      </c>
      <c r="V229" s="2">
        <v>0.33210000000000001</v>
      </c>
      <c r="W229" s="2">
        <v>0.321759776200646</v>
      </c>
      <c r="X229" s="2">
        <v>0.441376549183219</v>
      </c>
      <c r="Y229" s="2">
        <v>0.33210000000000001</v>
      </c>
      <c r="Z229" s="2">
        <v>0.321759776200646</v>
      </c>
      <c r="AA229" s="2">
        <v>0.441376549183219</v>
      </c>
      <c r="AB229" s="2">
        <v>0.33210000000000001</v>
      </c>
      <c r="AC229" s="2">
        <v>0.321759776200646</v>
      </c>
      <c r="AD229" s="2">
        <v>0.441376549183219</v>
      </c>
      <c r="AI229" t="s">
        <v>7</v>
      </c>
      <c r="AJ229" s="2">
        <v>0.14180000000000001</v>
      </c>
      <c r="AK229" s="2">
        <v>0.13912927829607599</v>
      </c>
      <c r="AL229" s="2">
        <v>0.48115582645335198</v>
      </c>
      <c r="AM229" s="2">
        <v>0.14180000000000001</v>
      </c>
      <c r="AN229" s="2">
        <v>0.13912927829607599</v>
      </c>
      <c r="AO229" s="2">
        <v>0.48115582645335198</v>
      </c>
      <c r="AP229" s="2">
        <v>0.14180000000000001</v>
      </c>
      <c r="AQ229" s="2">
        <v>0.13912927829607599</v>
      </c>
      <c r="AR229" s="2">
        <v>0.48115582645335198</v>
      </c>
      <c r="AS229" s="2">
        <v>0.14180000000000001</v>
      </c>
      <c r="AT229" s="2">
        <v>0.13912927829607599</v>
      </c>
      <c r="AU229" s="2">
        <v>0.48115582645335198</v>
      </c>
      <c r="BB229" t="s">
        <v>7</v>
      </c>
      <c r="BC229" s="2">
        <v>2.0799999999999999E-2</v>
      </c>
      <c r="BD229" s="2">
        <v>0.16250000000000001</v>
      </c>
      <c r="BE229" s="2">
        <v>6.5699999999999995E-2</v>
      </c>
      <c r="BF229" s="2">
        <v>2.0799999999999999E-2</v>
      </c>
      <c r="BG229" s="2">
        <v>0.16250000000000001</v>
      </c>
      <c r="BH229" s="2">
        <v>6.5699999999999995E-2</v>
      </c>
      <c r="BI229" s="2">
        <v>2.0799999999999999E-2</v>
      </c>
      <c r="BJ229" s="2">
        <v>0.16250000000000001</v>
      </c>
      <c r="BK229" s="2">
        <v>6.5699999999999995E-2</v>
      </c>
      <c r="BL229" s="2">
        <v>2.0799999999999999E-2</v>
      </c>
      <c r="BM229" s="2">
        <v>0.16250000000000001</v>
      </c>
      <c r="BN229" s="2">
        <v>6.5699999999999995E-2</v>
      </c>
      <c r="BS229" t="s">
        <v>7</v>
      </c>
      <c r="BT229" s="2">
        <v>0.26140000000000002</v>
      </c>
      <c r="BU229" s="2">
        <v>0.2306</v>
      </c>
      <c r="BV229" s="2">
        <v>0.21879999999999999</v>
      </c>
      <c r="BW229" s="2">
        <v>0.26140000000000002</v>
      </c>
      <c r="BX229" s="2">
        <v>0.2306</v>
      </c>
      <c r="BY229" s="2">
        <v>0.21879999999999999</v>
      </c>
      <c r="BZ229" s="2">
        <v>0.26140000000000002</v>
      </c>
      <c r="CA229" s="2">
        <v>0.2306</v>
      </c>
      <c r="CB229" s="2">
        <v>0.21879999999999999</v>
      </c>
      <c r="CC229" s="2">
        <v>0.26140000000000002</v>
      </c>
      <c r="CD229" s="2">
        <v>0.2306</v>
      </c>
      <c r="CE229" s="2">
        <v>0.21879999999999999</v>
      </c>
      <c r="CJ229" t="s">
        <v>7</v>
      </c>
      <c r="CK229" s="2">
        <v>1.9099999999999999E-2</v>
      </c>
      <c r="CL229" s="2">
        <v>1.9E-2</v>
      </c>
      <c r="CM229" s="2">
        <v>6.1499999999999999E-2</v>
      </c>
      <c r="CN229" s="2">
        <v>1.9099999999999999E-2</v>
      </c>
      <c r="CO229" s="2">
        <v>1.9E-2</v>
      </c>
      <c r="CP229" s="2">
        <v>6.1499999999999999E-2</v>
      </c>
      <c r="CQ229" s="2">
        <v>1.9099999999999999E-2</v>
      </c>
      <c r="CR229" s="2">
        <v>1.9E-2</v>
      </c>
      <c r="CS229" s="2">
        <v>6.1499999999999999E-2</v>
      </c>
      <c r="CT229" s="2">
        <v>1.9099999999999999E-2</v>
      </c>
      <c r="CU229" s="2">
        <v>1.9E-2</v>
      </c>
      <c r="CV229" s="2">
        <v>6.1499999999999999E-2</v>
      </c>
    </row>
    <row r="230" spans="1:100" x14ac:dyDescent="0.2">
      <c r="A230" t="s">
        <v>2</v>
      </c>
      <c r="B230" s="2">
        <v>0.49120000000000003</v>
      </c>
      <c r="C230" s="2">
        <v>0.61857016494011896</v>
      </c>
      <c r="D230" s="2">
        <v>0.489339869896316</v>
      </c>
      <c r="E230" s="2">
        <v>0.49120000000000003</v>
      </c>
      <c r="F230" s="2">
        <v>0.61857016494011896</v>
      </c>
      <c r="G230" s="2">
        <v>0.489339869896316</v>
      </c>
      <c r="H230" s="2">
        <v>0.49120000000000003</v>
      </c>
      <c r="I230" s="2">
        <v>0.61857016494011896</v>
      </c>
      <c r="J230" s="2">
        <v>0.489339869896316</v>
      </c>
      <c r="K230" s="2">
        <v>0.49120000000000003</v>
      </c>
      <c r="L230" s="2">
        <v>0.61857016494011896</v>
      </c>
      <c r="M230" s="2">
        <v>0.489339869896316</v>
      </c>
      <c r="R230" t="s">
        <v>2</v>
      </c>
      <c r="S230" s="2">
        <v>0.94879999999999998</v>
      </c>
      <c r="T230" s="2">
        <v>0.89367504273899401</v>
      </c>
      <c r="U230" s="2">
        <v>0.87322452761988101</v>
      </c>
      <c r="V230" s="2">
        <v>0.94879999999999998</v>
      </c>
      <c r="W230" s="2">
        <v>0.89367504273899401</v>
      </c>
      <c r="X230" s="2">
        <v>0.87322452761988101</v>
      </c>
      <c r="Y230" s="2">
        <v>0.94879999999999998</v>
      </c>
      <c r="Z230" s="2">
        <v>0.89367504273899401</v>
      </c>
      <c r="AA230" s="2">
        <v>0.87322452761988101</v>
      </c>
      <c r="AB230" s="2">
        <v>0.94879999999999998</v>
      </c>
      <c r="AC230" s="2">
        <v>0.89367504273899401</v>
      </c>
      <c r="AD230" s="2">
        <v>0.87322452761988101</v>
      </c>
      <c r="AI230" t="s">
        <v>2</v>
      </c>
      <c r="AJ230" s="2">
        <v>0.57299999999999995</v>
      </c>
      <c r="AK230" s="2">
        <v>0.56213889665377603</v>
      </c>
      <c r="AL230" s="2">
        <v>0.60089484369772295</v>
      </c>
      <c r="AM230" s="2">
        <v>0.57299999999999995</v>
      </c>
      <c r="AN230" s="2">
        <v>0.56213889665377603</v>
      </c>
      <c r="AO230" s="2">
        <v>0.60089484369772295</v>
      </c>
      <c r="AP230" s="2">
        <v>0.57299999999999995</v>
      </c>
      <c r="AQ230" s="2">
        <v>0.56213889665377603</v>
      </c>
      <c r="AR230" s="2">
        <v>0.60089484369772295</v>
      </c>
      <c r="AS230" s="2">
        <v>0.57299999999999995</v>
      </c>
      <c r="AT230" s="2">
        <v>0.56213889665377603</v>
      </c>
      <c r="AU230" s="2">
        <v>0.60089484369772295</v>
      </c>
      <c r="BB230" t="s">
        <v>2</v>
      </c>
      <c r="BC230" s="2">
        <v>8.43E-2</v>
      </c>
      <c r="BD230" s="2">
        <v>8.3299999999999999E-2</v>
      </c>
      <c r="BE230" s="2">
        <v>7.4399999999999994E-2</v>
      </c>
      <c r="BF230" s="2">
        <v>8.43E-2</v>
      </c>
      <c r="BG230" s="2">
        <v>8.3299999999999999E-2</v>
      </c>
      <c r="BH230" s="2">
        <v>7.4399999999999994E-2</v>
      </c>
      <c r="BI230" s="2">
        <v>8.43E-2</v>
      </c>
      <c r="BJ230" s="2">
        <v>8.3299999999999999E-2</v>
      </c>
      <c r="BK230" s="2">
        <v>7.4399999999999994E-2</v>
      </c>
      <c r="BL230" s="2">
        <v>8.43E-2</v>
      </c>
      <c r="BM230" s="2">
        <v>8.3299999999999999E-2</v>
      </c>
      <c r="BN230" s="2">
        <v>7.4399999999999994E-2</v>
      </c>
      <c r="BS230" t="s">
        <v>2</v>
      </c>
      <c r="BT230" s="2">
        <v>2.5700000000000001E-2</v>
      </c>
      <c r="BU230" s="2">
        <v>2.6499999999999999E-2</v>
      </c>
      <c r="BV230" s="2">
        <v>2.7099999999999999E-2</v>
      </c>
      <c r="BW230" s="2">
        <v>2.5700000000000001E-2</v>
      </c>
      <c r="BX230" s="2">
        <v>2.6499999999999999E-2</v>
      </c>
      <c r="BY230" s="2">
        <v>2.7099999999999999E-2</v>
      </c>
      <c r="BZ230" s="2">
        <v>2.5700000000000001E-2</v>
      </c>
      <c r="CA230" s="2">
        <v>2.6499999999999999E-2</v>
      </c>
      <c r="CB230" s="2">
        <v>2.7099999999999999E-2</v>
      </c>
      <c r="CC230" s="2">
        <v>2.5700000000000001E-2</v>
      </c>
      <c r="CD230" s="2">
        <v>2.6499999999999999E-2</v>
      </c>
      <c r="CE230" s="2">
        <v>2.7099999999999999E-2</v>
      </c>
      <c r="CJ230" t="s">
        <v>2</v>
      </c>
      <c r="CK230" s="2">
        <v>3.3300000000000003E-2</v>
      </c>
      <c r="CL230" s="2">
        <v>3.4099999999999998E-2</v>
      </c>
      <c r="CM230" s="2">
        <v>3.1899999999999998E-2</v>
      </c>
      <c r="CN230" s="2">
        <v>3.3300000000000003E-2</v>
      </c>
      <c r="CO230" s="2">
        <v>3.4099999999999998E-2</v>
      </c>
      <c r="CP230" s="2">
        <v>3.1899999999999998E-2</v>
      </c>
      <c r="CQ230" s="2">
        <v>3.3300000000000003E-2</v>
      </c>
      <c r="CR230" s="2">
        <v>3.4099999999999998E-2</v>
      </c>
      <c r="CS230" s="2">
        <v>3.1899999999999998E-2</v>
      </c>
      <c r="CT230" s="2">
        <v>3.3300000000000003E-2</v>
      </c>
      <c r="CU230" s="2">
        <v>3.4099999999999998E-2</v>
      </c>
      <c r="CV230" s="2">
        <v>3.1899999999999998E-2</v>
      </c>
    </row>
    <row r="231" spans="1:100" x14ac:dyDescent="0.2">
      <c r="A231" t="s">
        <v>8</v>
      </c>
      <c r="B231" s="2">
        <v>0.89800000000000002</v>
      </c>
      <c r="C231" s="2">
        <v>0.62653724910055797</v>
      </c>
      <c r="D231" s="2">
        <v>0.98380997517562996</v>
      </c>
      <c r="E231" s="2">
        <v>0.89759999999999995</v>
      </c>
      <c r="F231" s="2">
        <v>0.624766803100262</v>
      </c>
      <c r="G231" s="2">
        <v>0.98380997517562996</v>
      </c>
      <c r="H231" s="2">
        <v>0.89710000000000001</v>
      </c>
      <c r="I231" s="2">
        <v>0.62233939784041503</v>
      </c>
      <c r="J231" s="2">
        <v>0.98380997517562996</v>
      </c>
      <c r="K231" s="2">
        <v>0.89690000000000003</v>
      </c>
      <c r="L231" s="2">
        <v>0.62062694800437102</v>
      </c>
      <c r="M231" s="2">
        <v>0.98380997517562996</v>
      </c>
      <c r="R231" t="s">
        <v>8</v>
      </c>
      <c r="S231" s="2">
        <v>0.1104</v>
      </c>
      <c r="T231" s="2">
        <v>0.11076512912401</v>
      </c>
      <c r="U231" s="2">
        <v>0.98380997517562996</v>
      </c>
      <c r="V231" s="2">
        <v>0.1051</v>
      </c>
      <c r="W231" s="2">
        <v>0.106364188546038</v>
      </c>
      <c r="X231" s="2">
        <v>0.98380997517562996</v>
      </c>
      <c r="Y231" s="2">
        <v>9.9299999999999999E-2</v>
      </c>
      <c r="Z231" s="2">
        <v>0.100746662756856</v>
      </c>
      <c r="AA231" s="2">
        <v>0.98380997517562996</v>
      </c>
      <c r="AB231" s="2">
        <v>9.2999999999999999E-2</v>
      </c>
      <c r="AC231" s="2">
        <v>9.4364902764927802E-2</v>
      </c>
      <c r="AD231" s="2">
        <v>0.98380997517562996</v>
      </c>
      <c r="AI231" t="s">
        <v>8</v>
      </c>
      <c r="AJ231" s="2">
        <v>0.83320000000000005</v>
      </c>
      <c r="AK231" s="2">
        <v>0.81717373244882097</v>
      </c>
      <c r="AL231" s="2">
        <v>0.98080437697198797</v>
      </c>
      <c r="AM231" s="2">
        <v>0.83120000000000005</v>
      </c>
      <c r="AN231" s="2">
        <v>0.81523617158690698</v>
      </c>
      <c r="AO231" s="2">
        <v>0.98080437697198797</v>
      </c>
      <c r="AP231" s="2">
        <v>0.83030000000000004</v>
      </c>
      <c r="AQ231" s="2">
        <v>0.81436476509772304</v>
      </c>
      <c r="AR231" s="2">
        <v>0.98080437697198797</v>
      </c>
      <c r="AS231" s="2">
        <v>0.83030000000000004</v>
      </c>
      <c r="AT231" s="2">
        <v>0.81439325686059005</v>
      </c>
      <c r="AU231" s="2">
        <v>0.98080437697198797</v>
      </c>
      <c r="BB231" t="s">
        <v>8</v>
      </c>
      <c r="BC231" s="2">
        <v>2.7799999999999998E-2</v>
      </c>
      <c r="BD231" s="2">
        <v>7.9899999999999999E-2</v>
      </c>
      <c r="BE231" s="2">
        <v>5.1999999999999998E-3</v>
      </c>
      <c r="BF231" s="2">
        <v>2.75E-2</v>
      </c>
      <c r="BG231" s="2">
        <v>8.0600000000000005E-2</v>
      </c>
      <c r="BH231" s="2">
        <v>5.1999999999999998E-3</v>
      </c>
      <c r="BI231" s="2">
        <v>2.8000000000000001E-2</v>
      </c>
      <c r="BJ231" s="2">
        <v>8.1199999999999994E-2</v>
      </c>
      <c r="BK231" s="2">
        <v>5.1999999999999998E-3</v>
      </c>
      <c r="BL231" s="2">
        <v>2.7699999999999999E-2</v>
      </c>
      <c r="BM231" s="2">
        <v>8.2799999999999999E-2</v>
      </c>
      <c r="BN231" s="2">
        <v>5.1999999999999998E-3</v>
      </c>
      <c r="BS231" t="s">
        <v>8</v>
      </c>
      <c r="BT231" s="2">
        <v>1.04E-2</v>
      </c>
      <c r="BU231" s="2">
        <v>6.0000000000000001E-3</v>
      </c>
      <c r="BV231" s="2">
        <v>5.1999999999999998E-3</v>
      </c>
      <c r="BW231" s="2">
        <v>9.7000000000000003E-3</v>
      </c>
      <c r="BX231" s="2">
        <v>5.4999999999999997E-3</v>
      </c>
      <c r="BY231" s="2">
        <v>5.1999999999999998E-3</v>
      </c>
      <c r="BZ231" s="2">
        <v>9.5999999999999992E-3</v>
      </c>
      <c r="CA231" s="2">
        <v>5.7000000000000002E-3</v>
      </c>
      <c r="CB231" s="2">
        <v>5.1999999999999998E-3</v>
      </c>
      <c r="CC231" s="2">
        <v>1.06E-2</v>
      </c>
      <c r="CD231" s="2">
        <v>5.8999999999999999E-3</v>
      </c>
      <c r="CE231" s="2">
        <v>5.1999999999999998E-3</v>
      </c>
      <c r="CJ231" t="s">
        <v>8</v>
      </c>
      <c r="CK231" s="2">
        <v>3.8999999999999998E-3</v>
      </c>
      <c r="CL231" s="2">
        <v>8.6999999999999994E-3</v>
      </c>
      <c r="CM231" s="2">
        <v>7.6E-3</v>
      </c>
      <c r="CN231" s="2">
        <v>4.1999999999999997E-3</v>
      </c>
      <c r="CO231" s="2">
        <v>8.8999999999999999E-3</v>
      </c>
      <c r="CP231" s="2">
        <v>7.6E-3</v>
      </c>
      <c r="CQ231" s="2">
        <v>4.1000000000000003E-3</v>
      </c>
      <c r="CR231" s="2">
        <v>8.6E-3</v>
      </c>
      <c r="CS231" s="2">
        <v>7.6E-3</v>
      </c>
      <c r="CT231" s="2">
        <v>4.1000000000000003E-3</v>
      </c>
      <c r="CU231" s="2">
        <v>8.6E-3</v>
      </c>
      <c r="CV231" s="2">
        <v>7.6E-3</v>
      </c>
    </row>
    <row r="232" spans="1:100" x14ac:dyDescent="0.2">
      <c r="A232" t="s">
        <v>9</v>
      </c>
      <c r="B232" s="2">
        <v>0.50660000000000005</v>
      </c>
      <c r="C232" s="2">
        <v>0.62635975163060598</v>
      </c>
      <c r="D232" s="2">
        <v>0.49444607018742998</v>
      </c>
      <c r="E232" s="2">
        <v>0.50660000000000005</v>
      </c>
      <c r="F232" s="2">
        <v>0.62635975163060598</v>
      </c>
      <c r="G232" s="2">
        <v>0.49444607018742998</v>
      </c>
      <c r="H232" s="2">
        <v>0.50660000000000005</v>
      </c>
      <c r="I232" s="2">
        <v>0.62635975163060598</v>
      </c>
      <c r="J232" s="2">
        <v>0.49444607018742998</v>
      </c>
      <c r="K232" s="2">
        <v>0.50660000000000005</v>
      </c>
      <c r="L232" s="2">
        <v>0.62635975163060598</v>
      </c>
      <c r="M232" s="2">
        <v>0.49444607018742998</v>
      </c>
      <c r="R232" t="s">
        <v>9</v>
      </c>
      <c r="S232" s="2">
        <v>0.93469999999999998</v>
      </c>
      <c r="T232" s="2">
        <v>0.87904549119339104</v>
      </c>
      <c r="U232" s="2">
        <v>0.87501685566220899</v>
      </c>
      <c r="V232" s="2">
        <v>0.93469999999999998</v>
      </c>
      <c r="W232" s="2">
        <v>0.87904549119339104</v>
      </c>
      <c r="X232" s="2">
        <v>0.87501685566220899</v>
      </c>
      <c r="Y232" s="2">
        <v>0.93469999999999998</v>
      </c>
      <c r="Z232" s="2">
        <v>0.87904549119339104</v>
      </c>
      <c r="AA232" s="2">
        <v>0.87501685566220899</v>
      </c>
      <c r="AB232" s="2">
        <v>0.93469999999999998</v>
      </c>
      <c r="AC232" s="2">
        <v>0.87904549119339104</v>
      </c>
      <c r="AD232" s="2">
        <v>0.87501685566220899</v>
      </c>
      <c r="AI232" t="s">
        <v>9</v>
      </c>
      <c r="AJ232" s="2">
        <v>0.58099999999999996</v>
      </c>
      <c r="AK232" s="2">
        <v>0.56999542237882095</v>
      </c>
      <c r="AL232" s="2">
        <v>0.60099335934152298</v>
      </c>
      <c r="AM232" s="2">
        <v>0.58099999999999996</v>
      </c>
      <c r="AN232" s="2">
        <v>0.56999542237882095</v>
      </c>
      <c r="AO232" s="2">
        <v>0.60099335934152298</v>
      </c>
      <c r="AP232" s="2">
        <v>0.58099999999999996</v>
      </c>
      <c r="AQ232" s="2">
        <v>0.56999542237882095</v>
      </c>
      <c r="AR232" s="2">
        <v>0.60099335934152298</v>
      </c>
      <c r="AS232" s="2">
        <v>0.58099999999999996</v>
      </c>
      <c r="AT232" s="2">
        <v>0.56999542237882095</v>
      </c>
      <c r="AU232" s="2">
        <v>0.60099335934152298</v>
      </c>
      <c r="BB232" t="s">
        <v>9</v>
      </c>
      <c r="BC232" s="2">
        <v>7.5399999999999995E-2</v>
      </c>
      <c r="BD232" s="2">
        <v>8.3799999999999999E-2</v>
      </c>
      <c r="BE232" s="2">
        <v>6.7199999999999996E-2</v>
      </c>
      <c r="BF232" s="2">
        <v>7.5399999999999995E-2</v>
      </c>
      <c r="BG232" s="2">
        <v>8.3799999999999999E-2</v>
      </c>
      <c r="BH232" s="2">
        <v>6.7199999999999996E-2</v>
      </c>
      <c r="BI232" s="2">
        <v>7.5399999999999995E-2</v>
      </c>
      <c r="BJ232" s="2">
        <v>8.3799999999999999E-2</v>
      </c>
      <c r="BK232" s="2">
        <v>6.7199999999999996E-2</v>
      </c>
      <c r="BL232" s="2">
        <v>7.5399999999999995E-2</v>
      </c>
      <c r="BM232" s="2">
        <v>8.3799999999999999E-2</v>
      </c>
      <c r="BN232" s="2">
        <v>6.7199999999999996E-2</v>
      </c>
      <c r="BS232" t="s">
        <v>9</v>
      </c>
      <c r="BT232" s="2">
        <v>2.4E-2</v>
      </c>
      <c r="BU232" s="2">
        <v>2.4299999999999999E-2</v>
      </c>
      <c r="BV232" s="2">
        <v>2.7300000000000001E-2</v>
      </c>
      <c r="BW232" s="2">
        <v>2.4E-2</v>
      </c>
      <c r="BX232" s="2">
        <v>2.4299999999999999E-2</v>
      </c>
      <c r="BY232" s="2">
        <v>2.7300000000000001E-2</v>
      </c>
      <c r="BZ232" s="2">
        <v>2.4E-2</v>
      </c>
      <c r="CA232" s="2">
        <v>2.4299999999999999E-2</v>
      </c>
      <c r="CB232" s="2">
        <v>2.7300000000000001E-2</v>
      </c>
      <c r="CC232" s="2">
        <v>2.4E-2</v>
      </c>
      <c r="CD232" s="2">
        <v>2.4299999999999999E-2</v>
      </c>
      <c r="CE232" s="2">
        <v>2.7300000000000001E-2</v>
      </c>
      <c r="CJ232" t="s">
        <v>9</v>
      </c>
      <c r="CK232" s="2">
        <v>3.3000000000000002E-2</v>
      </c>
      <c r="CL232" s="2">
        <v>3.3700000000000001E-2</v>
      </c>
      <c r="CM232" s="2">
        <v>3.1800000000000002E-2</v>
      </c>
      <c r="CN232" s="2">
        <v>3.3000000000000002E-2</v>
      </c>
      <c r="CO232" s="2">
        <v>3.3700000000000001E-2</v>
      </c>
      <c r="CP232" s="2">
        <v>3.1800000000000002E-2</v>
      </c>
      <c r="CQ232" s="2">
        <v>3.3000000000000002E-2</v>
      </c>
      <c r="CR232" s="2">
        <v>3.3700000000000001E-2</v>
      </c>
      <c r="CS232" s="2">
        <v>3.1800000000000002E-2</v>
      </c>
      <c r="CT232" s="2">
        <v>3.3000000000000002E-2</v>
      </c>
      <c r="CU232" s="2">
        <v>3.3700000000000001E-2</v>
      </c>
      <c r="CV232" s="2">
        <v>3.1800000000000002E-2</v>
      </c>
    </row>
    <row r="233" spans="1:100" x14ac:dyDescent="0.2">
      <c r="A233" s="1" t="s">
        <v>85</v>
      </c>
      <c r="B233" s="15">
        <f t="shared" ref="B233:M233" si="333">AVERAGE(B228:B232)</f>
        <v>0.45008000000000009</v>
      </c>
      <c r="C233" s="15">
        <f t="shared" si="333"/>
        <v>0.45598794470858223</v>
      </c>
      <c r="D233" s="15">
        <f t="shared" si="333"/>
        <v>0.5804001204696092</v>
      </c>
      <c r="E233" s="15">
        <f t="shared" si="333"/>
        <v>0.45</v>
      </c>
      <c r="F233" s="15">
        <f t="shared" si="333"/>
        <v>0.45563385550852298</v>
      </c>
      <c r="G233" s="15">
        <f t="shared" si="333"/>
        <v>0.5804001204696092</v>
      </c>
      <c r="H233" s="15">
        <f t="shared" si="333"/>
        <v>0.44990000000000008</v>
      </c>
      <c r="I233" s="15">
        <f t="shared" si="333"/>
        <v>0.45514837445655354</v>
      </c>
      <c r="J233" s="15">
        <f t="shared" si="333"/>
        <v>0.5804001204696092</v>
      </c>
      <c r="K233" s="15">
        <f t="shared" si="333"/>
        <v>0.44986000000000004</v>
      </c>
      <c r="L233" s="15">
        <f t="shared" si="333"/>
        <v>0.45480588448934478</v>
      </c>
      <c r="M233" s="15">
        <f t="shared" si="333"/>
        <v>0.5804001204696092</v>
      </c>
      <c r="R233" s="1" t="s">
        <v>85</v>
      </c>
      <c r="S233" s="15">
        <f t="shared" ref="S233:AD233" si="334">AVERAGE(S228:S232)</f>
        <v>0.53278000000000003</v>
      </c>
      <c r="T233" s="15">
        <f t="shared" si="334"/>
        <v>0.50593553535110258</v>
      </c>
      <c r="U233" s="15">
        <f t="shared" si="334"/>
        <v>0.722775054277915</v>
      </c>
      <c r="V233" s="15">
        <f t="shared" si="334"/>
        <v>0.53171999999999997</v>
      </c>
      <c r="W233" s="15">
        <f t="shared" si="334"/>
        <v>0.50505534723550816</v>
      </c>
      <c r="X233" s="15">
        <f t="shared" si="334"/>
        <v>0.722775054277915</v>
      </c>
      <c r="Y233" s="15">
        <f t="shared" si="334"/>
        <v>0.53055999999999992</v>
      </c>
      <c r="Z233" s="15">
        <f t="shared" si="334"/>
        <v>0.50393184207767183</v>
      </c>
      <c r="AA233" s="15">
        <f t="shared" si="334"/>
        <v>0.722775054277915</v>
      </c>
      <c r="AB233" s="15">
        <f t="shared" si="334"/>
        <v>0.52929999999999988</v>
      </c>
      <c r="AC233" s="15">
        <f t="shared" si="334"/>
        <v>0.50265549007928612</v>
      </c>
      <c r="AD233" s="15">
        <f t="shared" si="334"/>
        <v>0.722775054277915</v>
      </c>
      <c r="AI233" s="1" t="s">
        <v>85</v>
      </c>
      <c r="AJ233" s="15">
        <f t="shared" ref="AJ233:AU233" si="335">AVERAGE(AJ228:AJ232)</f>
        <v>0.45502000000000004</v>
      </c>
      <c r="AK233" s="15">
        <f t="shared" si="335"/>
        <v>0.4463589344629636</v>
      </c>
      <c r="AL233" s="15">
        <f t="shared" si="335"/>
        <v>0.62896945709232743</v>
      </c>
      <c r="AM233" s="15">
        <f t="shared" si="335"/>
        <v>0.45461999999999997</v>
      </c>
      <c r="AN233" s="15">
        <f t="shared" si="335"/>
        <v>0.44597142229058073</v>
      </c>
      <c r="AO233" s="15">
        <f t="shared" si="335"/>
        <v>0.62896945709232743</v>
      </c>
      <c r="AP233" s="15">
        <f t="shared" si="335"/>
        <v>0.45443999999999996</v>
      </c>
      <c r="AQ233" s="15">
        <f t="shared" si="335"/>
        <v>0.44579714099274403</v>
      </c>
      <c r="AR233" s="15">
        <f t="shared" si="335"/>
        <v>0.62896945709232743</v>
      </c>
      <c r="AS233" s="15">
        <f t="shared" si="335"/>
        <v>0.45443999999999996</v>
      </c>
      <c r="AT233" s="15">
        <f t="shared" si="335"/>
        <v>0.44580283934531739</v>
      </c>
      <c r="AU233" s="15">
        <f t="shared" si="335"/>
        <v>0.62896945709232743</v>
      </c>
      <c r="BB233" s="1" t="s">
        <v>85</v>
      </c>
      <c r="BC233" s="15">
        <f t="shared" ref="BC233:BN233" si="336">AVERAGE(BC228:BC232)</f>
        <v>4.5999999999999999E-2</v>
      </c>
      <c r="BD233" s="15">
        <f t="shared" si="336"/>
        <v>0.11404</v>
      </c>
      <c r="BE233" s="15">
        <f t="shared" si="336"/>
        <v>5.5499999999999994E-2</v>
      </c>
      <c r="BF233" s="15">
        <f t="shared" si="336"/>
        <v>4.5939999999999995E-2</v>
      </c>
      <c r="BG233" s="15">
        <f t="shared" si="336"/>
        <v>0.11418000000000002</v>
      </c>
      <c r="BH233" s="15">
        <f t="shared" si="336"/>
        <v>5.5499999999999994E-2</v>
      </c>
      <c r="BI233" s="15">
        <f t="shared" si="336"/>
        <v>4.6039999999999998E-2</v>
      </c>
      <c r="BJ233" s="15">
        <f t="shared" si="336"/>
        <v>0.1143</v>
      </c>
      <c r="BK233" s="15">
        <f t="shared" si="336"/>
        <v>5.5499999999999994E-2</v>
      </c>
      <c r="BL233" s="15">
        <f t="shared" si="336"/>
        <v>4.598E-2</v>
      </c>
      <c r="BM233" s="15">
        <f t="shared" si="336"/>
        <v>0.11462000000000001</v>
      </c>
      <c r="BN233" s="15">
        <f t="shared" si="336"/>
        <v>5.5499999999999994E-2</v>
      </c>
      <c r="BS233" s="1" t="s">
        <v>85</v>
      </c>
      <c r="BT233" s="15">
        <f t="shared" ref="BT233:CE233" si="337">AVERAGE(BT228:BT232)</f>
        <v>0.11532000000000001</v>
      </c>
      <c r="BU233" s="15">
        <f t="shared" si="337"/>
        <v>0.10288000000000001</v>
      </c>
      <c r="BV233" s="15">
        <f t="shared" si="337"/>
        <v>9.8739999999999994E-2</v>
      </c>
      <c r="BW233" s="15">
        <f t="shared" si="337"/>
        <v>0.11518000000000002</v>
      </c>
      <c r="BX233" s="15">
        <f t="shared" si="337"/>
        <v>0.10278000000000001</v>
      </c>
      <c r="BY233" s="15">
        <f t="shared" si="337"/>
        <v>9.8739999999999994E-2</v>
      </c>
      <c r="BZ233" s="15">
        <f t="shared" si="337"/>
        <v>0.11516000000000001</v>
      </c>
      <c r="CA233" s="15">
        <f t="shared" si="337"/>
        <v>0.10281999999999999</v>
      </c>
      <c r="CB233" s="15">
        <f t="shared" si="337"/>
        <v>9.8739999999999994E-2</v>
      </c>
      <c r="CC233" s="15">
        <f t="shared" si="337"/>
        <v>0.11536000000000002</v>
      </c>
      <c r="CD233" s="15">
        <f t="shared" si="337"/>
        <v>0.10286000000000002</v>
      </c>
      <c r="CE233" s="15">
        <f t="shared" si="337"/>
        <v>9.8739999999999994E-2</v>
      </c>
      <c r="CJ233" s="1" t="s">
        <v>85</v>
      </c>
      <c r="CK233" s="15">
        <f t="shared" ref="CK233:CV233" si="338">AVERAGE(CK228:CK232)</f>
        <v>2.2759999999999999E-2</v>
      </c>
      <c r="CL233" s="15">
        <f t="shared" si="338"/>
        <v>2.3939999999999999E-2</v>
      </c>
      <c r="CM233" s="15">
        <f t="shared" si="338"/>
        <v>3.8620000000000002E-2</v>
      </c>
      <c r="CN233" s="15">
        <f t="shared" si="338"/>
        <v>2.282E-2</v>
      </c>
      <c r="CO233" s="15">
        <f t="shared" si="338"/>
        <v>2.3980000000000001E-2</v>
      </c>
      <c r="CP233" s="15">
        <f t="shared" si="338"/>
        <v>3.8620000000000002E-2</v>
      </c>
      <c r="CQ233" s="15">
        <f t="shared" si="338"/>
        <v>2.2800000000000001E-2</v>
      </c>
      <c r="CR233" s="15">
        <f t="shared" si="338"/>
        <v>2.3920000000000004E-2</v>
      </c>
      <c r="CS233" s="15">
        <f t="shared" si="338"/>
        <v>3.8620000000000002E-2</v>
      </c>
      <c r="CT233" s="15">
        <f t="shared" si="338"/>
        <v>2.2800000000000001E-2</v>
      </c>
      <c r="CU233" s="15">
        <f t="shared" si="338"/>
        <v>2.3920000000000004E-2</v>
      </c>
      <c r="CV233" s="15">
        <f t="shared" si="338"/>
        <v>3.8620000000000002E-2</v>
      </c>
    </row>
    <row r="234" spans="1:100" x14ac:dyDescent="0.2">
      <c r="A234" s="1" t="s">
        <v>83</v>
      </c>
      <c r="B234" s="9">
        <f t="shared" ref="B234:M234" si="339">STDEV(B228:B232)</f>
        <v>0.29763099132986803</v>
      </c>
      <c r="C234" s="9">
        <f t="shared" si="339"/>
        <v>0.22984118103465292</v>
      </c>
      <c r="D234" s="9">
        <f t="shared" si="339"/>
        <v>0.22585785290785279</v>
      </c>
      <c r="E234" s="9">
        <f t="shared" si="339"/>
        <v>0.29748051196675057</v>
      </c>
      <c r="F234" s="9">
        <f t="shared" si="339"/>
        <v>0.22951388025194713</v>
      </c>
      <c r="G234" s="9">
        <f t="shared" si="339"/>
        <v>0.22585785290785279</v>
      </c>
      <c r="H234" s="9">
        <f t="shared" si="339"/>
        <v>0.29729245701833745</v>
      </c>
      <c r="I234" s="9">
        <f t="shared" si="339"/>
        <v>0.22906881626329115</v>
      </c>
      <c r="J234" s="9">
        <f t="shared" si="339"/>
        <v>0.22585785290785279</v>
      </c>
      <c r="K234" s="9">
        <f t="shared" si="339"/>
        <v>0.29721724882651068</v>
      </c>
      <c r="L234" s="9">
        <f t="shared" si="339"/>
        <v>0.22875741728053925</v>
      </c>
      <c r="M234" s="9">
        <f t="shared" si="339"/>
        <v>0.22585785290785279</v>
      </c>
      <c r="R234" s="1" t="s">
        <v>83</v>
      </c>
      <c r="S234" s="9">
        <f t="shared" ref="S234:AD234" si="340">STDEV(S228:S232)</f>
        <v>0.38446972182474909</v>
      </c>
      <c r="T234" s="9">
        <f t="shared" si="340"/>
        <v>0.35797233555323521</v>
      </c>
      <c r="U234" s="9">
        <f t="shared" si="340"/>
        <v>0.26117325837210642</v>
      </c>
      <c r="V234" s="9">
        <f t="shared" si="340"/>
        <v>0.38592990555280898</v>
      </c>
      <c r="W234" s="9">
        <f t="shared" si="340"/>
        <v>0.35919023847401738</v>
      </c>
      <c r="X234" s="9">
        <f t="shared" si="340"/>
        <v>0.26117325837210642</v>
      </c>
      <c r="Y234" s="9">
        <f t="shared" si="340"/>
        <v>0.38753815038006278</v>
      </c>
      <c r="Z234" s="9">
        <f t="shared" si="340"/>
        <v>0.36075444233875814</v>
      </c>
      <c r="AA234" s="9">
        <f t="shared" si="340"/>
        <v>0.26117325837210642</v>
      </c>
      <c r="AB234" s="9">
        <f t="shared" si="340"/>
        <v>0.38929709092157377</v>
      </c>
      <c r="AC234" s="9">
        <f t="shared" si="340"/>
        <v>0.36254438150746632</v>
      </c>
      <c r="AD234" s="9">
        <f t="shared" si="340"/>
        <v>0.26117325837210642</v>
      </c>
      <c r="AI234" s="1" t="s">
        <v>83</v>
      </c>
      <c r="AJ234" s="9">
        <f t="shared" ref="AJ234:AU234" si="341">STDEV(AJ228:AJ232)</f>
        <v>0.30263372581389536</v>
      </c>
      <c r="AK234" s="9">
        <f t="shared" si="341"/>
        <v>0.29681417651969644</v>
      </c>
      <c r="AL234" s="9">
        <f t="shared" si="341"/>
        <v>0.20561056526469637</v>
      </c>
      <c r="AM234" s="9">
        <f t="shared" si="341"/>
        <v>0.30200958925173221</v>
      </c>
      <c r="AN234" s="9">
        <f t="shared" si="341"/>
        <v>0.29620966913942265</v>
      </c>
      <c r="AO234" s="9">
        <f t="shared" si="341"/>
        <v>0.20561056526469637</v>
      </c>
      <c r="AP234" s="9">
        <f t="shared" si="341"/>
        <v>0.30172917160924317</v>
      </c>
      <c r="AQ234" s="9">
        <f t="shared" si="341"/>
        <v>0.2959382200935835</v>
      </c>
      <c r="AR234" s="9">
        <f t="shared" si="341"/>
        <v>0.20561056526469637</v>
      </c>
      <c r="AS234" s="9">
        <f t="shared" si="341"/>
        <v>0.30172917160924317</v>
      </c>
      <c r="AT234" s="9">
        <f t="shared" si="341"/>
        <v>0.29594709129367636</v>
      </c>
      <c r="AU234" s="9">
        <f t="shared" si="341"/>
        <v>0.20561056526469637</v>
      </c>
      <c r="BB234" s="1" t="s">
        <v>83</v>
      </c>
      <c r="BC234" s="9">
        <f t="shared" ref="BC234:BN234" si="342">STDEV(BC228:BC232)</f>
        <v>3.1176994723674061E-2</v>
      </c>
      <c r="BD234" s="9">
        <f t="shared" si="342"/>
        <v>4.3446725998629601E-2</v>
      </c>
      <c r="BE234" s="9">
        <f t="shared" si="342"/>
        <v>2.8365824507671202E-2</v>
      </c>
      <c r="BF234" s="9">
        <f t="shared" si="342"/>
        <v>3.1221034576067456E-2</v>
      </c>
      <c r="BG234" s="9">
        <f t="shared" si="342"/>
        <v>4.3310125836806344E-2</v>
      </c>
      <c r="BH234" s="9">
        <f t="shared" si="342"/>
        <v>2.8365824507671202E-2</v>
      </c>
      <c r="BI234" s="9">
        <f t="shared" si="342"/>
        <v>3.1147921278955347E-2</v>
      </c>
      <c r="BJ234" s="9">
        <f t="shared" si="342"/>
        <v>4.3194501964949221E-2</v>
      </c>
      <c r="BK234" s="9">
        <f t="shared" si="342"/>
        <v>2.8365824507671202E-2</v>
      </c>
      <c r="BL234" s="9">
        <f t="shared" si="342"/>
        <v>3.1191617463671217E-2</v>
      </c>
      <c r="BM234" s="9">
        <f t="shared" si="342"/>
        <v>4.2892854882835681E-2</v>
      </c>
      <c r="BN234" s="9">
        <f t="shared" si="342"/>
        <v>2.8365824507671202E-2</v>
      </c>
      <c r="BS234" s="1" t="s">
        <v>83</v>
      </c>
      <c r="BT234" s="9">
        <f t="shared" ref="BT234:CE234" si="343">STDEV(BT228:BT232)</f>
        <v>0.13063030659077549</v>
      </c>
      <c r="BU234" s="9">
        <f t="shared" si="343"/>
        <v>0.11523088561666094</v>
      </c>
      <c r="BV234" s="9">
        <f t="shared" si="343"/>
        <v>0.10838165435164754</v>
      </c>
      <c r="BW234" s="9">
        <f t="shared" si="343"/>
        <v>0.13077116272328543</v>
      </c>
      <c r="BX234" s="9">
        <f t="shared" si="343"/>
        <v>0.11533614784619779</v>
      </c>
      <c r="BY234" s="9">
        <f t="shared" si="343"/>
        <v>0.10838165435164754</v>
      </c>
      <c r="BZ234" s="9">
        <f t="shared" si="343"/>
        <v>0.13079133381076899</v>
      </c>
      <c r="CA234" s="9">
        <f t="shared" si="343"/>
        <v>0.11529400244592083</v>
      </c>
      <c r="CB234" s="9">
        <f t="shared" si="343"/>
        <v>0.10838165435164754</v>
      </c>
      <c r="CC234" s="9">
        <f t="shared" si="343"/>
        <v>0.13059017191197814</v>
      </c>
      <c r="CD234" s="9">
        <f t="shared" si="343"/>
        <v>0.11525191104706245</v>
      </c>
      <c r="CE234" s="9">
        <f t="shared" si="343"/>
        <v>0.10838165435164754</v>
      </c>
      <c r="CJ234" s="1" t="s">
        <v>83</v>
      </c>
      <c r="CK234" s="9">
        <f t="shared" ref="CK234:CV234" si="344">STDEV(CK228:CK232)</f>
        <v>1.2125097937748795E-2</v>
      </c>
      <c r="CL234" s="9">
        <f t="shared" si="344"/>
        <v>1.0667848892818077E-2</v>
      </c>
      <c r="CM234" s="9">
        <f t="shared" si="344"/>
        <v>2.2624256893873887E-2</v>
      </c>
      <c r="CN234" s="9">
        <f t="shared" si="344"/>
        <v>1.2008621902616475E-2</v>
      </c>
      <c r="CO234" s="9">
        <f t="shared" si="344"/>
        <v>1.0596556044300424E-2</v>
      </c>
      <c r="CP234" s="9">
        <f t="shared" si="344"/>
        <v>2.2624256893873887E-2</v>
      </c>
      <c r="CQ234" s="9">
        <f t="shared" si="344"/>
        <v>1.20474063598768E-2</v>
      </c>
      <c r="CR234" s="9">
        <f t="shared" si="344"/>
        <v>1.07035975260657E-2</v>
      </c>
      <c r="CS234" s="9">
        <f t="shared" si="344"/>
        <v>2.2624256893873887E-2</v>
      </c>
      <c r="CT234" s="9">
        <f t="shared" si="344"/>
        <v>1.20474063598768E-2</v>
      </c>
      <c r="CU234" s="9">
        <f t="shared" si="344"/>
        <v>1.07035975260657E-2</v>
      </c>
      <c r="CV234" s="9">
        <f t="shared" si="344"/>
        <v>2.2624256893873887E-2</v>
      </c>
    </row>
    <row r="235" spans="1:100" x14ac:dyDescent="0.2">
      <c r="A235" s="1" t="s">
        <v>10</v>
      </c>
      <c r="R235" s="1" t="s">
        <v>10</v>
      </c>
      <c r="AI235" s="1" t="s">
        <v>10</v>
      </c>
      <c r="BB235" s="1" t="s">
        <v>10</v>
      </c>
      <c r="BS235" s="1" t="s">
        <v>10</v>
      </c>
      <c r="CJ235" s="1" t="s">
        <v>10</v>
      </c>
    </row>
    <row r="236" spans="1:100" x14ac:dyDescent="0.2">
      <c r="A236" s="1" t="s">
        <v>5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R236" s="1" t="s">
        <v>5</v>
      </c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I236" s="1" t="s">
        <v>5</v>
      </c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BB236" s="1" t="s">
        <v>5</v>
      </c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S236" s="1" t="s">
        <v>5</v>
      </c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J236" s="1" t="s">
        <v>5</v>
      </c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</row>
    <row r="237" spans="1:100" x14ac:dyDescent="0.2">
      <c r="A237" s="5"/>
      <c r="B237" s="33" t="s">
        <v>27</v>
      </c>
      <c r="C237" s="33"/>
      <c r="D237" s="33"/>
      <c r="E237" s="33" t="s">
        <v>28</v>
      </c>
      <c r="F237" s="33"/>
      <c r="G237" s="33"/>
      <c r="H237" s="33" t="s">
        <v>29</v>
      </c>
      <c r="I237" s="33"/>
      <c r="J237" s="33"/>
      <c r="K237" s="33" t="s">
        <v>30</v>
      </c>
      <c r="L237" s="33"/>
      <c r="M237" s="33"/>
      <c r="R237" s="5"/>
      <c r="S237" s="33" t="s">
        <v>27</v>
      </c>
      <c r="T237" s="33"/>
      <c r="U237" s="33"/>
      <c r="V237" s="33" t="s">
        <v>28</v>
      </c>
      <c r="W237" s="33"/>
      <c r="X237" s="33"/>
      <c r="Y237" s="33" t="s">
        <v>29</v>
      </c>
      <c r="Z237" s="33"/>
      <c r="AA237" s="33"/>
      <c r="AB237" s="33" t="s">
        <v>30</v>
      </c>
      <c r="AC237" s="33"/>
      <c r="AD237" s="33"/>
      <c r="AI237" s="5"/>
      <c r="AJ237" s="33" t="s">
        <v>27</v>
      </c>
      <c r="AK237" s="33"/>
      <c r="AL237" s="33"/>
      <c r="AM237" s="33" t="s">
        <v>28</v>
      </c>
      <c r="AN237" s="33"/>
      <c r="AO237" s="33"/>
      <c r="AP237" s="33" t="s">
        <v>29</v>
      </c>
      <c r="AQ237" s="33"/>
      <c r="AR237" s="33"/>
      <c r="AS237" s="33" t="s">
        <v>30</v>
      </c>
      <c r="AT237" s="33"/>
      <c r="AU237" s="33"/>
      <c r="BB237" s="5"/>
      <c r="BC237" s="33" t="s">
        <v>27</v>
      </c>
      <c r="BD237" s="33"/>
      <c r="BE237" s="33"/>
      <c r="BF237" s="33" t="s">
        <v>28</v>
      </c>
      <c r="BG237" s="33"/>
      <c r="BH237" s="33"/>
      <c r="BI237" s="33" t="s">
        <v>29</v>
      </c>
      <c r="BJ237" s="33"/>
      <c r="BK237" s="33"/>
      <c r="BL237" s="33" t="s">
        <v>30</v>
      </c>
      <c r="BM237" s="33"/>
      <c r="BN237" s="33"/>
      <c r="BS237" s="5"/>
      <c r="BT237" s="33" t="s">
        <v>27</v>
      </c>
      <c r="BU237" s="33"/>
      <c r="BV237" s="33"/>
      <c r="BW237" s="33" t="s">
        <v>28</v>
      </c>
      <c r="BX237" s="33"/>
      <c r="BY237" s="33"/>
      <c r="BZ237" s="33" t="s">
        <v>29</v>
      </c>
      <c r="CA237" s="33"/>
      <c r="CB237" s="33"/>
      <c r="CC237" s="33" t="s">
        <v>30</v>
      </c>
      <c r="CD237" s="33"/>
      <c r="CE237" s="33"/>
      <c r="CJ237" s="5"/>
      <c r="CK237" s="33" t="s">
        <v>27</v>
      </c>
      <c r="CL237" s="33"/>
      <c r="CM237" s="33"/>
      <c r="CN237" s="33" t="s">
        <v>28</v>
      </c>
      <c r="CO237" s="33"/>
      <c r="CP237" s="33"/>
      <c r="CQ237" s="33" t="s">
        <v>29</v>
      </c>
      <c r="CR237" s="33"/>
      <c r="CS237" s="33"/>
      <c r="CT237" s="33" t="s">
        <v>30</v>
      </c>
      <c r="CU237" s="33"/>
      <c r="CV237" s="33"/>
    </row>
    <row r="238" spans="1:100" x14ac:dyDescent="0.2">
      <c r="A238" s="4" t="s">
        <v>0</v>
      </c>
      <c r="B238" s="1" t="s">
        <v>21</v>
      </c>
      <c r="C238" s="1" t="s">
        <v>3</v>
      </c>
      <c r="D238" s="1" t="s">
        <v>4</v>
      </c>
      <c r="E238" s="1" t="s">
        <v>21</v>
      </c>
      <c r="F238" s="1" t="s">
        <v>3</v>
      </c>
      <c r="G238" s="1" t="s">
        <v>4</v>
      </c>
      <c r="H238" s="1" t="s">
        <v>21</v>
      </c>
      <c r="I238" s="1" t="s">
        <v>3</v>
      </c>
      <c r="J238" s="1" t="s">
        <v>4</v>
      </c>
      <c r="K238" s="1" t="s">
        <v>21</v>
      </c>
      <c r="L238" s="1" t="s">
        <v>3</v>
      </c>
      <c r="M238" s="1" t="s">
        <v>4</v>
      </c>
      <c r="R238" s="4" t="s">
        <v>0</v>
      </c>
      <c r="S238" s="1" t="s">
        <v>21</v>
      </c>
      <c r="T238" s="1" t="s">
        <v>3</v>
      </c>
      <c r="U238" s="1" t="s">
        <v>4</v>
      </c>
      <c r="V238" s="1" t="s">
        <v>21</v>
      </c>
      <c r="W238" s="1" t="s">
        <v>3</v>
      </c>
      <c r="X238" s="1" t="s">
        <v>4</v>
      </c>
      <c r="Y238" s="1" t="s">
        <v>21</v>
      </c>
      <c r="Z238" s="1" t="s">
        <v>3</v>
      </c>
      <c r="AA238" s="1" t="s">
        <v>4</v>
      </c>
      <c r="AB238" s="1" t="s">
        <v>21</v>
      </c>
      <c r="AC238" s="1" t="s">
        <v>3</v>
      </c>
      <c r="AD238" s="1" t="s">
        <v>4</v>
      </c>
      <c r="AI238" s="4" t="s">
        <v>0</v>
      </c>
      <c r="AJ238" s="1" t="s">
        <v>21</v>
      </c>
      <c r="AK238" s="1" t="s">
        <v>3</v>
      </c>
      <c r="AL238" s="1" t="s">
        <v>4</v>
      </c>
      <c r="AM238" s="1" t="s">
        <v>21</v>
      </c>
      <c r="AN238" s="1" t="s">
        <v>3</v>
      </c>
      <c r="AO238" s="1" t="s">
        <v>4</v>
      </c>
      <c r="AP238" s="1" t="s">
        <v>21</v>
      </c>
      <c r="AQ238" s="1" t="s">
        <v>3</v>
      </c>
      <c r="AR238" s="1" t="s">
        <v>4</v>
      </c>
      <c r="AS238" s="1" t="s">
        <v>21</v>
      </c>
      <c r="AT238" s="1" t="s">
        <v>3</v>
      </c>
      <c r="AU238" s="1" t="s">
        <v>4</v>
      </c>
      <c r="BB238" s="4" t="s">
        <v>0</v>
      </c>
      <c r="BC238" s="1" t="s">
        <v>21</v>
      </c>
      <c r="BD238" s="1" t="s">
        <v>3</v>
      </c>
      <c r="BE238" s="1" t="s">
        <v>4</v>
      </c>
      <c r="BF238" s="1" t="s">
        <v>21</v>
      </c>
      <c r="BG238" s="1" t="s">
        <v>3</v>
      </c>
      <c r="BH238" s="1" t="s">
        <v>4</v>
      </c>
      <c r="BI238" s="1" t="s">
        <v>21</v>
      </c>
      <c r="BJ238" s="1" t="s">
        <v>3</v>
      </c>
      <c r="BK238" s="1" t="s">
        <v>4</v>
      </c>
      <c r="BL238" s="1" t="s">
        <v>21</v>
      </c>
      <c r="BM238" s="1" t="s">
        <v>3</v>
      </c>
      <c r="BN238" s="1" t="s">
        <v>4</v>
      </c>
      <c r="BS238" s="4" t="s">
        <v>0</v>
      </c>
      <c r="BT238" s="1" t="s">
        <v>21</v>
      </c>
      <c r="BU238" s="1" t="s">
        <v>3</v>
      </c>
      <c r="BV238" s="1" t="s">
        <v>4</v>
      </c>
      <c r="BW238" s="1" t="s">
        <v>21</v>
      </c>
      <c r="BX238" s="1" t="s">
        <v>3</v>
      </c>
      <c r="BY238" s="1" t="s">
        <v>4</v>
      </c>
      <c r="BZ238" s="1" t="s">
        <v>21</v>
      </c>
      <c r="CA238" s="1" t="s">
        <v>3</v>
      </c>
      <c r="CB238" s="1" t="s">
        <v>4</v>
      </c>
      <c r="CC238" s="1" t="s">
        <v>21</v>
      </c>
      <c r="CD238" s="1" t="s">
        <v>3</v>
      </c>
      <c r="CE238" s="1" t="s">
        <v>4</v>
      </c>
      <c r="CJ238" s="4" t="s">
        <v>0</v>
      </c>
      <c r="CK238" s="1" t="s">
        <v>21</v>
      </c>
      <c r="CL238" s="1" t="s">
        <v>3</v>
      </c>
      <c r="CM238" s="1" t="s">
        <v>4</v>
      </c>
      <c r="CN238" s="1" t="s">
        <v>21</v>
      </c>
      <c r="CO238" s="1" t="s">
        <v>3</v>
      </c>
      <c r="CP238" s="1" t="s">
        <v>4</v>
      </c>
      <c r="CQ238" s="1" t="s">
        <v>21</v>
      </c>
      <c r="CR238" s="1" t="s">
        <v>3</v>
      </c>
      <c r="CS238" s="1" t="s">
        <v>4</v>
      </c>
      <c r="CT238" s="1" t="s">
        <v>21</v>
      </c>
      <c r="CU238" s="1" t="s">
        <v>3</v>
      </c>
      <c r="CV238" s="1" t="s">
        <v>4</v>
      </c>
    </row>
    <row r="239" spans="1:100" x14ac:dyDescent="0.2">
      <c r="A239" t="s">
        <v>6</v>
      </c>
      <c r="B239" s="2">
        <v>0.27150000000000002</v>
      </c>
      <c r="C239" s="2">
        <v>0.402791975806711</v>
      </c>
      <c r="D239" s="2">
        <v>0.47682787511392599</v>
      </c>
      <c r="E239" s="2">
        <v>0.27150000000000002</v>
      </c>
      <c r="F239" s="2">
        <v>0.402791975806711</v>
      </c>
      <c r="G239" s="2">
        <v>0.47682787511392599</v>
      </c>
      <c r="H239" s="2">
        <v>0.27150000000000002</v>
      </c>
      <c r="I239" s="2">
        <v>0.402791975806711</v>
      </c>
      <c r="J239" s="2">
        <v>0.47682787511392599</v>
      </c>
      <c r="K239" s="2">
        <v>0.27150000000000002</v>
      </c>
      <c r="L239" s="2">
        <v>0.402791975806711</v>
      </c>
      <c r="M239" s="2">
        <v>0.47682787511392599</v>
      </c>
      <c r="R239" t="s">
        <v>6</v>
      </c>
      <c r="S239" s="2">
        <v>0.3105</v>
      </c>
      <c r="T239" s="2">
        <v>0.42749795365161197</v>
      </c>
      <c r="U239" s="2">
        <v>0.51401839497825497</v>
      </c>
      <c r="V239" s="2">
        <v>0.3105</v>
      </c>
      <c r="W239" s="2">
        <v>0.42749795365161197</v>
      </c>
      <c r="X239" s="2">
        <v>0.51401839497825497</v>
      </c>
      <c r="Y239" s="2">
        <v>0.3105</v>
      </c>
      <c r="Z239" s="2">
        <v>0.42749795365161197</v>
      </c>
      <c r="AA239" s="2">
        <v>0.51401839497825497</v>
      </c>
      <c r="AB239" s="2">
        <v>0.3105</v>
      </c>
      <c r="AC239" s="2">
        <v>0.42749795365161197</v>
      </c>
      <c r="AD239" s="2">
        <v>0.51401839497825497</v>
      </c>
      <c r="AI239" t="s">
        <v>6</v>
      </c>
      <c r="AJ239" s="2">
        <v>0.16389999999999999</v>
      </c>
      <c r="AK239" s="2">
        <v>0.16106505458790099</v>
      </c>
      <c r="AL239" s="2">
        <v>0.48468429143053499</v>
      </c>
      <c r="AM239" s="2">
        <v>0.16389999999999999</v>
      </c>
      <c r="AN239" s="2">
        <v>0.16106505458790099</v>
      </c>
      <c r="AO239" s="2">
        <v>0.48468429143053499</v>
      </c>
      <c r="AP239" s="2">
        <v>0.16389999999999999</v>
      </c>
      <c r="AQ239" s="2">
        <v>0.16106505458790099</v>
      </c>
      <c r="AR239" s="2">
        <v>0.48468429143053499</v>
      </c>
      <c r="AS239" s="2">
        <v>0.16389999999999999</v>
      </c>
      <c r="AT239" s="2">
        <v>0.16106505458790099</v>
      </c>
      <c r="AU239" s="2">
        <v>0.48468429143053499</v>
      </c>
      <c r="BB239" t="s">
        <v>6</v>
      </c>
      <c r="BC239" s="2">
        <v>0.1096</v>
      </c>
      <c r="BD239" s="2">
        <v>0.30730000000000002</v>
      </c>
      <c r="BE239" s="2">
        <v>0.1598</v>
      </c>
      <c r="BF239" s="2">
        <v>0.1096</v>
      </c>
      <c r="BG239" s="2">
        <v>0.30730000000000002</v>
      </c>
      <c r="BH239" s="2">
        <v>0.1598</v>
      </c>
      <c r="BI239" s="2">
        <v>0.1096</v>
      </c>
      <c r="BJ239" s="2">
        <v>0.30730000000000002</v>
      </c>
      <c r="BK239" s="2">
        <v>0.1598</v>
      </c>
      <c r="BL239" s="2">
        <v>0.1096</v>
      </c>
      <c r="BM239" s="2">
        <v>0.30730000000000002</v>
      </c>
      <c r="BN239" s="2">
        <v>0.1598</v>
      </c>
      <c r="BS239" t="s">
        <v>6</v>
      </c>
      <c r="BT239" s="2">
        <v>0.1993</v>
      </c>
      <c r="BU239" s="2">
        <v>0.32290000000000002</v>
      </c>
      <c r="BV239" s="2">
        <v>0.28499999999999998</v>
      </c>
      <c r="BW239" s="2">
        <v>0.1993</v>
      </c>
      <c r="BX239" s="2">
        <v>0.32290000000000002</v>
      </c>
      <c r="BY239" s="2">
        <v>0.28499999999999998</v>
      </c>
      <c r="BZ239" s="2">
        <v>0.1993</v>
      </c>
      <c r="CA239" s="2">
        <v>0.32290000000000002</v>
      </c>
      <c r="CB239" s="2">
        <v>0.28499999999999998</v>
      </c>
      <c r="CC239" s="2">
        <v>0.1993</v>
      </c>
      <c r="CD239" s="2">
        <v>0.32290000000000002</v>
      </c>
      <c r="CE239" s="2">
        <v>0.28499999999999998</v>
      </c>
      <c r="CJ239" t="s">
        <v>6</v>
      </c>
      <c r="CK239" s="2">
        <v>2.7900000000000001E-2</v>
      </c>
      <c r="CL239" s="2">
        <v>2.76E-2</v>
      </c>
      <c r="CM239" s="2">
        <v>4.9599999999999998E-2</v>
      </c>
      <c r="CN239" s="2">
        <v>2.7900000000000001E-2</v>
      </c>
      <c r="CO239" s="2">
        <v>2.76E-2</v>
      </c>
      <c r="CP239" s="2">
        <v>4.9599999999999998E-2</v>
      </c>
      <c r="CQ239" s="2">
        <v>2.7900000000000001E-2</v>
      </c>
      <c r="CR239" s="2">
        <v>2.76E-2</v>
      </c>
      <c r="CS239" s="2">
        <v>4.9599999999999998E-2</v>
      </c>
      <c r="CT239" s="2">
        <v>2.7900000000000001E-2</v>
      </c>
      <c r="CU239" s="2">
        <v>2.76E-2</v>
      </c>
      <c r="CV239" s="2">
        <v>4.9599999999999998E-2</v>
      </c>
    </row>
    <row r="240" spans="1:100" x14ac:dyDescent="0.2">
      <c r="A240" t="s">
        <v>7</v>
      </c>
      <c r="B240" s="2">
        <v>0.27129999999999999</v>
      </c>
      <c r="C240" s="2">
        <v>0.40387612202309398</v>
      </c>
      <c r="D240" s="2">
        <v>0.47806838770460602</v>
      </c>
      <c r="E240" s="2">
        <v>0.27129999999999999</v>
      </c>
      <c r="F240" s="2">
        <v>0.40387612202309398</v>
      </c>
      <c r="G240" s="2">
        <v>0.47806838770460602</v>
      </c>
      <c r="H240" s="2">
        <v>0.27129999999999999</v>
      </c>
      <c r="I240" s="2">
        <v>0.40387612202309398</v>
      </c>
      <c r="J240" s="2">
        <v>0.47806838770460602</v>
      </c>
      <c r="K240" s="2">
        <v>0.27129999999999999</v>
      </c>
      <c r="L240" s="2">
        <v>0.40387612202309398</v>
      </c>
      <c r="M240" s="2">
        <v>0.47806838770460602</v>
      </c>
      <c r="R240" t="s">
        <v>7</v>
      </c>
      <c r="S240" s="2">
        <v>0.30099999999999999</v>
      </c>
      <c r="T240" s="2">
        <v>0.42716622175096902</v>
      </c>
      <c r="U240" s="2">
        <v>0.52085864286992301</v>
      </c>
      <c r="V240" s="2">
        <v>0.30099999999999999</v>
      </c>
      <c r="W240" s="2">
        <v>0.42716622175096902</v>
      </c>
      <c r="X240" s="2">
        <v>0.52085864286992301</v>
      </c>
      <c r="Y240" s="2">
        <v>0.30099999999999999</v>
      </c>
      <c r="Z240" s="2">
        <v>0.42716622175096902</v>
      </c>
      <c r="AA240" s="2">
        <v>0.52085864286992301</v>
      </c>
      <c r="AB240" s="2">
        <v>0.30099999999999999</v>
      </c>
      <c r="AC240" s="2">
        <v>0.42716622175096902</v>
      </c>
      <c r="AD240" s="2">
        <v>0.52085864286992301</v>
      </c>
      <c r="AI240" t="s">
        <v>7</v>
      </c>
      <c r="AJ240" s="2">
        <v>0.1545</v>
      </c>
      <c r="AK240" s="2">
        <v>0.151754128957656</v>
      </c>
      <c r="AL240" s="2">
        <v>0.48844297896883498</v>
      </c>
      <c r="AM240" s="2">
        <v>0.1545</v>
      </c>
      <c r="AN240" s="2">
        <v>0.151754128957656</v>
      </c>
      <c r="AO240" s="2">
        <v>0.48844297896883498</v>
      </c>
      <c r="AP240" s="2">
        <v>0.1545</v>
      </c>
      <c r="AQ240" s="2">
        <v>0.151754128957656</v>
      </c>
      <c r="AR240" s="2">
        <v>0.48844297896883498</v>
      </c>
      <c r="AS240" s="2">
        <v>0.1545</v>
      </c>
      <c r="AT240" s="2">
        <v>0.151754128957656</v>
      </c>
      <c r="AU240" s="2">
        <v>0.48844297896883498</v>
      </c>
      <c r="BB240" t="s">
        <v>7</v>
      </c>
      <c r="BC240" s="2">
        <v>0.1085</v>
      </c>
      <c r="BD240" s="2">
        <v>0.31280000000000002</v>
      </c>
      <c r="BE240" s="2">
        <v>0.15820000000000001</v>
      </c>
      <c r="BF240" s="2">
        <v>0.1085</v>
      </c>
      <c r="BG240" s="2">
        <v>0.31280000000000002</v>
      </c>
      <c r="BH240" s="2">
        <v>0.15820000000000001</v>
      </c>
      <c r="BI240" s="2">
        <v>0.1085</v>
      </c>
      <c r="BJ240" s="2">
        <v>0.31280000000000002</v>
      </c>
      <c r="BK240" s="2">
        <v>0.15820000000000001</v>
      </c>
      <c r="BL240" s="2">
        <v>0.1085</v>
      </c>
      <c r="BM240" s="2">
        <v>0.31280000000000002</v>
      </c>
      <c r="BN240" s="2">
        <v>0.15820000000000001</v>
      </c>
      <c r="BS240" t="s">
        <v>7</v>
      </c>
      <c r="BT240" s="2">
        <v>0.18840000000000001</v>
      </c>
      <c r="BU240" s="2">
        <v>0.3236</v>
      </c>
      <c r="BV240" s="2">
        <v>0.2843</v>
      </c>
      <c r="BW240" s="2">
        <v>0.18840000000000001</v>
      </c>
      <c r="BX240" s="2">
        <v>0.3236</v>
      </c>
      <c r="BY240" s="2">
        <v>0.2843</v>
      </c>
      <c r="BZ240" s="2">
        <v>0.18840000000000001</v>
      </c>
      <c r="CA240" s="2">
        <v>0.3236</v>
      </c>
      <c r="CB240" s="2">
        <v>0.2843</v>
      </c>
      <c r="CC240" s="2">
        <v>0.18840000000000001</v>
      </c>
      <c r="CD240" s="2">
        <v>0.3236</v>
      </c>
      <c r="CE240" s="2">
        <v>0.2843</v>
      </c>
      <c r="CJ240" t="s">
        <v>7</v>
      </c>
      <c r="CK240" s="2">
        <v>1.8700000000000001E-2</v>
      </c>
      <c r="CL240" s="2">
        <v>1.8499999999999999E-2</v>
      </c>
      <c r="CM240" s="2">
        <v>4.7800000000000002E-2</v>
      </c>
      <c r="CN240" s="2">
        <v>1.8700000000000001E-2</v>
      </c>
      <c r="CO240" s="2">
        <v>1.8499999999999999E-2</v>
      </c>
      <c r="CP240" s="2">
        <v>4.7800000000000002E-2</v>
      </c>
      <c r="CQ240" s="2">
        <v>1.8700000000000001E-2</v>
      </c>
      <c r="CR240" s="2">
        <v>1.8499999999999999E-2</v>
      </c>
      <c r="CS240" s="2">
        <v>4.7800000000000002E-2</v>
      </c>
      <c r="CT240" s="2">
        <v>1.8700000000000001E-2</v>
      </c>
      <c r="CU240" s="2">
        <v>1.8499999999999999E-2</v>
      </c>
      <c r="CV240" s="2">
        <v>4.7800000000000002E-2</v>
      </c>
    </row>
    <row r="241" spans="1:100" x14ac:dyDescent="0.2">
      <c r="A241" t="s">
        <v>2</v>
      </c>
      <c r="B241" s="2">
        <v>0.1646</v>
      </c>
      <c r="C241" s="2">
        <v>0.76634506263853197</v>
      </c>
      <c r="D241" s="2">
        <v>0.23629612986583601</v>
      </c>
      <c r="E241" s="2">
        <v>0.1646</v>
      </c>
      <c r="F241" s="2">
        <v>0.76634506263853197</v>
      </c>
      <c r="G241" s="2">
        <v>0.23629612986583601</v>
      </c>
      <c r="H241" s="2">
        <v>0.1646</v>
      </c>
      <c r="I241" s="2">
        <v>0.76634506263853197</v>
      </c>
      <c r="J241" s="2">
        <v>0.23629612986583601</v>
      </c>
      <c r="K241" s="2">
        <v>0.1646</v>
      </c>
      <c r="L241" s="2">
        <v>0.76634506263853197</v>
      </c>
      <c r="M241" s="2">
        <v>0.23629612986583601</v>
      </c>
      <c r="R241" t="s">
        <v>2</v>
      </c>
      <c r="S241" s="2">
        <v>0.72330000000000005</v>
      </c>
      <c r="T241" s="2">
        <v>0.929035949550161</v>
      </c>
      <c r="U241" s="2">
        <v>0.85247939579694398</v>
      </c>
      <c r="V241" s="2">
        <v>0.72330000000000005</v>
      </c>
      <c r="W241" s="2">
        <v>0.929035949550161</v>
      </c>
      <c r="X241" s="2">
        <v>0.85247939579694398</v>
      </c>
      <c r="Y241" s="2">
        <v>0.72330000000000005</v>
      </c>
      <c r="Z241" s="2">
        <v>0.929035949550161</v>
      </c>
      <c r="AA241" s="2">
        <v>0.85247939579694398</v>
      </c>
      <c r="AB241" s="2">
        <v>0.72330000000000005</v>
      </c>
      <c r="AC241" s="2">
        <v>0.929035949550161</v>
      </c>
      <c r="AD241" s="2">
        <v>0.85247939579694398</v>
      </c>
      <c r="AI241" t="s">
        <v>2</v>
      </c>
      <c r="AJ241" s="2">
        <v>0.50939999999999996</v>
      </c>
      <c r="AK241" s="2">
        <v>0.50060050858199201</v>
      </c>
      <c r="AL241" s="2">
        <v>0.519849036415717</v>
      </c>
      <c r="AM241" s="2">
        <v>0.50939999999999996</v>
      </c>
      <c r="AN241" s="2">
        <v>0.50060050858199201</v>
      </c>
      <c r="AO241" s="2">
        <v>0.519849036415717</v>
      </c>
      <c r="AP241" s="2">
        <v>0.50939999999999996</v>
      </c>
      <c r="AQ241" s="2">
        <v>0.50060050858199201</v>
      </c>
      <c r="AR241" s="2">
        <v>0.519849036415717</v>
      </c>
      <c r="AS241" s="2">
        <v>0.50939999999999996</v>
      </c>
      <c r="AT241" s="2">
        <v>0.50060050858199201</v>
      </c>
      <c r="AU241" s="2">
        <v>0.519849036415717</v>
      </c>
      <c r="BB241" t="s">
        <v>2</v>
      </c>
      <c r="BC241" s="2">
        <v>4.07E-2</v>
      </c>
      <c r="BD241" s="2">
        <v>3.5099999999999999E-2</v>
      </c>
      <c r="BE241" s="2">
        <v>6.4600000000000005E-2</v>
      </c>
      <c r="BF241" s="2">
        <v>4.07E-2</v>
      </c>
      <c r="BG241" s="2">
        <v>3.5099999999999999E-2</v>
      </c>
      <c r="BH241" s="2">
        <v>6.4600000000000005E-2</v>
      </c>
      <c r="BI241" s="2">
        <v>4.07E-2</v>
      </c>
      <c r="BJ241" s="2">
        <v>3.5099999999999999E-2</v>
      </c>
      <c r="BK241" s="2">
        <v>6.4600000000000005E-2</v>
      </c>
      <c r="BL241" s="2">
        <v>4.07E-2</v>
      </c>
      <c r="BM241" s="2">
        <v>3.5099999999999999E-2</v>
      </c>
      <c r="BN241" s="2">
        <v>6.4600000000000005E-2</v>
      </c>
      <c r="BS241" t="s">
        <v>2</v>
      </c>
      <c r="BT241" s="2">
        <v>6.6699999999999995E-2</v>
      </c>
      <c r="BU241" s="2">
        <v>1.3899999999999999E-2</v>
      </c>
      <c r="BV241" s="2">
        <v>4.0300000000000002E-2</v>
      </c>
      <c r="BW241" s="2">
        <v>6.6699999999999995E-2</v>
      </c>
      <c r="BX241" s="2">
        <v>1.3899999999999999E-2</v>
      </c>
      <c r="BY241" s="2">
        <v>4.0300000000000002E-2</v>
      </c>
      <c r="BZ241" s="2">
        <v>6.6699999999999995E-2</v>
      </c>
      <c r="CA241" s="2">
        <v>1.3899999999999999E-2</v>
      </c>
      <c r="CB241" s="2">
        <v>4.0300000000000002E-2</v>
      </c>
      <c r="CC241" s="2">
        <v>6.6699999999999995E-2</v>
      </c>
      <c r="CD241" s="2">
        <v>1.3899999999999999E-2</v>
      </c>
      <c r="CE241" s="2">
        <v>4.0300000000000002E-2</v>
      </c>
      <c r="CJ241" t="s">
        <v>2</v>
      </c>
      <c r="CK241" s="2">
        <v>4.6199999999999998E-2</v>
      </c>
      <c r="CL241" s="2">
        <v>4.53E-2</v>
      </c>
      <c r="CM241" s="2">
        <v>5.33E-2</v>
      </c>
      <c r="CN241" s="2">
        <v>4.6199999999999998E-2</v>
      </c>
      <c r="CO241" s="2">
        <v>4.53E-2</v>
      </c>
      <c r="CP241" s="2">
        <v>5.33E-2</v>
      </c>
      <c r="CQ241" s="2">
        <v>4.6199999999999998E-2</v>
      </c>
      <c r="CR241" s="2">
        <v>4.53E-2</v>
      </c>
      <c r="CS241" s="2">
        <v>5.33E-2</v>
      </c>
      <c r="CT241" s="2">
        <v>4.6199999999999998E-2</v>
      </c>
      <c r="CU241" s="2">
        <v>4.53E-2</v>
      </c>
      <c r="CV241" s="2">
        <v>5.33E-2</v>
      </c>
    </row>
    <row r="242" spans="1:100" x14ac:dyDescent="0.2">
      <c r="A242" t="s">
        <v>8</v>
      </c>
      <c r="B242" s="2">
        <v>0.9002</v>
      </c>
      <c r="C242" s="2">
        <v>0.39648164183353501</v>
      </c>
      <c r="D242" s="2">
        <v>0.98236718785851496</v>
      </c>
      <c r="E242" s="2">
        <v>0.89759999999999995</v>
      </c>
      <c r="F242" s="2">
        <v>0.38261919850656401</v>
      </c>
      <c r="G242" s="2">
        <v>0.98236718785851496</v>
      </c>
      <c r="H242" s="2">
        <v>0.89510000000000001</v>
      </c>
      <c r="I242" s="2">
        <v>0.36903071935345699</v>
      </c>
      <c r="J242" s="2">
        <v>0.98236718785851496</v>
      </c>
      <c r="K242" s="2">
        <v>0.89359999999999995</v>
      </c>
      <c r="L242" s="2">
        <v>0.35819392180114301</v>
      </c>
      <c r="M242" s="2">
        <v>0.98236718785851496</v>
      </c>
      <c r="R242" t="s">
        <v>8</v>
      </c>
      <c r="S242" s="2">
        <v>0.44990000000000002</v>
      </c>
      <c r="T242" s="2">
        <v>0.23228534300892101</v>
      </c>
      <c r="U242" s="2">
        <v>0.98236718785851496</v>
      </c>
      <c r="V242" s="2">
        <v>0.43790000000000001</v>
      </c>
      <c r="W242" s="2">
        <v>0.21570008208741301</v>
      </c>
      <c r="X242" s="2">
        <v>0.98236718785851496</v>
      </c>
      <c r="Y242" s="2">
        <v>0.4264</v>
      </c>
      <c r="Z242" s="2">
        <v>0.19894714058403001</v>
      </c>
      <c r="AA242" s="2">
        <v>0.98236718785851496</v>
      </c>
      <c r="AB242" s="2">
        <v>0.41899999999999998</v>
      </c>
      <c r="AC242" s="2">
        <v>0.18544503418595101</v>
      </c>
      <c r="AD242" s="2">
        <v>0.98236718785851496</v>
      </c>
      <c r="AI242" t="s">
        <v>8</v>
      </c>
      <c r="AJ242" s="2">
        <v>0.88949999999999996</v>
      </c>
      <c r="AK242" s="2">
        <v>0.87383860121328505</v>
      </c>
      <c r="AL242" s="2">
        <v>0.98236718785851496</v>
      </c>
      <c r="AM242" s="2">
        <v>0.88739999999999997</v>
      </c>
      <c r="AN242" s="2">
        <v>0.87175882602319699</v>
      </c>
      <c r="AO242" s="2">
        <v>0.98236718785851496</v>
      </c>
      <c r="AP242" s="2">
        <v>0.88449999999999995</v>
      </c>
      <c r="AQ242" s="2">
        <v>0.86887992915801504</v>
      </c>
      <c r="AR242" s="2">
        <v>0.98236718785851496</v>
      </c>
      <c r="AS242" s="2">
        <v>0.88400000000000001</v>
      </c>
      <c r="AT242" s="2">
        <v>0.86845321893617899</v>
      </c>
      <c r="AU242" s="2">
        <v>0.98236718785851496</v>
      </c>
      <c r="BB242" t="s">
        <v>8</v>
      </c>
      <c r="BC242" s="2">
        <v>1.0800000000000001E-2</v>
      </c>
      <c r="BD242" s="2">
        <v>3.9399999999999998E-2</v>
      </c>
      <c r="BE242" s="2">
        <v>2.8E-3</v>
      </c>
      <c r="BF242" s="2">
        <v>1.12E-2</v>
      </c>
      <c r="BG242" s="2">
        <v>4.0399999999999998E-2</v>
      </c>
      <c r="BH242" s="2">
        <v>2.8E-3</v>
      </c>
      <c r="BI242" s="2">
        <v>1.15E-2</v>
      </c>
      <c r="BJ242" s="2">
        <v>4.2000000000000003E-2</v>
      </c>
      <c r="BK242" s="2">
        <v>2.8E-3</v>
      </c>
      <c r="BL242" s="2">
        <v>1.14E-2</v>
      </c>
      <c r="BM242" s="2">
        <v>4.3200000000000002E-2</v>
      </c>
      <c r="BN242" s="2">
        <v>2.8E-3</v>
      </c>
      <c r="BS242" t="s">
        <v>8</v>
      </c>
      <c r="BT242" s="2">
        <v>4.53E-2</v>
      </c>
      <c r="BU242" s="2">
        <v>1.8800000000000001E-2</v>
      </c>
      <c r="BV242" s="2">
        <v>2.8E-3</v>
      </c>
      <c r="BW242" s="2">
        <v>4.4999999999999998E-2</v>
      </c>
      <c r="BX242" s="2">
        <v>1.6299999999999999E-2</v>
      </c>
      <c r="BY242" s="2">
        <v>2.8E-3</v>
      </c>
      <c r="BZ242" s="2">
        <v>4.5699999999999998E-2</v>
      </c>
      <c r="CA242" s="2">
        <v>1.52E-2</v>
      </c>
      <c r="CB242" s="2">
        <v>2.8E-3</v>
      </c>
      <c r="CC242" s="2">
        <v>4.6399999999999997E-2</v>
      </c>
      <c r="CD242" s="2">
        <v>1.49E-2</v>
      </c>
      <c r="CE242" s="2">
        <v>2.8E-3</v>
      </c>
      <c r="CJ242" t="s">
        <v>8</v>
      </c>
      <c r="CK242" s="2">
        <v>1.47E-2</v>
      </c>
      <c r="CL242" s="2">
        <v>1.49E-2</v>
      </c>
      <c r="CM242" s="2">
        <v>2.8E-3</v>
      </c>
      <c r="CN242" s="2">
        <v>1.54E-2</v>
      </c>
      <c r="CO242" s="2">
        <v>1.55E-2</v>
      </c>
      <c r="CP242" s="2">
        <v>2.8E-3</v>
      </c>
      <c r="CQ242" s="2">
        <v>1.7100000000000001E-2</v>
      </c>
      <c r="CR242" s="2">
        <v>1.7000000000000001E-2</v>
      </c>
      <c r="CS242" s="2">
        <v>2.8E-3</v>
      </c>
      <c r="CT242" s="2">
        <v>1.7299999999999999E-2</v>
      </c>
      <c r="CU242" s="2">
        <v>1.7299999999999999E-2</v>
      </c>
      <c r="CV242" s="2">
        <v>2.8E-3</v>
      </c>
    </row>
    <row r="243" spans="1:100" x14ac:dyDescent="0.2">
      <c r="A243" t="s">
        <v>9</v>
      </c>
      <c r="B243" s="2">
        <v>0.26740000000000003</v>
      </c>
      <c r="C243" s="2">
        <v>0.804980532665591</v>
      </c>
      <c r="D243" s="2">
        <v>0.37733482742430902</v>
      </c>
      <c r="E243" s="2">
        <v>0.26740000000000003</v>
      </c>
      <c r="F243" s="2">
        <v>0.804980532665591</v>
      </c>
      <c r="G243" s="2">
        <v>0.37733482742430902</v>
      </c>
      <c r="H243" s="2">
        <v>0.26740000000000003</v>
      </c>
      <c r="I243" s="2">
        <v>0.804980532665591</v>
      </c>
      <c r="J243" s="2">
        <v>0.37733482742430902</v>
      </c>
      <c r="K243" s="2">
        <v>0.26740000000000003</v>
      </c>
      <c r="L243" s="2">
        <v>0.804980532665591</v>
      </c>
      <c r="M243" s="2">
        <v>0.37733482742430902</v>
      </c>
      <c r="R243" t="s">
        <v>9</v>
      </c>
      <c r="S243" s="2">
        <v>0.77969999999999995</v>
      </c>
      <c r="T243" s="2">
        <v>0.924952249089948</v>
      </c>
      <c r="U243" s="2">
        <v>0.90351970315116303</v>
      </c>
      <c r="V243" s="2">
        <v>0.77969999999999995</v>
      </c>
      <c r="W243" s="2">
        <v>0.924952249089948</v>
      </c>
      <c r="X243" s="2">
        <v>0.90351970315116303</v>
      </c>
      <c r="Y243" s="2">
        <v>0.77969999999999995</v>
      </c>
      <c r="Z243" s="2">
        <v>0.924952249089948</v>
      </c>
      <c r="AA243" s="2">
        <v>0.90351970315116303</v>
      </c>
      <c r="AB243" s="2">
        <v>0.77969999999999995</v>
      </c>
      <c r="AC243" s="2">
        <v>0.924952249089948</v>
      </c>
      <c r="AD243" s="2">
        <v>0.90351970315116303</v>
      </c>
      <c r="AI243" t="s">
        <v>9</v>
      </c>
      <c r="AJ243" s="2">
        <v>0.53080000000000005</v>
      </c>
      <c r="AK243" s="2">
        <v>0.52161206156286799</v>
      </c>
      <c r="AL243" s="2">
        <v>0.54337572643245302</v>
      </c>
      <c r="AM243" s="2">
        <v>0.53080000000000005</v>
      </c>
      <c r="AN243" s="2">
        <v>0.52161206156286799</v>
      </c>
      <c r="AO243" s="2">
        <v>0.54337572643245302</v>
      </c>
      <c r="AP243" s="2">
        <v>0.53080000000000005</v>
      </c>
      <c r="AQ243" s="2">
        <v>0.52161206156286799</v>
      </c>
      <c r="AR243" s="2">
        <v>0.54337572643245302</v>
      </c>
      <c r="AS243" s="2">
        <v>0.53080000000000005</v>
      </c>
      <c r="AT243" s="2">
        <v>0.52161206156286799</v>
      </c>
      <c r="AU243" s="2">
        <v>0.54337572643245302</v>
      </c>
      <c r="BB243" t="s">
        <v>9</v>
      </c>
      <c r="BC243" s="2">
        <v>4.2099999999999999E-2</v>
      </c>
      <c r="BD243" s="2">
        <v>3.1099999999999999E-2</v>
      </c>
      <c r="BE243" s="2">
        <v>4.6399999999999997E-2</v>
      </c>
      <c r="BF243" s="2">
        <v>4.2099999999999999E-2</v>
      </c>
      <c r="BG243" s="2">
        <v>3.1099999999999999E-2</v>
      </c>
      <c r="BH243" s="2">
        <v>4.6399999999999997E-2</v>
      </c>
      <c r="BI243" s="2">
        <v>4.2099999999999999E-2</v>
      </c>
      <c r="BJ243" s="2">
        <v>3.1099999999999999E-2</v>
      </c>
      <c r="BK243" s="2">
        <v>4.6399999999999997E-2</v>
      </c>
      <c r="BL243" s="2">
        <v>4.2099999999999999E-2</v>
      </c>
      <c r="BM243" s="2">
        <v>3.1099999999999999E-2</v>
      </c>
      <c r="BN243" s="2">
        <v>4.6399999999999997E-2</v>
      </c>
      <c r="BS243" t="s">
        <v>9</v>
      </c>
      <c r="BT243" s="2">
        <v>6.3E-2</v>
      </c>
      <c r="BU243" s="2">
        <v>1.46E-2</v>
      </c>
      <c r="BV243" s="2">
        <v>3.44E-2</v>
      </c>
      <c r="BW243" s="2">
        <v>6.3E-2</v>
      </c>
      <c r="BX243" s="2">
        <v>1.46E-2</v>
      </c>
      <c r="BY243" s="2">
        <v>3.44E-2</v>
      </c>
      <c r="BZ243" s="2">
        <v>6.3E-2</v>
      </c>
      <c r="CA243" s="2">
        <v>1.46E-2</v>
      </c>
      <c r="CB243" s="2">
        <v>3.44E-2</v>
      </c>
      <c r="CC243" s="2">
        <v>6.3E-2</v>
      </c>
      <c r="CD243" s="2">
        <v>1.46E-2</v>
      </c>
      <c r="CE243" s="2">
        <v>3.44E-2</v>
      </c>
      <c r="CJ243" t="s">
        <v>9</v>
      </c>
      <c r="CK243" s="2">
        <v>4.5400000000000003E-2</v>
      </c>
      <c r="CL243" s="2">
        <v>4.4499999999999998E-2</v>
      </c>
      <c r="CM243" s="2">
        <v>5.3400000000000003E-2</v>
      </c>
      <c r="CN243" s="2">
        <v>4.5400000000000003E-2</v>
      </c>
      <c r="CO243" s="2">
        <v>4.4499999999999998E-2</v>
      </c>
      <c r="CP243" s="2">
        <v>5.3400000000000003E-2</v>
      </c>
      <c r="CQ243" s="2">
        <v>4.5400000000000003E-2</v>
      </c>
      <c r="CR243" s="2">
        <v>4.4499999999999998E-2</v>
      </c>
      <c r="CS243" s="2">
        <v>5.3400000000000003E-2</v>
      </c>
      <c r="CT243" s="2">
        <v>4.5400000000000003E-2</v>
      </c>
      <c r="CU243" s="2">
        <v>4.4499999999999998E-2</v>
      </c>
      <c r="CV243" s="2">
        <v>5.3400000000000003E-2</v>
      </c>
    </row>
    <row r="244" spans="1:100" x14ac:dyDescent="0.2">
      <c r="A244" s="1" t="s">
        <v>85</v>
      </c>
      <c r="B244" s="15">
        <f t="shared" ref="B244:M244" si="345">AVERAGE(B239:B243)</f>
        <v>0.375</v>
      </c>
      <c r="C244" s="15">
        <f t="shared" si="345"/>
        <v>0.55489506699349256</v>
      </c>
      <c r="D244" s="15">
        <f t="shared" si="345"/>
        <v>0.51017888159343838</v>
      </c>
      <c r="E244" s="15">
        <f t="shared" si="345"/>
        <v>0.37448000000000004</v>
      </c>
      <c r="F244" s="15">
        <f t="shared" si="345"/>
        <v>0.55212257832809841</v>
      </c>
      <c r="G244" s="15">
        <f t="shared" si="345"/>
        <v>0.51017888159343838</v>
      </c>
      <c r="H244" s="15">
        <f t="shared" si="345"/>
        <v>0.37398000000000003</v>
      </c>
      <c r="I244" s="15">
        <f t="shared" si="345"/>
        <v>0.54940488249747699</v>
      </c>
      <c r="J244" s="15">
        <f t="shared" si="345"/>
        <v>0.51017888159343838</v>
      </c>
      <c r="K244" s="15">
        <f t="shared" si="345"/>
        <v>0.37368000000000001</v>
      </c>
      <c r="L244" s="15">
        <f t="shared" si="345"/>
        <v>0.54723752298701422</v>
      </c>
      <c r="M244" s="15">
        <f t="shared" si="345"/>
        <v>0.51017888159343838</v>
      </c>
      <c r="R244" s="1" t="s">
        <v>85</v>
      </c>
      <c r="S244" s="15">
        <f t="shared" ref="S244:AD244" si="346">AVERAGE(S239:S243)</f>
        <v>0.51288</v>
      </c>
      <c r="T244" s="15">
        <f t="shared" si="346"/>
        <v>0.5881875434103222</v>
      </c>
      <c r="U244" s="15">
        <f t="shared" si="346"/>
        <v>0.75464866493095994</v>
      </c>
      <c r="V244" s="15">
        <f t="shared" si="346"/>
        <v>0.51048000000000004</v>
      </c>
      <c r="W244" s="15">
        <f t="shared" si="346"/>
        <v>0.58487049122602064</v>
      </c>
      <c r="X244" s="15">
        <f t="shared" si="346"/>
        <v>0.75464866493095994</v>
      </c>
      <c r="Y244" s="15">
        <f t="shared" si="346"/>
        <v>0.50818000000000008</v>
      </c>
      <c r="Z244" s="15">
        <f t="shared" si="346"/>
        <v>0.58151990292534406</v>
      </c>
      <c r="AA244" s="15">
        <f t="shared" si="346"/>
        <v>0.75464866493095994</v>
      </c>
      <c r="AB244" s="15">
        <f t="shared" si="346"/>
        <v>0.50670000000000004</v>
      </c>
      <c r="AC244" s="15">
        <f t="shared" si="346"/>
        <v>0.57881948164572816</v>
      </c>
      <c r="AD244" s="15">
        <f t="shared" si="346"/>
        <v>0.75464866493095994</v>
      </c>
      <c r="AI244" s="1" t="s">
        <v>85</v>
      </c>
      <c r="AJ244" s="15">
        <f t="shared" ref="AJ244:AU244" si="347">AVERAGE(AJ239:AJ243)</f>
        <v>0.44962000000000002</v>
      </c>
      <c r="AK244" s="15">
        <f t="shared" si="347"/>
        <v>0.4417740709807404</v>
      </c>
      <c r="AL244" s="15">
        <f t="shared" si="347"/>
        <v>0.60374384422121108</v>
      </c>
      <c r="AM244" s="15">
        <f t="shared" si="347"/>
        <v>0.44919999999999999</v>
      </c>
      <c r="AN244" s="15">
        <f t="shared" si="347"/>
        <v>0.44135811594272278</v>
      </c>
      <c r="AO244" s="15">
        <f t="shared" si="347"/>
        <v>0.60374384422121108</v>
      </c>
      <c r="AP244" s="15">
        <f t="shared" si="347"/>
        <v>0.44862000000000002</v>
      </c>
      <c r="AQ244" s="15">
        <f t="shared" si="347"/>
        <v>0.44078233656968635</v>
      </c>
      <c r="AR244" s="15">
        <f t="shared" si="347"/>
        <v>0.60374384422121108</v>
      </c>
      <c r="AS244" s="15">
        <f t="shared" si="347"/>
        <v>0.44851999999999997</v>
      </c>
      <c r="AT244" s="15">
        <f t="shared" si="347"/>
        <v>0.44069699452531913</v>
      </c>
      <c r="AU244" s="15">
        <f t="shared" si="347"/>
        <v>0.60374384422121108</v>
      </c>
      <c r="BB244" s="1" t="s">
        <v>85</v>
      </c>
      <c r="BC244" s="15">
        <f t="shared" ref="BC244:BN244" si="348">AVERAGE(BC239:BC243)</f>
        <v>6.2339999999999993E-2</v>
      </c>
      <c r="BD244" s="15">
        <f t="shared" si="348"/>
        <v>0.14514000000000002</v>
      </c>
      <c r="BE244" s="15">
        <f t="shared" si="348"/>
        <v>8.6360000000000006E-2</v>
      </c>
      <c r="BF244" s="15">
        <f t="shared" si="348"/>
        <v>6.242000000000001E-2</v>
      </c>
      <c r="BG244" s="15">
        <f t="shared" si="348"/>
        <v>0.14534000000000002</v>
      </c>
      <c r="BH244" s="15">
        <f t="shared" si="348"/>
        <v>8.6360000000000006E-2</v>
      </c>
      <c r="BI244" s="15">
        <f t="shared" si="348"/>
        <v>6.2480000000000001E-2</v>
      </c>
      <c r="BJ244" s="15">
        <f t="shared" si="348"/>
        <v>0.14566000000000004</v>
      </c>
      <c r="BK244" s="15">
        <f t="shared" si="348"/>
        <v>8.6360000000000006E-2</v>
      </c>
      <c r="BL244" s="15">
        <f t="shared" si="348"/>
        <v>6.2460000000000002E-2</v>
      </c>
      <c r="BM244" s="15">
        <f t="shared" si="348"/>
        <v>0.14590000000000003</v>
      </c>
      <c r="BN244" s="15">
        <f t="shared" si="348"/>
        <v>8.6360000000000006E-2</v>
      </c>
      <c r="BS244" s="1" t="s">
        <v>85</v>
      </c>
      <c r="BT244" s="15">
        <f t="shared" ref="BT244:CE244" si="349">AVERAGE(BT239:BT243)</f>
        <v>0.11254</v>
      </c>
      <c r="BU244" s="15">
        <f t="shared" si="349"/>
        <v>0.13876000000000002</v>
      </c>
      <c r="BV244" s="15">
        <f t="shared" si="349"/>
        <v>0.12935999999999998</v>
      </c>
      <c r="BW244" s="15">
        <f t="shared" si="349"/>
        <v>0.11248</v>
      </c>
      <c r="BX244" s="15">
        <f t="shared" si="349"/>
        <v>0.13825999999999999</v>
      </c>
      <c r="BY244" s="15">
        <f t="shared" si="349"/>
        <v>0.12935999999999998</v>
      </c>
      <c r="BZ244" s="15">
        <f t="shared" si="349"/>
        <v>0.11261999999999998</v>
      </c>
      <c r="CA244" s="15">
        <f t="shared" si="349"/>
        <v>0.13804</v>
      </c>
      <c r="CB244" s="15">
        <f t="shared" si="349"/>
        <v>0.12935999999999998</v>
      </c>
      <c r="CC244" s="15">
        <f t="shared" si="349"/>
        <v>0.11276000000000001</v>
      </c>
      <c r="CD244" s="15">
        <f t="shared" si="349"/>
        <v>0.13798000000000002</v>
      </c>
      <c r="CE244" s="15">
        <f t="shared" si="349"/>
        <v>0.12935999999999998</v>
      </c>
      <c r="CJ244" s="1" t="s">
        <v>85</v>
      </c>
      <c r="CK244" s="15">
        <f t="shared" ref="CK244:CV244" si="350">AVERAGE(CK239:CK243)</f>
        <v>3.0580000000000003E-2</v>
      </c>
      <c r="CL244" s="15">
        <f t="shared" si="350"/>
        <v>3.0159999999999999E-2</v>
      </c>
      <c r="CM244" s="15">
        <f t="shared" si="350"/>
        <v>4.138E-2</v>
      </c>
      <c r="CN244" s="15">
        <f t="shared" si="350"/>
        <v>3.0719999999999997E-2</v>
      </c>
      <c r="CO244" s="15">
        <f t="shared" si="350"/>
        <v>3.0280000000000001E-2</v>
      </c>
      <c r="CP244" s="15">
        <f t="shared" si="350"/>
        <v>4.138E-2</v>
      </c>
      <c r="CQ244" s="15">
        <f t="shared" si="350"/>
        <v>3.1059999999999997E-2</v>
      </c>
      <c r="CR244" s="15">
        <f t="shared" si="350"/>
        <v>3.0580000000000003E-2</v>
      </c>
      <c r="CS244" s="15">
        <f t="shared" si="350"/>
        <v>4.138E-2</v>
      </c>
      <c r="CT244" s="15">
        <f t="shared" si="350"/>
        <v>3.1099999999999999E-2</v>
      </c>
      <c r="CU244" s="15">
        <f t="shared" si="350"/>
        <v>3.0640000000000001E-2</v>
      </c>
      <c r="CV244" s="15">
        <f t="shared" si="350"/>
        <v>4.138E-2</v>
      </c>
    </row>
    <row r="245" spans="1:100" x14ac:dyDescent="0.2">
      <c r="A245" s="1" t="s">
        <v>83</v>
      </c>
      <c r="B245" s="9">
        <f t="shared" ref="B245:M245" si="351">STDEV(B239:B243)</f>
        <v>0.29713082135651969</v>
      </c>
      <c r="C245" s="9">
        <f t="shared" si="351"/>
        <v>0.21112243258247892</v>
      </c>
      <c r="D245" s="9">
        <f t="shared" si="351"/>
        <v>0.28185300887450065</v>
      </c>
      <c r="E245" s="9">
        <f t="shared" si="351"/>
        <v>0.295981953841784</v>
      </c>
      <c r="F245" s="9">
        <f t="shared" si="351"/>
        <v>0.21379689794474982</v>
      </c>
      <c r="G245" s="9">
        <f t="shared" si="351"/>
        <v>0.28185300887450065</v>
      </c>
      <c r="H245" s="9">
        <f t="shared" si="351"/>
        <v>0.29487737620916254</v>
      </c>
      <c r="I245" s="9">
        <f t="shared" si="351"/>
        <v>0.21655874375208159</v>
      </c>
      <c r="J245" s="9">
        <f t="shared" si="351"/>
        <v>0.28185300887450065</v>
      </c>
      <c r="K245" s="9">
        <f t="shared" si="351"/>
        <v>0.29421467842376586</v>
      </c>
      <c r="L245" s="9">
        <f t="shared" si="351"/>
        <v>0.21885729568955994</v>
      </c>
      <c r="M245" s="9">
        <f t="shared" si="351"/>
        <v>0.28185300887450065</v>
      </c>
      <c r="R245" s="1" t="s">
        <v>83</v>
      </c>
      <c r="S245" s="9">
        <f t="shared" ref="S245:AD245" si="352">STDEV(S239:S243)</f>
        <v>0.22654291425687989</v>
      </c>
      <c r="T245" s="9">
        <f t="shared" si="352"/>
        <v>0.31937575420492548</v>
      </c>
      <c r="U245" s="9">
        <f t="shared" si="352"/>
        <v>0.22144404758293534</v>
      </c>
      <c r="V245" s="9">
        <f t="shared" si="352"/>
        <v>0.22743872141744018</v>
      </c>
      <c r="W245" s="9">
        <f t="shared" si="352"/>
        <v>0.324048224772224</v>
      </c>
      <c r="X245" s="9">
        <f t="shared" si="352"/>
        <v>0.22144404758293534</v>
      </c>
      <c r="Y245" s="9">
        <f t="shared" si="352"/>
        <v>0.22841225229833884</v>
      </c>
      <c r="Z245" s="9">
        <f t="shared" si="352"/>
        <v>0.32887038377204558</v>
      </c>
      <c r="AA245" s="9">
        <f t="shared" si="352"/>
        <v>0.22144404758293534</v>
      </c>
      <c r="AB245" s="9">
        <f t="shared" si="352"/>
        <v>0.22909756655189498</v>
      </c>
      <c r="AC245" s="9">
        <f t="shared" si="352"/>
        <v>0.33282872437468397</v>
      </c>
      <c r="AD245" s="9">
        <f t="shared" si="352"/>
        <v>0.22144404758293534</v>
      </c>
      <c r="AI245" s="1" t="s">
        <v>83</v>
      </c>
      <c r="AJ245" s="9">
        <f t="shared" ref="AJ245:AU245" si="353">STDEV(AJ239:AJ243)</f>
        <v>0.30511882439469384</v>
      </c>
      <c r="AK245" s="9">
        <f t="shared" si="353"/>
        <v>0.29975970853394551</v>
      </c>
      <c r="AL245" s="9">
        <f t="shared" si="353"/>
        <v>0.21301863264033491</v>
      </c>
      <c r="AM245" s="9">
        <f t="shared" si="353"/>
        <v>0.30436245662039196</v>
      </c>
      <c r="AN245" s="9">
        <f t="shared" si="353"/>
        <v>0.29901078476883902</v>
      </c>
      <c r="AO245" s="9">
        <f t="shared" si="353"/>
        <v>0.21301863264033491</v>
      </c>
      <c r="AP245" s="9">
        <f t="shared" si="353"/>
        <v>0.30331962844497878</v>
      </c>
      <c r="AQ245" s="9">
        <f t="shared" si="353"/>
        <v>0.29797578322742557</v>
      </c>
      <c r="AR245" s="9">
        <f t="shared" si="353"/>
        <v>0.21301863264033491</v>
      </c>
      <c r="AS245" s="9">
        <f t="shared" si="353"/>
        <v>0.30314002869960949</v>
      </c>
      <c r="AT245" s="9">
        <f t="shared" si="353"/>
        <v>0.29782254279515163</v>
      </c>
      <c r="AU245" s="9">
        <f t="shared" si="353"/>
        <v>0.21301863264033491</v>
      </c>
      <c r="BB245" s="1" t="s">
        <v>83</v>
      </c>
      <c r="BC245" s="9">
        <f t="shared" ref="BC245:BN245" si="354">STDEV(BC239:BC243)</f>
        <v>4.4436955341247232E-2</v>
      </c>
      <c r="BD245" s="9">
        <f t="shared" si="354"/>
        <v>0.15058271149106062</v>
      </c>
      <c r="BE245" s="9">
        <f t="shared" si="354"/>
        <v>7.0012484600962432E-2</v>
      </c>
      <c r="BF245" s="9">
        <f t="shared" si="354"/>
        <v>4.4321180038442098E-2</v>
      </c>
      <c r="BG245" s="9">
        <f t="shared" si="354"/>
        <v>0.15040772254109824</v>
      </c>
      <c r="BH245" s="9">
        <f t="shared" si="354"/>
        <v>7.0012484600962432E-2</v>
      </c>
      <c r="BI245" s="9">
        <f t="shared" si="354"/>
        <v>4.4234624447371536E-2</v>
      </c>
      <c r="BJ245" s="9">
        <f t="shared" si="354"/>
        <v>0.15013008692464008</v>
      </c>
      <c r="BK245" s="9">
        <f t="shared" si="354"/>
        <v>7.0012484600962432E-2</v>
      </c>
      <c r="BL245" s="9">
        <f t="shared" si="354"/>
        <v>4.4263449933325323E-2</v>
      </c>
      <c r="BM245" s="9">
        <f t="shared" si="354"/>
        <v>0.14992376396022078</v>
      </c>
      <c r="BN245" s="9">
        <f t="shared" si="354"/>
        <v>7.0012484600962432E-2</v>
      </c>
      <c r="BS245" s="1" t="s">
        <v>83</v>
      </c>
      <c r="BT245" s="9">
        <f t="shared" ref="BT245:CE245" si="355">STDEV(BT239:BT243)</f>
        <v>7.4764249477942357E-2</v>
      </c>
      <c r="BU245" s="9">
        <f t="shared" si="355"/>
        <v>0.16842616483195239</v>
      </c>
      <c r="BV245" s="9">
        <f t="shared" si="355"/>
        <v>0.14247520135097197</v>
      </c>
      <c r="BW245" s="9">
        <f t="shared" si="355"/>
        <v>7.4831791372383966E-2</v>
      </c>
      <c r="BX245" s="9">
        <f t="shared" si="355"/>
        <v>0.16887442968075422</v>
      </c>
      <c r="BY245" s="9">
        <f t="shared" si="355"/>
        <v>0.14247520135097197</v>
      </c>
      <c r="BZ245" s="9">
        <f t="shared" si="355"/>
        <v>7.4674473550203249E-2</v>
      </c>
      <c r="CA245" s="9">
        <f t="shared" si="355"/>
        <v>0.16907363188859459</v>
      </c>
      <c r="CB245" s="9">
        <f t="shared" si="355"/>
        <v>0.14247520135097197</v>
      </c>
      <c r="CC245" s="9">
        <f t="shared" si="355"/>
        <v>7.4518138731452466E-2</v>
      </c>
      <c r="CD245" s="9">
        <f t="shared" si="355"/>
        <v>0.16912816737610559</v>
      </c>
      <c r="CE245" s="9">
        <f t="shared" si="355"/>
        <v>0.14247520135097197</v>
      </c>
      <c r="CJ245" s="1" t="s">
        <v>83</v>
      </c>
      <c r="CK245" s="9">
        <f t="shared" ref="CK245:CV245" si="356">STDEV(CK239:CK243)</f>
        <v>1.4697856986649438E-2</v>
      </c>
      <c r="CL245" s="9">
        <f t="shared" si="356"/>
        <v>1.4232287237123907E-2</v>
      </c>
      <c r="CM245" s="9">
        <f t="shared" si="356"/>
        <v>2.1701198123605981E-2</v>
      </c>
      <c r="CN245" s="9">
        <f t="shared" si="356"/>
        <v>1.4510926917326828E-2</v>
      </c>
      <c r="CO245" s="9">
        <f t="shared" si="356"/>
        <v>1.4073094897711724E-2</v>
      </c>
      <c r="CP245" s="9">
        <f t="shared" si="356"/>
        <v>2.1701198123605981E-2</v>
      </c>
      <c r="CQ245" s="9">
        <f t="shared" si="356"/>
        <v>1.4075617215596619E-2</v>
      </c>
      <c r="CR245" s="9">
        <f t="shared" si="356"/>
        <v>1.3690032870669078E-2</v>
      </c>
      <c r="CS245" s="9">
        <f t="shared" si="356"/>
        <v>2.1701198123605981E-2</v>
      </c>
      <c r="CT245" s="9">
        <f t="shared" si="356"/>
        <v>1.4026225436659713E-2</v>
      </c>
      <c r="CU245" s="9">
        <f t="shared" si="356"/>
        <v>1.3616093419185982E-2</v>
      </c>
      <c r="CV245" s="9">
        <f t="shared" si="356"/>
        <v>2.1701198123605981E-2</v>
      </c>
    </row>
    <row r="247" spans="1:100" ht="19" x14ac:dyDescent="0.25">
      <c r="A247" s="7" t="s">
        <v>65</v>
      </c>
      <c r="R247" s="7" t="s">
        <v>64</v>
      </c>
      <c r="AI247" s="7" t="s">
        <v>63</v>
      </c>
      <c r="BB247" s="7" t="s">
        <v>86</v>
      </c>
      <c r="BS247" s="7" t="s">
        <v>87</v>
      </c>
      <c r="CJ247" s="7" t="s">
        <v>88</v>
      </c>
    </row>
    <row r="248" spans="1:100" ht="19" x14ac:dyDescent="0.25">
      <c r="A248" s="1"/>
      <c r="R248" s="7"/>
      <c r="AI248" s="7"/>
      <c r="BB248" s="1"/>
      <c r="BS248" s="7"/>
      <c r="CJ248" s="7"/>
    </row>
    <row r="249" spans="1:100" x14ac:dyDescent="0.2">
      <c r="A249" s="1" t="s">
        <v>14</v>
      </c>
      <c r="B249" s="1"/>
      <c r="D249" s="1"/>
      <c r="R249" s="1" t="s">
        <v>14</v>
      </c>
      <c r="S249" s="1"/>
      <c r="U249" s="1"/>
      <c r="AI249" s="1" t="s">
        <v>14</v>
      </c>
      <c r="AJ249" s="1"/>
      <c r="AL249" s="1"/>
      <c r="BB249" s="1" t="s">
        <v>14</v>
      </c>
      <c r="BC249" s="1"/>
      <c r="BE249" s="1"/>
      <c r="BS249" s="1" t="s">
        <v>14</v>
      </c>
      <c r="BT249" s="1"/>
      <c r="BV249" s="1"/>
      <c r="CJ249" s="1" t="s">
        <v>14</v>
      </c>
      <c r="CK249" s="1"/>
      <c r="CM249" s="1"/>
    </row>
    <row r="250" spans="1:100" x14ac:dyDescent="0.2">
      <c r="A250" s="1" t="s">
        <v>1</v>
      </c>
      <c r="B250" s="1"/>
      <c r="D250" s="1"/>
      <c r="R250" s="1" t="s">
        <v>1</v>
      </c>
      <c r="S250" s="1"/>
      <c r="U250" s="1"/>
      <c r="AI250" s="1" t="s">
        <v>1</v>
      </c>
      <c r="AJ250" s="1"/>
      <c r="AL250" s="1"/>
      <c r="BB250" s="1" t="s">
        <v>1</v>
      </c>
      <c r="BC250" s="1"/>
      <c r="BE250" s="1"/>
      <c r="BS250" s="1" t="s">
        <v>1</v>
      </c>
      <c r="BT250" s="1"/>
      <c r="BV250" s="1"/>
      <c r="CJ250" s="1" t="s">
        <v>1</v>
      </c>
      <c r="CK250" s="1"/>
      <c r="CM250" s="1"/>
    </row>
    <row r="251" spans="1:100" x14ac:dyDescent="0.2">
      <c r="B251" s="33" t="s">
        <v>27</v>
      </c>
      <c r="C251" s="33"/>
      <c r="D251" s="33"/>
      <c r="E251" s="33" t="s">
        <v>28</v>
      </c>
      <c r="F251" s="33"/>
      <c r="G251" s="33"/>
      <c r="H251" s="33" t="s">
        <v>29</v>
      </c>
      <c r="I251" s="33"/>
      <c r="J251" s="33"/>
      <c r="K251" s="33" t="s">
        <v>30</v>
      </c>
      <c r="L251" s="33"/>
      <c r="M251" s="33"/>
      <c r="S251" s="33" t="s">
        <v>27</v>
      </c>
      <c r="T251" s="33"/>
      <c r="U251" s="33"/>
      <c r="V251" s="33" t="s">
        <v>28</v>
      </c>
      <c r="W251" s="33"/>
      <c r="X251" s="33"/>
      <c r="Y251" s="33" t="s">
        <v>29</v>
      </c>
      <c r="Z251" s="33"/>
      <c r="AA251" s="33"/>
      <c r="AB251" s="33" t="s">
        <v>30</v>
      </c>
      <c r="AC251" s="33"/>
      <c r="AD251" s="33"/>
      <c r="AJ251" s="33" t="s">
        <v>27</v>
      </c>
      <c r="AK251" s="33"/>
      <c r="AL251" s="33"/>
      <c r="AM251" s="33" t="s">
        <v>28</v>
      </c>
      <c r="AN251" s="33"/>
      <c r="AO251" s="33"/>
      <c r="AP251" s="33" t="s">
        <v>29</v>
      </c>
      <c r="AQ251" s="33"/>
      <c r="AR251" s="33"/>
      <c r="AS251" s="33" t="s">
        <v>30</v>
      </c>
      <c r="AT251" s="33"/>
      <c r="AU251" s="33"/>
      <c r="BC251" s="33" t="s">
        <v>27</v>
      </c>
      <c r="BD251" s="33"/>
      <c r="BE251" s="33"/>
      <c r="BF251" s="33" t="s">
        <v>28</v>
      </c>
      <c r="BG251" s="33"/>
      <c r="BH251" s="33"/>
      <c r="BI251" s="33" t="s">
        <v>29</v>
      </c>
      <c r="BJ251" s="33"/>
      <c r="BK251" s="33"/>
      <c r="BL251" s="33" t="s">
        <v>30</v>
      </c>
      <c r="BM251" s="33"/>
      <c r="BN251" s="33"/>
      <c r="BT251" s="33" t="s">
        <v>27</v>
      </c>
      <c r="BU251" s="33"/>
      <c r="BV251" s="33"/>
      <c r="BW251" s="33" t="s">
        <v>28</v>
      </c>
      <c r="BX251" s="33"/>
      <c r="BY251" s="33"/>
      <c r="BZ251" s="33" t="s">
        <v>29</v>
      </c>
      <c r="CA251" s="33"/>
      <c r="CB251" s="33"/>
      <c r="CC251" s="33" t="s">
        <v>30</v>
      </c>
      <c r="CD251" s="33"/>
      <c r="CE251" s="33"/>
      <c r="CK251" s="33" t="s">
        <v>27</v>
      </c>
      <c r="CL251" s="33"/>
      <c r="CM251" s="33"/>
      <c r="CN251" s="33" t="s">
        <v>28</v>
      </c>
      <c r="CO251" s="33"/>
      <c r="CP251" s="33"/>
      <c r="CQ251" s="33" t="s">
        <v>29</v>
      </c>
      <c r="CR251" s="33"/>
      <c r="CS251" s="33"/>
      <c r="CT251" s="33" t="s">
        <v>30</v>
      </c>
      <c r="CU251" s="33"/>
      <c r="CV251" s="33"/>
    </row>
    <row r="252" spans="1:100" x14ac:dyDescent="0.2">
      <c r="A252" s="1" t="s">
        <v>0</v>
      </c>
      <c r="B252" s="1" t="s">
        <v>21</v>
      </c>
      <c r="C252" s="1" t="s">
        <v>3</v>
      </c>
      <c r="D252" s="1" t="s">
        <v>4</v>
      </c>
      <c r="E252" s="1" t="s">
        <v>21</v>
      </c>
      <c r="F252" s="1" t="s">
        <v>3</v>
      </c>
      <c r="G252" s="1" t="s">
        <v>4</v>
      </c>
      <c r="H252" s="1" t="s">
        <v>21</v>
      </c>
      <c r="I252" s="1" t="s">
        <v>3</v>
      </c>
      <c r="J252" s="1" t="s">
        <v>4</v>
      </c>
      <c r="K252" s="1" t="s">
        <v>21</v>
      </c>
      <c r="L252" s="1" t="s">
        <v>3</v>
      </c>
      <c r="M252" s="1" t="s">
        <v>4</v>
      </c>
      <c r="R252" s="1" t="s">
        <v>0</v>
      </c>
      <c r="S252" s="1" t="s">
        <v>21</v>
      </c>
      <c r="T252" s="1" t="s">
        <v>3</v>
      </c>
      <c r="U252" s="1" t="s">
        <v>4</v>
      </c>
      <c r="V252" s="1" t="s">
        <v>21</v>
      </c>
      <c r="W252" s="1" t="s">
        <v>3</v>
      </c>
      <c r="X252" s="1" t="s">
        <v>4</v>
      </c>
      <c r="Y252" s="1" t="s">
        <v>21</v>
      </c>
      <c r="Z252" s="1" t="s">
        <v>3</v>
      </c>
      <c r="AA252" s="1" t="s">
        <v>4</v>
      </c>
      <c r="AB252" s="1" t="s">
        <v>21</v>
      </c>
      <c r="AC252" s="1" t="s">
        <v>3</v>
      </c>
      <c r="AD252" s="1" t="s">
        <v>4</v>
      </c>
      <c r="AI252" s="1" t="s">
        <v>0</v>
      </c>
      <c r="AJ252" s="1" t="s">
        <v>21</v>
      </c>
      <c r="AK252" s="1" t="s">
        <v>3</v>
      </c>
      <c r="AL252" s="1" t="s">
        <v>4</v>
      </c>
      <c r="AM252" s="1" t="s">
        <v>21</v>
      </c>
      <c r="AN252" s="1" t="s">
        <v>3</v>
      </c>
      <c r="AO252" s="1" t="s">
        <v>4</v>
      </c>
      <c r="AP252" s="1" t="s">
        <v>21</v>
      </c>
      <c r="AQ252" s="1" t="s">
        <v>3</v>
      </c>
      <c r="AR252" s="1" t="s">
        <v>4</v>
      </c>
      <c r="AS252" s="1" t="s">
        <v>21</v>
      </c>
      <c r="AT252" s="1" t="s">
        <v>3</v>
      </c>
      <c r="AU252" s="1" t="s">
        <v>4</v>
      </c>
      <c r="BB252" s="1" t="s">
        <v>0</v>
      </c>
      <c r="BC252" s="1" t="s">
        <v>21</v>
      </c>
      <c r="BD252" s="1" t="s">
        <v>3</v>
      </c>
      <c r="BE252" s="1" t="s">
        <v>4</v>
      </c>
      <c r="BF252" s="1" t="s">
        <v>21</v>
      </c>
      <c r="BG252" s="1" t="s">
        <v>3</v>
      </c>
      <c r="BH252" s="1" t="s">
        <v>4</v>
      </c>
      <c r="BI252" s="1" t="s">
        <v>21</v>
      </c>
      <c r="BJ252" s="1" t="s">
        <v>3</v>
      </c>
      <c r="BK252" s="1" t="s">
        <v>4</v>
      </c>
      <c r="BL252" s="1" t="s">
        <v>21</v>
      </c>
      <c r="BM252" s="1" t="s">
        <v>3</v>
      </c>
      <c r="BN252" s="1" t="s">
        <v>4</v>
      </c>
      <c r="BS252" s="1" t="s">
        <v>0</v>
      </c>
      <c r="BT252" s="1" t="s">
        <v>21</v>
      </c>
      <c r="BU252" s="1" t="s">
        <v>3</v>
      </c>
      <c r="BV252" s="1" t="s">
        <v>4</v>
      </c>
      <c r="BW252" s="1" t="s">
        <v>21</v>
      </c>
      <c r="BX252" s="1" t="s">
        <v>3</v>
      </c>
      <c r="BY252" s="1" t="s">
        <v>4</v>
      </c>
      <c r="BZ252" s="1" t="s">
        <v>21</v>
      </c>
      <c r="CA252" s="1" t="s">
        <v>3</v>
      </c>
      <c r="CB252" s="1" t="s">
        <v>4</v>
      </c>
      <c r="CC252" s="1" t="s">
        <v>21</v>
      </c>
      <c r="CD252" s="1" t="s">
        <v>3</v>
      </c>
      <c r="CE252" s="1" t="s">
        <v>4</v>
      </c>
      <c r="CJ252" s="1" t="s">
        <v>0</v>
      </c>
      <c r="CK252" s="1" t="s">
        <v>21</v>
      </c>
      <c r="CL252" s="1" t="s">
        <v>3</v>
      </c>
      <c r="CM252" s="1" t="s">
        <v>4</v>
      </c>
      <c r="CN252" s="1" t="s">
        <v>21</v>
      </c>
      <c r="CO252" s="1" t="s">
        <v>3</v>
      </c>
      <c r="CP252" s="1" t="s">
        <v>4</v>
      </c>
      <c r="CQ252" s="1" t="s">
        <v>21</v>
      </c>
      <c r="CR252" s="1" t="s">
        <v>3</v>
      </c>
      <c r="CS252" s="1" t="s">
        <v>4</v>
      </c>
      <c r="CT252" s="1" t="s">
        <v>21</v>
      </c>
      <c r="CU252" s="1" t="s">
        <v>3</v>
      </c>
      <c r="CV252" s="1" t="s">
        <v>4</v>
      </c>
    </row>
    <row r="253" spans="1:100" x14ac:dyDescent="0.2">
      <c r="A253" t="s">
        <v>6</v>
      </c>
      <c r="B253" s="2">
        <f>AVERAGE(B156,B180)</f>
        <v>0.1905</v>
      </c>
      <c r="C253" s="2">
        <f t="shared" ref="C253:M253" si="357">AVERAGE(C156,C180)</f>
        <v>0.21863102413737201</v>
      </c>
      <c r="D253" s="2">
        <f t="shared" si="357"/>
        <v>0.4904704460098</v>
      </c>
      <c r="E253" s="2">
        <f t="shared" si="357"/>
        <v>0.1905</v>
      </c>
      <c r="F253" s="2">
        <f t="shared" si="357"/>
        <v>0.21863102413737201</v>
      </c>
      <c r="G253" s="2">
        <f t="shared" si="357"/>
        <v>0.4904704460098</v>
      </c>
      <c r="H253" s="2">
        <f t="shared" si="357"/>
        <v>0.1905</v>
      </c>
      <c r="I253" s="2">
        <f t="shared" si="357"/>
        <v>0.21863102413737201</v>
      </c>
      <c r="J253" s="2">
        <f t="shared" si="357"/>
        <v>0.4904704460098</v>
      </c>
      <c r="K253" s="2">
        <f t="shared" si="357"/>
        <v>0.1905</v>
      </c>
      <c r="L253" s="2">
        <f t="shared" si="357"/>
        <v>0.21863102413737201</v>
      </c>
      <c r="M253" s="2">
        <f t="shared" si="357"/>
        <v>0.4904704460098</v>
      </c>
      <c r="R253" t="s">
        <v>6</v>
      </c>
      <c r="S253" s="2">
        <f>AVERAGE(S156,S180)</f>
        <v>0.26985000000000003</v>
      </c>
      <c r="T253" s="2">
        <f t="shared" ref="T253:AD253" si="358">AVERAGE(T156,T180)</f>
        <v>0.29412092154634506</v>
      </c>
      <c r="U253" s="2">
        <f t="shared" si="358"/>
        <v>0.39967901872463252</v>
      </c>
      <c r="V253" s="2">
        <f t="shared" si="358"/>
        <v>0.26985000000000003</v>
      </c>
      <c r="W253" s="2">
        <f t="shared" si="358"/>
        <v>0.29412092154634506</v>
      </c>
      <c r="X253" s="2">
        <f t="shared" si="358"/>
        <v>0.39967901872463252</v>
      </c>
      <c r="Y253" s="2">
        <f t="shared" si="358"/>
        <v>0.26985000000000003</v>
      </c>
      <c r="Z253" s="2">
        <f t="shared" si="358"/>
        <v>0.29412092154634506</v>
      </c>
      <c r="AA253" s="2">
        <f t="shared" si="358"/>
        <v>0.39967901872463252</v>
      </c>
      <c r="AB253" s="2">
        <f t="shared" si="358"/>
        <v>0.26985000000000003</v>
      </c>
      <c r="AC253" s="2">
        <f t="shared" si="358"/>
        <v>0.29412092154634506</v>
      </c>
      <c r="AD253" s="2">
        <f t="shared" si="358"/>
        <v>0.39967901872463252</v>
      </c>
      <c r="AI253" t="s">
        <v>6</v>
      </c>
      <c r="AJ253" s="2">
        <f>AVERAGE(AJ156,AJ180)</f>
        <v>0.14369999999999999</v>
      </c>
      <c r="AK253" s="2">
        <f t="shared" ref="AK253:AU253" si="359">AVERAGE(AK156,AK180)</f>
        <v>0.14095161006016949</v>
      </c>
      <c r="AL253" s="2">
        <f t="shared" si="359"/>
        <v>0.47861982898042699</v>
      </c>
      <c r="AM253" s="2">
        <f t="shared" si="359"/>
        <v>0.14369999999999999</v>
      </c>
      <c r="AN253" s="2">
        <f t="shared" si="359"/>
        <v>0.14095161006016949</v>
      </c>
      <c r="AO253" s="2">
        <f t="shared" si="359"/>
        <v>0.47861982898042699</v>
      </c>
      <c r="AP253" s="2">
        <f t="shared" si="359"/>
        <v>0.14369999999999999</v>
      </c>
      <c r="AQ253" s="2">
        <f t="shared" si="359"/>
        <v>0.14095161006016949</v>
      </c>
      <c r="AR253" s="2">
        <f t="shared" si="359"/>
        <v>0.47861982898042699</v>
      </c>
      <c r="AS253" s="2">
        <f t="shared" si="359"/>
        <v>0.14369999999999999</v>
      </c>
      <c r="AT253" s="2">
        <f t="shared" si="359"/>
        <v>0.14095161006016949</v>
      </c>
      <c r="AU253" s="2">
        <f t="shared" si="359"/>
        <v>0.47861982898042699</v>
      </c>
      <c r="BB253" t="s">
        <v>6</v>
      </c>
      <c r="BC253" s="2">
        <f>AVERAGE(BC156,BC180)</f>
        <v>2.6049999999999997E-2</v>
      </c>
      <c r="BD253" s="2">
        <f t="shared" ref="BD253:BN253" si="360">AVERAGE(BD156,BD180)</f>
        <v>5.9549999999999999E-2</v>
      </c>
      <c r="BE253" s="2">
        <f t="shared" si="360"/>
        <v>3.7949999999999998E-2</v>
      </c>
      <c r="BF253" s="2">
        <f t="shared" si="360"/>
        <v>2.6049999999999997E-2</v>
      </c>
      <c r="BG253" s="2">
        <f t="shared" si="360"/>
        <v>5.9549999999999999E-2</v>
      </c>
      <c r="BH253" s="2">
        <f t="shared" si="360"/>
        <v>3.7949999999999998E-2</v>
      </c>
      <c r="BI253" s="2">
        <f t="shared" si="360"/>
        <v>2.6049999999999997E-2</v>
      </c>
      <c r="BJ253" s="2">
        <f t="shared" si="360"/>
        <v>5.9549999999999999E-2</v>
      </c>
      <c r="BK253" s="2">
        <f t="shared" si="360"/>
        <v>3.7949999999999998E-2</v>
      </c>
      <c r="BL253" s="2">
        <f t="shared" si="360"/>
        <v>2.6049999999999997E-2</v>
      </c>
      <c r="BM253" s="2">
        <f t="shared" si="360"/>
        <v>5.9549999999999999E-2</v>
      </c>
      <c r="BN253" s="2">
        <f t="shared" si="360"/>
        <v>3.7949999999999998E-2</v>
      </c>
      <c r="BS253" t="s">
        <v>6</v>
      </c>
      <c r="BT253" s="2">
        <f>AVERAGE(BT156,BT180)</f>
        <v>4.9500000000000002E-2</v>
      </c>
      <c r="BU253" s="2">
        <f t="shared" ref="BU253:CE253" si="361">AVERAGE(BU156,BU180)</f>
        <v>4.8250000000000001E-2</v>
      </c>
      <c r="BV253" s="2">
        <f t="shared" si="361"/>
        <v>5.6999999999999995E-2</v>
      </c>
      <c r="BW253" s="2">
        <f t="shared" si="361"/>
        <v>4.9500000000000002E-2</v>
      </c>
      <c r="BX253" s="2">
        <f t="shared" si="361"/>
        <v>4.8250000000000001E-2</v>
      </c>
      <c r="BY253" s="2">
        <f t="shared" si="361"/>
        <v>5.6999999999999995E-2</v>
      </c>
      <c r="BZ253" s="2">
        <f t="shared" si="361"/>
        <v>4.9500000000000002E-2</v>
      </c>
      <c r="CA253" s="2">
        <f t="shared" si="361"/>
        <v>4.8250000000000001E-2</v>
      </c>
      <c r="CB253" s="2">
        <f t="shared" si="361"/>
        <v>5.6999999999999995E-2</v>
      </c>
      <c r="CC253" s="2">
        <f t="shared" si="361"/>
        <v>4.9500000000000002E-2</v>
      </c>
      <c r="CD253" s="2">
        <f t="shared" si="361"/>
        <v>4.8250000000000001E-2</v>
      </c>
      <c r="CE253" s="2">
        <f t="shared" si="361"/>
        <v>5.6999999999999995E-2</v>
      </c>
      <c r="CJ253" t="s">
        <v>6</v>
      </c>
      <c r="CK253" s="2">
        <f>AVERAGE(CK156,CK180)</f>
        <v>4.2500000000000003E-3</v>
      </c>
      <c r="CL253" s="2">
        <f t="shared" ref="CL253:CS253" si="362">AVERAGE(CL156,CL180)</f>
        <v>4.0000000000000001E-3</v>
      </c>
      <c r="CM253" s="2">
        <f t="shared" si="362"/>
        <v>1.435E-2</v>
      </c>
      <c r="CN253" s="2">
        <f t="shared" si="362"/>
        <v>4.2500000000000003E-3</v>
      </c>
      <c r="CO253" s="2">
        <f t="shared" si="362"/>
        <v>4.0000000000000001E-3</v>
      </c>
      <c r="CP253" s="2">
        <f t="shared" si="362"/>
        <v>1.435E-2</v>
      </c>
      <c r="CQ253" s="2">
        <f t="shared" si="362"/>
        <v>4.2500000000000003E-3</v>
      </c>
      <c r="CR253" s="2">
        <f t="shared" si="362"/>
        <v>4.0000000000000001E-3</v>
      </c>
      <c r="CS253" s="2">
        <f t="shared" si="362"/>
        <v>1.435E-2</v>
      </c>
      <c r="CT253" s="2">
        <f>AVERAGE(CT156,CT180)</f>
        <v>4.2500000000000003E-3</v>
      </c>
      <c r="CU253" s="2">
        <f>AVERAGE(CU156,CU180)</f>
        <v>4.0000000000000001E-3</v>
      </c>
      <c r="CV253" s="2">
        <f>AVERAGE(CV156,CV180)</f>
        <v>1.435E-2</v>
      </c>
    </row>
    <row r="254" spans="1:100" x14ac:dyDescent="0.2">
      <c r="A254" t="s">
        <v>7</v>
      </c>
      <c r="B254" s="2">
        <f t="shared" ref="B254:M257" si="363">AVERAGE(B157,B181)</f>
        <v>0.19120000000000001</v>
      </c>
      <c r="C254" s="2">
        <f t="shared" si="363"/>
        <v>0.21715440070360351</v>
      </c>
      <c r="D254" s="2">
        <f t="shared" si="363"/>
        <v>0.49120826455326999</v>
      </c>
      <c r="E254" s="2">
        <f t="shared" si="363"/>
        <v>0.19120000000000001</v>
      </c>
      <c r="F254" s="2">
        <f t="shared" si="363"/>
        <v>0.21715440070360351</v>
      </c>
      <c r="G254" s="2">
        <f t="shared" si="363"/>
        <v>0.49120826455326999</v>
      </c>
      <c r="H254" s="2">
        <f t="shared" si="363"/>
        <v>0.19120000000000001</v>
      </c>
      <c r="I254" s="2">
        <f t="shared" si="363"/>
        <v>0.21715440070360351</v>
      </c>
      <c r="J254" s="2">
        <f t="shared" si="363"/>
        <v>0.49120826455326999</v>
      </c>
      <c r="K254" s="2">
        <f t="shared" si="363"/>
        <v>0.19120000000000001</v>
      </c>
      <c r="L254" s="2">
        <f t="shared" si="363"/>
        <v>0.21715440070360351</v>
      </c>
      <c r="M254" s="2">
        <f t="shared" si="363"/>
        <v>0.49120826455326999</v>
      </c>
      <c r="R254" t="s">
        <v>7</v>
      </c>
      <c r="S254" s="2">
        <f t="shared" ref="S254:AD254" si="364">AVERAGE(S157,S181)</f>
        <v>0.27539999999999998</v>
      </c>
      <c r="T254" s="2">
        <f t="shared" si="364"/>
        <v>0.29227329450785594</v>
      </c>
      <c r="U254" s="2">
        <f t="shared" si="364"/>
        <v>0.38640258197659066</v>
      </c>
      <c r="V254" s="2">
        <f t="shared" si="364"/>
        <v>0.27539999999999998</v>
      </c>
      <c r="W254" s="2">
        <f t="shared" si="364"/>
        <v>0.29227329450785594</v>
      </c>
      <c r="X254" s="2">
        <f t="shared" si="364"/>
        <v>0.38640258197659066</v>
      </c>
      <c r="Y254" s="2">
        <f t="shared" si="364"/>
        <v>0.27539999999999998</v>
      </c>
      <c r="Z254" s="2">
        <f t="shared" si="364"/>
        <v>0.29227329450785594</v>
      </c>
      <c r="AA254" s="2">
        <f t="shared" si="364"/>
        <v>0.38640258197659066</v>
      </c>
      <c r="AB254" s="2">
        <f t="shared" si="364"/>
        <v>0.27539999999999998</v>
      </c>
      <c r="AC254" s="2">
        <f t="shared" si="364"/>
        <v>0.29227329450785594</v>
      </c>
      <c r="AD254" s="2">
        <f t="shared" si="364"/>
        <v>0.38640258197659066</v>
      </c>
      <c r="AI254" t="s">
        <v>7</v>
      </c>
      <c r="AJ254" s="2">
        <f t="shared" ref="AJ254:AU254" si="365">AVERAGE(AJ157,AJ181)</f>
        <v>0.14305000000000001</v>
      </c>
      <c r="AK254" s="2">
        <f t="shared" si="365"/>
        <v>0.14027256077839001</v>
      </c>
      <c r="AL254" s="2">
        <f t="shared" si="365"/>
        <v>0.47624477394358755</v>
      </c>
      <c r="AM254" s="2">
        <f t="shared" si="365"/>
        <v>0.14305000000000001</v>
      </c>
      <c r="AN254" s="2">
        <f t="shared" si="365"/>
        <v>0.14027256077839001</v>
      </c>
      <c r="AO254" s="2">
        <f t="shared" si="365"/>
        <v>0.47624477394358755</v>
      </c>
      <c r="AP254" s="2">
        <f t="shared" si="365"/>
        <v>0.14305000000000001</v>
      </c>
      <c r="AQ254" s="2">
        <f t="shared" si="365"/>
        <v>0.14027256077839001</v>
      </c>
      <c r="AR254" s="2">
        <f t="shared" si="365"/>
        <v>0.47624477394358755</v>
      </c>
      <c r="AS254" s="2">
        <f t="shared" si="365"/>
        <v>0.14305000000000001</v>
      </c>
      <c r="AT254" s="2">
        <f t="shared" si="365"/>
        <v>0.14027256077839001</v>
      </c>
      <c r="AU254" s="2">
        <f t="shared" si="365"/>
        <v>0.47624477394358755</v>
      </c>
      <c r="BB254" t="s">
        <v>7</v>
      </c>
      <c r="BC254" s="2">
        <f t="shared" ref="BC254:BN254" si="366">AVERAGE(BC157,BC181)</f>
        <v>2.6450000000000001E-2</v>
      </c>
      <c r="BD254" s="2">
        <f t="shared" si="366"/>
        <v>5.8999999999999997E-2</v>
      </c>
      <c r="BE254" s="2">
        <f t="shared" si="366"/>
        <v>3.5349999999999999E-2</v>
      </c>
      <c r="BF254" s="2">
        <f t="shared" si="366"/>
        <v>2.6450000000000001E-2</v>
      </c>
      <c r="BG254" s="2">
        <f t="shared" si="366"/>
        <v>5.8999999999999997E-2</v>
      </c>
      <c r="BH254" s="2">
        <f t="shared" si="366"/>
        <v>3.5349999999999999E-2</v>
      </c>
      <c r="BI254" s="2">
        <f t="shared" si="366"/>
        <v>2.6450000000000001E-2</v>
      </c>
      <c r="BJ254" s="2">
        <f t="shared" si="366"/>
        <v>5.8999999999999997E-2</v>
      </c>
      <c r="BK254" s="2">
        <f t="shared" si="366"/>
        <v>3.5349999999999999E-2</v>
      </c>
      <c r="BL254" s="2">
        <f t="shared" si="366"/>
        <v>2.6450000000000001E-2</v>
      </c>
      <c r="BM254" s="2">
        <f t="shared" si="366"/>
        <v>5.8999999999999997E-2</v>
      </c>
      <c r="BN254" s="2">
        <f t="shared" si="366"/>
        <v>3.5349999999999999E-2</v>
      </c>
      <c r="BS254" t="s">
        <v>7</v>
      </c>
      <c r="BT254" s="2">
        <f t="shared" ref="BT254:CE254" si="367">AVERAGE(BT157,BT181)</f>
        <v>3.9800000000000002E-2</v>
      </c>
      <c r="BU254" s="2">
        <f t="shared" si="367"/>
        <v>4.5499999999999999E-2</v>
      </c>
      <c r="BV254" s="2">
        <f t="shared" si="367"/>
        <v>5.5349999999999996E-2</v>
      </c>
      <c r="BW254" s="2">
        <f t="shared" si="367"/>
        <v>3.9800000000000002E-2</v>
      </c>
      <c r="BX254" s="2">
        <f t="shared" si="367"/>
        <v>4.5499999999999999E-2</v>
      </c>
      <c r="BY254" s="2">
        <f t="shared" si="367"/>
        <v>5.5349999999999996E-2</v>
      </c>
      <c r="BZ254" s="2">
        <f t="shared" si="367"/>
        <v>3.9800000000000002E-2</v>
      </c>
      <c r="CA254" s="2">
        <f t="shared" si="367"/>
        <v>4.5499999999999999E-2</v>
      </c>
      <c r="CB254" s="2">
        <f t="shared" si="367"/>
        <v>5.5349999999999996E-2</v>
      </c>
      <c r="CC254" s="2">
        <f t="shared" si="367"/>
        <v>3.9800000000000002E-2</v>
      </c>
      <c r="CD254" s="2">
        <f t="shared" si="367"/>
        <v>4.5499999999999999E-2</v>
      </c>
      <c r="CE254" s="2">
        <f t="shared" si="367"/>
        <v>5.5349999999999996E-2</v>
      </c>
      <c r="CJ254" t="s">
        <v>7</v>
      </c>
      <c r="CK254" s="2">
        <f t="shared" ref="CK254:CS254" si="368">AVERAGE(CK157,CK181)</f>
        <v>3.0999999999999999E-3</v>
      </c>
      <c r="CL254" s="2">
        <f t="shared" si="368"/>
        <v>3.15E-3</v>
      </c>
      <c r="CM254" s="2">
        <f t="shared" si="368"/>
        <v>1.175E-2</v>
      </c>
      <c r="CN254" s="2">
        <f t="shared" si="368"/>
        <v>3.0999999999999999E-3</v>
      </c>
      <c r="CO254" s="2">
        <f t="shared" si="368"/>
        <v>3.15E-3</v>
      </c>
      <c r="CP254" s="2">
        <f t="shared" si="368"/>
        <v>1.175E-2</v>
      </c>
      <c r="CQ254" s="2">
        <f t="shared" si="368"/>
        <v>3.0999999999999999E-3</v>
      </c>
      <c r="CR254" s="2">
        <f t="shared" si="368"/>
        <v>3.15E-3</v>
      </c>
      <c r="CS254" s="2">
        <f t="shared" si="368"/>
        <v>1.175E-2</v>
      </c>
      <c r="CT254" s="2">
        <f>AVERAGE(CT157,CT181)</f>
        <v>3.0999999999999999E-3</v>
      </c>
      <c r="CU254" s="2">
        <f>AVERAGE(CU157,CU181)</f>
        <v>3.15E-3</v>
      </c>
      <c r="CV254" s="2">
        <f>AVERAGE(CV157,CV181)</f>
        <v>1.175E-2</v>
      </c>
    </row>
    <row r="255" spans="1:100" x14ac:dyDescent="0.2">
      <c r="A255" t="s">
        <v>2</v>
      </c>
      <c r="B255" s="2">
        <f t="shared" si="363"/>
        <v>0.22215000000000001</v>
      </c>
      <c r="C255" s="2">
        <f t="shared" si="363"/>
        <v>0.50001309255963244</v>
      </c>
      <c r="D255" s="2">
        <f t="shared" si="363"/>
        <v>0.22153325392774351</v>
      </c>
      <c r="E255" s="2">
        <f t="shared" si="363"/>
        <v>0.22215000000000001</v>
      </c>
      <c r="F255" s="2">
        <f t="shared" si="363"/>
        <v>0.50001309255963244</v>
      </c>
      <c r="G255" s="2">
        <f t="shared" si="363"/>
        <v>0.22153325392774351</v>
      </c>
      <c r="H255" s="2">
        <f t="shared" si="363"/>
        <v>0.22215000000000001</v>
      </c>
      <c r="I255" s="2">
        <f t="shared" si="363"/>
        <v>0.50001309255963244</v>
      </c>
      <c r="J255" s="2">
        <f t="shared" si="363"/>
        <v>0.22153325392774351</v>
      </c>
      <c r="K255" s="2">
        <f t="shared" si="363"/>
        <v>0.22215000000000001</v>
      </c>
      <c r="L255" s="2">
        <f t="shared" si="363"/>
        <v>0.50001309255963244</v>
      </c>
      <c r="M255" s="2">
        <f t="shared" si="363"/>
        <v>0.22153325392774351</v>
      </c>
      <c r="R255" t="s">
        <v>2</v>
      </c>
      <c r="S255" s="2">
        <f t="shared" ref="S255:AD255" si="369">AVERAGE(S158,S182)</f>
        <v>0.98185</v>
      </c>
      <c r="T255" s="2">
        <f t="shared" si="369"/>
        <v>0.96428139073074903</v>
      </c>
      <c r="U255" s="2">
        <f t="shared" si="369"/>
        <v>0.94367401227615844</v>
      </c>
      <c r="V255" s="2">
        <f t="shared" si="369"/>
        <v>0.98185</v>
      </c>
      <c r="W255" s="2">
        <f t="shared" si="369"/>
        <v>0.96428139073074903</v>
      </c>
      <c r="X255" s="2">
        <f t="shared" si="369"/>
        <v>0.94367401227615844</v>
      </c>
      <c r="Y255" s="2">
        <f t="shared" si="369"/>
        <v>0.98185</v>
      </c>
      <c r="Z255" s="2">
        <f t="shared" si="369"/>
        <v>0.96428139073074903</v>
      </c>
      <c r="AA255" s="2">
        <f t="shared" si="369"/>
        <v>0.94367401227615844</v>
      </c>
      <c r="AB255" s="2">
        <f t="shared" si="369"/>
        <v>0.98185</v>
      </c>
      <c r="AC255" s="2">
        <f t="shared" si="369"/>
        <v>0.96428139073074903</v>
      </c>
      <c r="AD255" s="2">
        <f t="shared" si="369"/>
        <v>0.94367401227615844</v>
      </c>
      <c r="AI255" t="s">
        <v>2</v>
      </c>
      <c r="AJ255" s="2">
        <f t="shared" ref="AJ255:AU255" si="370">AVERAGE(AJ158,AJ182)</f>
        <v>0.5554</v>
      </c>
      <c r="AK255" s="2">
        <f t="shared" si="370"/>
        <v>0.54473662741809448</v>
      </c>
      <c r="AL255" s="2">
        <f t="shared" si="370"/>
        <v>0.456659725392487</v>
      </c>
      <c r="AM255" s="2">
        <f t="shared" si="370"/>
        <v>0.5554</v>
      </c>
      <c r="AN255" s="2">
        <f t="shared" si="370"/>
        <v>0.54473662741809448</v>
      </c>
      <c r="AO255" s="2">
        <f t="shared" si="370"/>
        <v>0.456659725392487</v>
      </c>
      <c r="AP255" s="2">
        <f t="shared" si="370"/>
        <v>0.5554</v>
      </c>
      <c r="AQ255" s="2">
        <f t="shared" si="370"/>
        <v>0.54473662741809448</v>
      </c>
      <c r="AR255" s="2">
        <f t="shared" si="370"/>
        <v>0.456659725392487</v>
      </c>
      <c r="AS255" s="2">
        <f t="shared" si="370"/>
        <v>0.5554</v>
      </c>
      <c r="AT255" s="2">
        <f t="shared" si="370"/>
        <v>0.54473662741809448</v>
      </c>
      <c r="AU255" s="2">
        <f t="shared" si="370"/>
        <v>0.456659725392487</v>
      </c>
      <c r="BB255" t="s">
        <v>2</v>
      </c>
      <c r="BC255" s="2">
        <f t="shared" ref="BC255:BN255" si="371">AVERAGE(BC158,BC182)</f>
        <v>9.9399999999999988E-2</v>
      </c>
      <c r="BD255" s="2">
        <f t="shared" si="371"/>
        <v>3.56E-2</v>
      </c>
      <c r="BE255" s="2">
        <f t="shared" si="371"/>
        <v>7.9399999999999998E-2</v>
      </c>
      <c r="BF255" s="2">
        <f t="shared" si="371"/>
        <v>9.9399999999999988E-2</v>
      </c>
      <c r="BG255" s="2">
        <f t="shared" si="371"/>
        <v>3.56E-2</v>
      </c>
      <c r="BH255" s="2">
        <f t="shared" si="371"/>
        <v>7.9399999999999998E-2</v>
      </c>
      <c r="BI255" s="2">
        <f t="shared" si="371"/>
        <v>9.9399999999999988E-2</v>
      </c>
      <c r="BJ255" s="2">
        <f t="shared" si="371"/>
        <v>3.56E-2</v>
      </c>
      <c r="BK255" s="2">
        <f t="shared" si="371"/>
        <v>7.9399999999999998E-2</v>
      </c>
      <c r="BL255" s="2">
        <f t="shared" si="371"/>
        <v>9.9399999999999988E-2</v>
      </c>
      <c r="BM255" s="2">
        <f t="shared" si="371"/>
        <v>3.56E-2</v>
      </c>
      <c r="BN255" s="2">
        <f t="shared" si="371"/>
        <v>7.9399999999999998E-2</v>
      </c>
      <c r="BS255" t="s">
        <v>2</v>
      </c>
      <c r="BT255" s="2">
        <f t="shared" ref="BT255:CE255" si="372">AVERAGE(BT158,BT182)</f>
        <v>5.7000000000000002E-3</v>
      </c>
      <c r="BU255" s="2">
        <f t="shared" si="372"/>
        <v>6.0000000000000001E-3</v>
      </c>
      <c r="BV255" s="2">
        <f t="shared" si="372"/>
        <v>1.8149999999999999E-2</v>
      </c>
      <c r="BW255" s="2">
        <f t="shared" si="372"/>
        <v>5.7000000000000002E-3</v>
      </c>
      <c r="BX255" s="2">
        <f t="shared" si="372"/>
        <v>6.0000000000000001E-3</v>
      </c>
      <c r="BY255" s="2">
        <f t="shared" si="372"/>
        <v>1.8149999999999999E-2</v>
      </c>
      <c r="BZ255" s="2">
        <f t="shared" si="372"/>
        <v>5.7000000000000002E-3</v>
      </c>
      <c r="CA255" s="2">
        <f t="shared" si="372"/>
        <v>6.0000000000000001E-3</v>
      </c>
      <c r="CB255" s="2">
        <f t="shared" si="372"/>
        <v>1.8149999999999999E-2</v>
      </c>
      <c r="CC255" s="2">
        <f t="shared" si="372"/>
        <v>5.7000000000000002E-3</v>
      </c>
      <c r="CD255" s="2">
        <f t="shared" si="372"/>
        <v>6.0000000000000001E-3</v>
      </c>
      <c r="CE255" s="2">
        <f t="shared" si="372"/>
        <v>1.8149999999999999E-2</v>
      </c>
      <c r="CJ255" t="s">
        <v>2</v>
      </c>
      <c r="CK255" s="2">
        <f t="shared" ref="CK255:CS255" si="373">AVERAGE(CK158,CK182)</f>
        <v>8.6999999999999994E-3</v>
      </c>
      <c r="CL255" s="2">
        <f t="shared" si="373"/>
        <v>8.8500000000000002E-3</v>
      </c>
      <c r="CM255" s="2">
        <f t="shared" si="373"/>
        <v>8.6999999999999994E-3</v>
      </c>
      <c r="CN255" s="2">
        <f t="shared" si="373"/>
        <v>8.6999999999999994E-3</v>
      </c>
      <c r="CO255" s="2">
        <f t="shared" si="373"/>
        <v>8.8500000000000002E-3</v>
      </c>
      <c r="CP255" s="2">
        <f t="shared" si="373"/>
        <v>8.6999999999999994E-3</v>
      </c>
      <c r="CQ255" s="2">
        <f t="shared" si="373"/>
        <v>8.6999999999999994E-3</v>
      </c>
      <c r="CR255" s="2">
        <f t="shared" si="373"/>
        <v>8.8500000000000002E-3</v>
      </c>
      <c r="CS255" s="2">
        <f t="shared" si="373"/>
        <v>8.6999999999999994E-3</v>
      </c>
      <c r="CT255" s="2">
        <f>AVERAGE(CT158,CT182)</f>
        <v>8.6999999999999994E-3</v>
      </c>
      <c r="CU255" s="2">
        <f>AVERAGE(CU158,CU182)</f>
        <v>8.8500000000000002E-3</v>
      </c>
      <c r="CV255" s="2">
        <f>AVERAGE(CV158,CV182)</f>
        <v>8.6999999999999994E-3</v>
      </c>
    </row>
    <row r="256" spans="1:100" x14ac:dyDescent="0.2">
      <c r="A256" t="s">
        <v>8</v>
      </c>
      <c r="B256" s="2">
        <f t="shared" si="363"/>
        <v>0.97104999999999997</v>
      </c>
      <c r="C256" s="2">
        <f t="shared" si="363"/>
        <v>0.96480800062803396</v>
      </c>
      <c r="D256" s="2">
        <f t="shared" si="363"/>
        <v>0.972060022246929</v>
      </c>
      <c r="E256" s="2">
        <f t="shared" si="363"/>
        <v>0.97154999999999991</v>
      </c>
      <c r="F256" s="2">
        <f t="shared" si="363"/>
        <v>0.93737479261338796</v>
      </c>
      <c r="G256" s="2">
        <f t="shared" si="363"/>
        <v>0.97712963101253147</v>
      </c>
      <c r="H256" s="2">
        <f t="shared" si="363"/>
        <v>0.95874999999999999</v>
      </c>
      <c r="I256" s="2">
        <f t="shared" si="363"/>
        <v>0.84132633665732803</v>
      </c>
      <c r="J256" s="2">
        <f t="shared" si="363"/>
        <v>0.98247800654763751</v>
      </c>
      <c r="K256" s="2">
        <f t="shared" si="363"/>
        <v>0.90700000000000003</v>
      </c>
      <c r="L256" s="2">
        <f t="shared" si="363"/>
        <v>0.66644650996179355</v>
      </c>
      <c r="M256" s="2">
        <f t="shared" si="363"/>
        <v>0.98380997517562996</v>
      </c>
      <c r="R256" t="s">
        <v>8</v>
      </c>
      <c r="S256" s="2">
        <f t="shared" ref="S256:AD256" si="374">AVERAGE(S159,S183)</f>
        <v>0.86080000000000001</v>
      </c>
      <c r="T256" s="2">
        <f t="shared" si="374"/>
        <v>0.85405443606847553</v>
      </c>
      <c r="U256" s="2">
        <f t="shared" si="374"/>
        <v>0.98380997517562996</v>
      </c>
      <c r="V256" s="2">
        <f t="shared" si="374"/>
        <v>0.66400000000000003</v>
      </c>
      <c r="W256" s="2">
        <f t="shared" si="374"/>
        <v>0.66423196255392347</v>
      </c>
      <c r="X256" s="2">
        <f t="shared" si="374"/>
        <v>0.98354792066829244</v>
      </c>
      <c r="Y256" s="2">
        <f t="shared" si="374"/>
        <v>0.378</v>
      </c>
      <c r="Z256" s="2">
        <f t="shared" si="374"/>
        <v>0.380148931208798</v>
      </c>
      <c r="AA256" s="2">
        <f t="shared" si="374"/>
        <v>0.98380997517562996</v>
      </c>
      <c r="AB256" s="2">
        <f t="shared" si="374"/>
        <v>0.14729999999999999</v>
      </c>
      <c r="AC256" s="2">
        <f t="shared" si="374"/>
        <v>0.15041977529731798</v>
      </c>
      <c r="AD256" s="2">
        <f t="shared" si="374"/>
        <v>0.98380997517562996</v>
      </c>
      <c r="AI256" t="s">
        <v>8</v>
      </c>
      <c r="AJ256" s="2">
        <f t="shared" ref="AJ256:AU256" si="375">AVERAGE(AJ159,AJ183)</f>
        <v>0.98114999999999997</v>
      </c>
      <c r="AK256" s="2">
        <f t="shared" si="375"/>
        <v>0.96229607680672247</v>
      </c>
      <c r="AL256" s="2">
        <f t="shared" si="375"/>
        <v>0.97815534560755246</v>
      </c>
      <c r="AM256" s="2">
        <f t="shared" si="375"/>
        <v>0.97645000000000004</v>
      </c>
      <c r="AN256" s="2">
        <f t="shared" si="375"/>
        <v>0.95769008590632598</v>
      </c>
      <c r="AO256" s="2">
        <f t="shared" si="375"/>
        <v>0.9787822647553015</v>
      </c>
      <c r="AP256" s="2">
        <f t="shared" si="375"/>
        <v>0.94555</v>
      </c>
      <c r="AQ256" s="2">
        <f t="shared" si="375"/>
        <v>0.92739281160954745</v>
      </c>
      <c r="AR256" s="2">
        <f t="shared" si="375"/>
        <v>0.979476289894325</v>
      </c>
      <c r="AS256" s="2">
        <f t="shared" si="375"/>
        <v>0.8811500000000001</v>
      </c>
      <c r="AT256" s="2">
        <f t="shared" si="375"/>
        <v>0.86425652881678849</v>
      </c>
      <c r="AU256" s="2">
        <f t="shared" si="375"/>
        <v>0.98080437697198797</v>
      </c>
      <c r="BB256" t="s">
        <v>8</v>
      </c>
      <c r="BC256" s="2">
        <f t="shared" ref="BC256:BN256" si="376">AVERAGE(BC159,BC183)</f>
        <v>6.0499999999999998E-3</v>
      </c>
      <c r="BD256" s="2">
        <f t="shared" si="376"/>
        <v>5.45E-3</v>
      </c>
      <c r="BE256" s="2">
        <f t="shared" si="376"/>
        <v>5.5999999999999999E-3</v>
      </c>
      <c r="BF256" s="2">
        <f t="shared" si="376"/>
        <v>4.0999999999999995E-3</v>
      </c>
      <c r="BG256" s="2">
        <f t="shared" si="376"/>
        <v>1.9300000000000001E-2</v>
      </c>
      <c r="BH256" s="2">
        <f t="shared" si="376"/>
        <v>5.3500000000000006E-3</v>
      </c>
      <c r="BI256" s="2">
        <f t="shared" si="376"/>
        <v>8.3999999999999995E-3</v>
      </c>
      <c r="BJ256" s="2">
        <f t="shared" si="376"/>
        <v>5.8549999999999998E-2</v>
      </c>
      <c r="BK256" s="2">
        <f t="shared" si="376"/>
        <v>5.7000000000000002E-3</v>
      </c>
      <c r="BL256" s="2">
        <f t="shared" si="376"/>
        <v>1.8700000000000001E-2</v>
      </c>
      <c r="BM256" s="2">
        <f t="shared" si="376"/>
        <v>8.3650000000000002E-2</v>
      </c>
      <c r="BN256" s="2">
        <f t="shared" si="376"/>
        <v>5.1999999999999998E-3</v>
      </c>
      <c r="BS256" t="s">
        <v>8</v>
      </c>
      <c r="BT256" s="2">
        <f t="shared" ref="BT256:CE256" si="377">AVERAGE(BT159,BT183)</f>
        <v>1.78E-2</v>
      </c>
      <c r="BU256" s="2">
        <f t="shared" si="377"/>
        <v>1.7999999999999999E-2</v>
      </c>
      <c r="BV256" s="2">
        <f t="shared" si="377"/>
        <v>5.1999999999999998E-3</v>
      </c>
      <c r="BW256" s="2">
        <f t="shared" si="377"/>
        <v>3.1E-2</v>
      </c>
      <c r="BX256" s="2">
        <f t="shared" si="377"/>
        <v>2.7400000000000001E-2</v>
      </c>
      <c r="BY256" s="2">
        <f t="shared" si="377"/>
        <v>5.5499999999999994E-3</v>
      </c>
      <c r="BZ256" s="2">
        <f t="shared" si="377"/>
        <v>2.0299999999999999E-2</v>
      </c>
      <c r="CA256" s="2">
        <f t="shared" si="377"/>
        <v>1.61E-2</v>
      </c>
      <c r="CB256" s="2">
        <f t="shared" si="377"/>
        <v>5.1999999999999998E-3</v>
      </c>
      <c r="CC256" s="2">
        <f t="shared" si="377"/>
        <v>1.1599999999999999E-2</v>
      </c>
      <c r="CD256" s="2">
        <f t="shared" si="377"/>
        <v>7.3499999999999998E-3</v>
      </c>
      <c r="CE256" s="2">
        <f t="shared" si="377"/>
        <v>5.1999999999999998E-3</v>
      </c>
      <c r="CJ256" t="s">
        <v>8</v>
      </c>
      <c r="CK256" s="2">
        <f t="shared" ref="CK256:CS256" si="378">AVERAGE(CK159,CK183)</f>
        <v>6.0000000000000006E-4</v>
      </c>
      <c r="CL256" s="2">
        <f t="shared" si="378"/>
        <v>7.45E-3</v>
      </c>
      <c r="CM256" s="2">
        <f t="shared" si="378"/>
        <v>8.0999999999999996E-3</v>
      </c>
      <c r="CN256" s="2">
        <f t="shared" si="378"/>
        <v>1.6000000000000001E-3</v>
      </c>
      <c r="CO256" s="2">
        <f t="shared" si="378"/>
        <v>7.7000000000000002E-3</v>
      </c>
      <c r="CP256" s="2">
        <f t="shared" si="378"/>
        <v>7.9499999999999987E-3</v>
      </c>
      <c r="CQ256" s="2">
        <f t="shared" si="378"/>
        <v>1.8000000000000002E-3</v>
      </c>
      <c r="CR256" s="2">
        <f t="shared" si="378"/>
        <v>7.7999999999999996E-3</v>
      </c>
      <c r="CS256" s="2">
        <f t="shared" si="378"/>
        <v>7.7000000000000002E-3</v>
      </c>
      <c r="CT256" s="2">
        <f>AVERAGE(CT159,CT183)</f>
        <v>3.5000000000000001E-3</v>
      </c>
      <c r="CU256" s="2">
        <f>AVERAGE(CU159,CU183)</f>
        <v>8.3499999999999998E-3</v>
      </c>
      <c r="CV256" s="2">
        <f>AVERAGE(CV159,CV183)</f>
        <v>7.6E-3</v>
      </c>
    </row>
    <row r="257" spans="1:100" x14ac:dyDescent="0.2">
      <c r="A257" t="s">
        <v>9</v>
      </c>
      <c r="B257" s="2">
        <f t="shared" si="363"/>
        <v>0.26195000000000002</v>
      </c>
      <c r="C257" s="2">
        <f t="shared" si="363"/>
        <v>0.52543809519530593</v>
      </c>
      <c r="D257" s="2">
        <f t="shared" si="363"/>
        <v>0.26004017802627749</v>
      </c>
      <c r="E257" s="2">
        <f t="shared" si="363"/>
        <v>0.26195000000000002</v>
      </c>
      <c r="F257" s="2">
        <f t="shared" si="363"/>
        <v>0.52543809519530593</v>
      </c>
      <c r="G257" s="2">
        <f t="shared" si="363"/>
        <v>0.26004017802627749</v>
      </c>
      <c r="H257" s="2">
        <f t="shared" si="363"/>
        <v>0.26195000000000002</v>
      </c>
      <c r="I257" s="2">
        <f t="shared" si="363"/>
        <v>0.52543809519530593</v>
      </c>
      <c r="J257" s="2">
        <f t="shared" si="363"/>
        <v>0.26004017802627749</v>
      </c>
      <c r="K257" s="2">
        <f t="shared" si="363"/>
        <v>0.26195000000000002</v>
      </c>
      <c r="L257" s="2">
        <f t="shared" si="363"/>
        <v>0.52543809519530593</v>
      </c>
      <c r="M257" s="2">
        <f t="shared" si="363"/>
        <v>0.26004017802627749</v>
      </c>
      <c r="R257" t="s">
        <v>9</v>
      </c>
      <c r="S257" s="2">
        <f t="shared" ref="S257:AD257" si="379">AVERAGE(S160,S184)</f>
        <v>0.98929999999999996</v>
      </c>
      <c r="T257" s="2">
        <f t="shared" si="379"/>
        <v>0.9727242429269245</v>
      </c>
      <c r="U257" s="2">
        <f t="shared" si="379"/>
        <v>0.97159881833929207</v>
      </c>
      <c r="V257" s="2">
        <f t="shared" si="379"/>
        <v>0.98929999999999996</v>
      </c>
      <c r="W257" s="2">
        <f t="shared" si="379"/>
        <v>0.9727242429269245</v>
      </c>
      <c r="X257" s="2">
        <f t="shared" si="379"/>
        <v>0.97159881833929207</v>
      </c>
      <c r="Y257" s="2">
        <f t="shared" si="379"/>
        <v>0.98929999999999996</v>
      </c>
      <c r="Z257" s="2">
        <f t="shared" si="379"/>
        <v>0.9727242429269245</v>
      </c>
      <c r="AA257" s="2">
        <f t="shared" si="379"/>
        <v>0.97159881833929207</v>
      </c>
      <c r="AB257" s="2">
        <f t="shared" si="379"/>
        <v>0.98929999999999996</v>
      </c>
      <c r="AC257" s="2">
        <f t="shared" si="379"/>
        <v>0.9727242429269245</v>
      </c>
      <c r="AD257" s="2">
        <f t="shared" si="379"/>
        <v>0.97159881833929207</v>
      </c>
      <c r="AI257" t="s">
        <v>9</v>
      </c>
      <c r="AJ257" s="2">
        <f t="shared" ref="AJ257:AU257" si="380">AVERAGE(AJ160,AJ184)</f>
        <v>0.56535000000000002</v>
      </c>
      <c r="AK257" s="2">
        <f t="shared" si="380"/>
        <v>0.55450611695484098</v>
      </c>
      <c r="AL257" s="2">
        <f t="shared" si="380"/>
        <v>0.46001074662477148</v>
      </c>
      <c r="AM257" s="2">
        <f t="shared" si="380"/>
        <v>0.56535000000000002</v>
      </c>
      <c r="AN257" s="2">
        <f t="shared" si="380"/>
        <v>0.55450611695484098</v>
      </c>
      <c r="AO257" s="2">
        <f t="shared" si="380"/>
        <v>0.46001074662477148</v>
      </c>
      <c r="AP257" s="2">
        <f t="shared" si="380"/>
        <v>0.56535000000000002</v>
      </c>
      <c r="AQ257" s="2">
        <f t="shared" si="380"/>
        <v>0.55450611695484098</v>
      </c>
      <c r="AR257" s="2">
        <f t="shared" si="380"/>
        <v>0.46001074662477148</v>
      </c>
      <c r="AS257" s="2">
        <f t="shared" si="380"/>
        <v>0.56535000000000002</v>
      </c>
      <c r="AT257" s="2">
        <f t="shared" si="380"/>
        <v>0.55450611695484098</v>
      </c>
      <c r="AU257" s="2">
        <f t="shared" si="380"/>
        <v>0.46001074662477148</v>
      </c>
      <c r="BB257" t="s">
        <v>9</v>
      </c>
      <c r="BC257" s="2">
        <f t="shared" ref="BC257:BN257" si="381">AVERAGE(BC160,BC184)</f>
        <v>8.77E-2</v>
      </c>
      <c r="BD257" s="2">
        <f t="shared" si="381"/>
        <v>3.6699999999999997E-2</v>
      </c>
      <c r="BE257" s="2">
        <f t="shared" si="381"/>
        <v>6.1550000000000001E-2</v>
      </c>
      <c r="BF257" s="2">
        <f t="shared" si="381"/>
        <v>8.77E-2</v>
      </c>
      <c r="BG257" s="2">
        <f t="shared" si="381"/>
        <v>3.6699999999999997E-2</v>
      </c>
      <c r="BH257" s="2">
        <f t="shared" si="381"/>
        <v>6.1550000000000001E-2</v>
      </c>
      <c r="BI257" s="2">
        <f t="shared" si="381"/>
        <v>8.77E-2</v>
      </c>
      <c r="BJ257" s="2">
        <f t="shared" si="381"/>
        <v>3.6699999999999997E-2</v>
      </c>
      <c r="BK257" s="2">
        <f t="shared" si="381"/>
        <v>6.1550000000000001E-2</v>
      </c>
      <c r="BL257" s="2">
        <f t="shared" si="381"/>
        <v>8.77E-2</v>
      </c>
      <c r="BM257" s="2">
        <f t="shared" si="381"/>
        <v>3.6699999999999997E-2</v>
      </c>
      <c r="BN257" s="2">
        <f t="shared" si="381"/>
        <v>6.1550000000000001E-2</v>
      </c>
      <c r="BS257" t="s">
        <v>9</v>
      </c>
      <c r="BT257" s="2">
        <f t="shared" ref="BT257:CE257" si="382">AVERAGE(BT160,BT184)</f>
        <v>2.9499999999999999E-3</v>
      </c>
      <c r="BU257" s="2">
        <f t="shared" si="382"/>
        <v>5.8499999999999993E-3</v>
      </c>
      <c r="BV257" s="2">
        <f t="shared" si="382"/>
        <v>1.035E-2</v>
      </c>
      <c r="BW257" s="2">
        <f t="shared" si="382"/>
        <v>2.9499999999999999E-3</v>
      </c>
      <c r="BX257" s="2">
        <f t="shared" si="382"/>
        <v>5.8499999999999993E-3</v>
      </c>
      <c r="BY257" s="2">
        <f t="shared" si="382"/>
        <v>1.035E-2</v>
      </c>
      <c r="BZ257" s="2">
        <f t="shared" si="382"/>
        <v>2.9499999999999999E-3</v>
      </c>
      <c r="CA257" s="2">
        <f t="shared" si="382"/>
        <v>5.8499999999999993E-3</v>
      </c>
      <c r="CB257" s="2">
        <f t="shared" si="382"/>
        <v>1.035E-2</v>
      </c>
      <c r="CC257" s="2">
        <f t="shared" si="382"/>
        <v>2.9499999999999999E-3</v>
      </c>
      <c r="CD257" s="2">
        <f t="shared" si="382"/>
        <v>5.8499999999999993E-3</v>
      </c>
      <c r="CE257" s="2">
        <f t="shared" si="382"/>
        <v>1.035E-2</v>
      </c>
      <c r="CJ257" t="s">
        <v>9</v>
      </c>
      <c r="CK257" s="2">
        <f t="shared" ref="CK257:CS257" si="383">AVERAGE(CK160,CK184)</f>
        <v>8.6499999999999997E-3</v>
      </c>
      <c r="CL257" s="2">
        <f t="shared" si="383"/>
        <v>8.6999999999999994E-3</v>
      </c>
      <c r="CM257" s="2">
        <f t="shared" si="383"/>
        <v>7.9499999999999987E-3</v>
      </c>
      <c r="CN257" s="2">
        <f t="shared" si="383"/>
        <v>8.6499999999999997E-3</v>
      </c>
      <c r="CO257" s="2">
        <f t="shared" si="383"/>
        <v>8.6999999999999994E-3</v>
      </c>
      <c r="CP257" s="2">
        <f t="shared" si="383"/>
        <v>7.9499999999999987E-3</v>
      </c>
      <c r="CQ257" s="2">
        <f t="shared" si="383"/>
        <v>8.6499999999999997E-3</v>
      </c>
      <c r="CR257" s="2">
        <f t="shared" si="383"/>
        <v>8.6999999999999994E-3</v>
      </c>
      <c r="CS257" s="2">
        <f t="shared" si="383"/>
        <v>7.9499999999999987E-3</v>
      </c>
      <c r="CT257" s="2">
        <f>AVERAGE(CT160,CT184)</f>
        <v>8.6499999999999997E-3</v>
      </c>
      <c r="CU257" s="2">
        <f>AVERAGE(CU160,CU184)</f>
        <v>8.6999999999999994E-3</v>
      </c>
      <c r="CV257" s="2">
        <f>AVERAGE(CV160,CV184)</f>
        <v>7.9499999999999987E-3</v>
      </c>
    </row>
    <row r="258" spans="1:100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</row>
    <row r="259" spans="1:100" x14ac:dyDescent="0.2">
      <c r="A259" s="1" t="s">
        <v>10</v>
      </c>
      <c r="B259" s="1"/>
      <c r="R259" s="1" t="s">
        <v>10</v>
      </c>
      <c r="S259" s="1"/>
      <c r="AI259" s="1" t="s">
        <v>10</v>
      </c>
      <c r="AJ259" s="1"/>
      <c r="BB259" s="1" t="s">
        <v>10</v>
      </c>
      <c r="BC259" s="1"/>
      <c r="BS259" s="1" t="s">
        <v>10</v>
      </c>
      <c r="BT259" s="1"/>
      <c r="CJ259" s="1" t="s">
        <v>10</v>
      </c>
      <c r="CK259" s="1"/>
    </row>
    <row r="260" spans="1:100" x14ac:dyDescent="0.2">
      <c r="A260" s="1" t="s">
        <v>1</v>
      </c>
      <c r="B260" s="1"/>
      <c r="R260" s="1" t="s">
        <v>1</v>
      </c>
      <c r="S260" s="1"/>
      <c r="AI260" s="1" t="s">
        <v>1</v>
      </c>
      <c r="AJ260" s="1"/>
      <c r="BB260" s="1" t="s">
        <v>1</v>
      </c>
      <c r="BC260" s="1"/>
      <c r="BS260" s="1" t="s">
        <v>1</v>
      </c>
      <c r="BT260" s="1"/>
      <c r="CJ260" s="1" t="s">
        <v>1</v>
      </c>
      <c r="CK260" s="1"/>
    </row>
    <row r="261" spans="1:100" x14ac:dyDescent="0.2">
      <c r="B261" s="33" t="s">
        <v>27</v>
      </c>
      <c r="C261" s="33"/>
      <c r="D261" s="33"/>
      <c r="E261" s="33" t="s">
        <v>28</v>
      </c>
      <c r="F261" s="33"/>
      <c r="G261" s="33"/>
      <c r="H261" s="33" t="s">
        <v>29</v>
      </c>
      <c r="I261" s="33"/>
      <c r="J261" s="33"/>
      <c r="K261" s="33" t="s">
        <v>30</v>
      </c>
      <c r="L261" s="33"/>
      <c r="M261" s="33"/>
      <c r="S261" s="33" t="s">
        <v>27</v>
      </c>
      <c r="T261" s="33"/>
      <c r="U261" s="33"/>
      <c r="V261" s="33" t="s">
        <v>28</v>
      </c>
      <c r="W261" s="33"/>
      <c r="X261" s="33"/>
      <c r="Y261" s="33" t="s">
        <v>29</v>
      </c>
      <c r="Z261" s="33"/>
      <c r="AA261" s="33"/>
      <c r="AB261" s="33" t="s">
        <v>30</v>
      </c>
      <c r="AC261" s="33"/>
      <c r="AD261" s="33"/>
      <c r="AJ261" s="33" t="s">
        <v>27</v>
      </c>
      <c r="AK261" s="33"/>
      <c r="AL261" s="33"/>
      <c r="AM261" s="33" t="s">
        <v>28</v>
      </c>
      <c r="AN261" s="33"/>
      <c r="AO261" s="33"/>
      <c r="AP261" s="33" t="s">
        <v>29</v>
      </c>
      <c r="AQ261" s="33"/>
      <c r="AR261" s="33"/>
      <c r="AS261" s="33" t="s">
        <v>30</v>
      </c>
      <c r="AT261" s="33"/>
      <c r="AU261" s="33"/>
      <c r="BC261" s="33" t="s">
        <v>27</v>
      </c>
      <c r="BD261" s="33"/>
      <c r="BE261" s="33"/>
      <c r="BF261" s="33" t="s">
        <v>28</v>
      </c>
      <c r="BG261" s="33"/>
      <c r="BH261" s="33"/>
      <c r="BI261" s="33" t="s">
        <v>29</v>
      </c>
      <c r="BJ261" s="33"/>
      <c r="BK261" s="33"/>
      <c r="BL261" s="33" t="s">
        <v>30</v>
      </c>
      <c r="BM261" s="33"/>
      <c r="BN261" s="33"/>
      <c r="BT261" s="33" t="s">
        <v>27</v>
      </c>
      <c r="BU261" s="33"/>
      <c r="BV261" s="33"/>
      <c r="BW261" s="33" t="s">
        <v>28</v>
      </c>
      <c r="BX261" s="33"/>
      <c r="BY261" s="33"/>
      <c r="BZ261" s="33" t="s">
        <v>29</v>
      </c>
      <c r="CA261" s="33"/>
      <c r="CB261" s="33"/>
      <c r="CC261" s="33" t="s">
        <v>30</v>
      </c>
      <c r="CD261" s="33"/>
      <c r="CE261" s="33"/>
      <c r="CK261" s="33" t="s">
        <v>27</v>
      </c>
      <c r="CL261" s="33"/>
      <c r="CM261" s="33"/>
      <c r="CN261" s="33" t="s">
        <v>28</v>
      </c>
      <c r="CO261" s="33"/>
      <c r="CP261" s="33"/>
      <c r="CQ261" s="33" t="s">
        <v>29</v>
      </c>
      <c r="CR261" s="33"/>
      <c r="CS261" s="33"/>
      <c r="CT261" s="33" t="s">
        <v>30</v>
      </c>
      <c r="CU261" s="33"/>
      <c r="CV261" s="33"/>
    </row>
    <row r="262" spans="1:100" x14ac:dyDescent="0.2">
      <c r="A262" s="1" t="s">
        <v>0</v>
      </c>
      <c r="B262" s="1" t="s">
        <v>21</v>
      </c>
      <c r="C262" s="1" t="s">
        <v>3</v>
      </c>
      <c r="D262" s="1" t="s">
        <v>4</v>
      </c>
      <c r="E262" s="1" t="s">
        <v>21</v>
      </c>
      <c r="F262" s="1" t="s">
        <v>3</v>
      </c>
      <c r="G262" s="1" t="s">
        <v>4</v>
      </c>
      <c r="H262" s="1" t="s">
        <v>21</v>
      </c>
      <c r="I262" s="1" t="s">
        <v>3</v>
      </c>
      <c r="J262" s="1" t="s">
        <v>4</v>
      </c>
      <c r="K262" s="1" t="s">
        <v>21</v>
      </c>
      <c r="L262" s="1" t="s">
        <v>3</v>
      </c>
      <c r="M262" s="1" t="s">
        <v>4</v>
      </c>
      <c r="R262" s="1" t="s">
        <v>0</v>
      </c>
      <c r="S262" s="1" t="s">
        <v>21</v>
      </c>
      <c r="T262" s="1" t="s">
        <v>3</v>
      </c>
      <c r="U262" s="1" t="s">
        <v>4</v>
      </c>
      <c r="V262" s="1" t="s">
        <v>21</v>
      </c>
      <c r="W262" s="1" t="s">
        <v>3</v>
      </c>
      <c r="X262" s="1" t="s">
        <v>4</v>
      </c>
      <c r="Y262" s="1" t="s">
        <v>21</v>
      </c>
      <c r="Z262" s="1" t="s">
        <v>3</v>
      </c>
      <c r="AA262" s="1" t="s">
        <v>4</v>
      </c>
      <c r="AB262" s="1" t="s">
        <v>21</v>
      </c>
      <c r="AC262" s="1" t="s">
        <v>3</v>
      </c>
      <c r="AD262" s="1" t="s">
        <v>4</v>
      </c>
      <c r="AI262" s="1" t="s">
        <v>0</v>
      </c>
      <c r="AJ262" s="1" t="s">
        <v>21</v>
      </c>
      <c r="AK262" s="1" t="s">
        <v>3</v>
      </c>
      <c r="AL262" s="1" t="s">
        <v>4</v>
      </c>
      <c r="AM262" s="1" t="s">
        <v>21</v>
      </c>
      <c r="AN262" s="1" t="s">
        <v>3</v>
      </c>
      <c r="AO262" s="1" t="s">
        <v>4</v>
      </c>
      <c r="AP262" s="1" t="s">
        <v>21</v>
      </c>
      <c r="AQ262" s="1" t="s">
        <v>3</v>
      </c>
      <c r="AR262" s="1" t="s">
        <v>4</v>
      </c>
      <c r="AS262" s="1" t="s">
        <v>21</v>
      </c>
      <c r="AT262" s="1" t="s">
        <v>3</v>
      </c>
      <c r="AU262" s="1" t="s">
        <v>4</v>
      </c>
      <c r="BB262" s="1" t="s">
        <v>0</v>
      </c>
      <c r="BC262" s="1" t="s">
        <v>21</v>
      </c>
      <c r="BD262" s="1" t="s">
        <v>3</v>
      </c>
      <c r="BE262" s="1" t="s">
        <v>4</v>
      </c>
      <c r="BF262" s="1" t="s">
        <v>21</v>
      </c>
      <c r="BG262" s="1" t="s">
        <v>3</v>
      </c>
      <c r="BH262" s="1" t="s">
        <v>4</v>
      </c>
      <c r="BI262" s="1" t="s">
        <v>21</v>
      </c>
      <c r="BJ262" s="1" t="s">
        <v>3</v>
      </c>
      <c r="BK262" s="1" t="s">
        <v>4</v>
      </c>
      <c r="BL262" s="1" t="s">
        <v>21</v>
      </c>
      <c r="BM262" s="1" t="s">
        <v>3</v>
      </c>
      <c r="BN262" s="1" t="s">
        <v>4</v>
      </c>
      <c r="BS262" s="1" t="s">
        <v>0</v>
      </c>
      <c r="BT262" s="1" t="s">
        <v>21</v>
      </c>
      <c r="BU262" s="1" t="s">
        <v>3</v>
      </c>
      <c r="BV262" s="1" t="s">
        <v>4</v>
      </c>
      <c r="BW262" s="1" t="s">
        <v>21</v>
      </c>
      <c r="BX262" s="1" t="s">
        <v>3</v>
      </c>
      <c r="BY262" s="1" t="s">
        <v>4</v>
      </c>
      <c r="BZ262" s="1" t="s">
        <v>21</v>
      </c>
      <c r="CA262" s="1" t="s">
        <v>3</v>
      </c>
      <c r="CB262" s="1" t="s">
        <v>4</v>
      </c>
      <c r="CC262" s="1" t="s">
        <v>21</v>
      </c>
      <c r="CD262" s="1" t="s">
        <v>3</v>
      </c>
      <c r="CE262" s="1" t="s">
        <v>4</v>
      </c>
      <c r="CJ262" s="1" t="s">
        <v>0</v>
      </c>
      <c r="CK262" s="1" t="s">
        <v>21</v>
      </c>
      <c r="CL262" s="1" t="s">
        <v>3</v>
      </c>
      <c r="CM262" s="1" t="s">
        <v>4</v>
      </c>
      <c r="CN262" s="1" t="s">
        <v>21</v>
      </c>
      <c r="CO262" s="1" t="s">
        <v>3</v>
      </c>
      <c r="CP262" s="1" t="s">
        <v>4</v>
      </c>
      <c r="CQ262" s="1" t="s">
        <v>21</v>
      </c>
      <c r="CR262" s="1" t="s">
        <v>3</v>
      </c>
      <c r="CS262" s="1" t="s">
        <v>4</v>
      </c>
      <c r="CT262" s="1" t="s">
        <v>21</v>
      </c>
      <c r="CU262" s="1" t="s">
        <v>3</v>
      </c>
      <c r="CV262" s="1" t="s">
        <v>4</v>
      </c>
    </row>
    <row r="263" spans="1:100" x14ac:dyDescent="0.2">
      <c r="A263" t="s">
        <v>6</v>
      </c>
      <c r="B263" s="2">
        <f>AVERAGE(B204,B228)</f>
        <v>0.19214999999999999</v>
      </c>
      <c r="C263" s="2">
        <f t="shared" ref="C263:M263" si="384">AVERAGE(C204,C228)</f>
        <v>0.24358552377199899</v>
      </c>
      <c r="D263" s="2">
        <f t="shared" si="384"/>
        <v>0.4941260412759455</v>
      </c>
      <c r="E263" s="2">
        <f t="shared" si="384"/>
        <v>0.19214999999999999</v>
      </c>
      <c r="F263" s="2">
        <f t="shared" si="384"/>
        <v>0.24358552377199899</v>
      </c>
      <c r="G263" s="2">
        <f t="shared" si="384"/>
        <v>0.4941260412759455</v>
      </c>
      <c r="H263" s="2">
        <f t="shared" si="384"/>
        <v>0.19214999999999999</v>
      </c>
      <c r="I263" s="2">
        <f t="shared" si="384"/>
        <v>0.24358552377199899</v>
      </c>
      <c r="J263" s="2">
        <f t="shared" si="384"/>
        <v>0.4941260412759455</v>
      </c>
      <c r="K263" s="2">
        <f t="shared" si="384"/>
        <v>0.19214999999999999</v>
      </c>
      <c r="L263" s="2">
        <f t="shared" si="384"/>
        <v>0.24358552377199899</v>
      </c>
      <c r="M263" s="2">
        <f t="shared" si="384"/>
        <v>0.4941260412759455</v>
      </c>
      <c r="R263" t="s">
        <v>6</v>
      </c>
      <c r="S263" s="2">
        <f>AVERAGE(S204,S228)</f>
        <v>0.40275</v>
      </c>
      <c r="T263" s="2">
        <f t="shared" ref="T263:AD263" si="385">AVERAGE(T204,T228)</f>
        <v>0.39602765838921899</v>
      </c>
      <c r="U263" s="2">
        <f t="shared" si="385"/>
        <v>0.46209032367159852</v>
      </c>
      <c r="V263" s="2">
        <f t="shared" si="385"/>
        <v>0.40275</v>
      </c>
      <c r="W263" s="2">
        <f t="shared" si="385"/>
        <v>0.39602765838921899</v>
      </c>
      <c r="X263" s="2">
        <f t="shared" si="385"/>
        <v>0.46209032367159852</v>
      </c>
      <c r="Y263" s="2">
        <f t="shared" si="385"/>
        <v>0.40275</v>
      </c>
      <c r="Z263" s="2">
        <f t="shared" si="385"/>
        <v>0.39602765838921899</v>
      </c>
      <c r="AA263" s="2">
        <f t="shared" si="385"/>
        <v>0.46209032367159852</v>
      </c>
      <c r="AB263" s="2">
        <f t="shared" si="385"/>
        <v>0.40275</v>
      </c>
      <c r="AC263" s="2">
        <f t="shared" si="385"/>
        <v>0.39602765838921899</v>
      </c>
      <c r="AD263" s="2">
        <f t="shared" si="385"/>
        <v>0.46209032367159852</v>
      </c>
      <c r="AI263" t="s">
        <v>6</v>
      </c>
      <c r="AJ263" s="2">
        <f>AVERAGE(AJ204,AJ228)</f>
        <v>0.15095</v>
      </c>
      <c r="AK263" s="2">
        <f t="shared" ref="AK263:AU263" si="386">AVERAGE(AK204,AK228)</f>
        <v>0.14814282249187749</v>
      </c>
      <c r="AL263" s="2">
        <f t="shared" si="386"/>
        <v>0.49842875543110698</v>
      </c>
      <c r="AM263" s="2">
        <f t="shared" si="386"/>
        <v>0.15095</v>
      </c>
      <c r="AN263" s="2">
        <f t="shared" si="386"/>
        <v>0.14814282249187749</v>
      </c>
      <c r="AO263" s="2">
        <f t="shared" si="386"/>
        <v>0.49842875543110698</v>
      </c>
      <c r="AP263" s="2">
        <f t="shared" si="386"/>
        <v>0.15095</v>
      </c>
      <c r="AQ263" s="2">
        <f t="shared" si="386"/>
        <v>0.14814282249187749</v>
      </c>
      <c r="AR263" s="2">
        <f t="shared" si="386"/>
        <v>0.49842875543110698</v>
      </c>
      <c r="AS263" s="2">
        <f t="shared" si="386"/>
        <v>0.15095</v>
      </c>
      <c r="AT263" s="2">
        <f t="shared" si="386"/>
        <v>0.14814282249187749</v>
      </c>
      <c r="AU263" s="2">
        <f t="shared" si="386"/>
        <v>0.49842875543110698</v>
      </c>
      <c r="BB263" t="s">
        <v>6</v>
      </c>
      <c r="BC263" s="2">
        <f>AVERAGE(BC204,BC228)</f>
        <v>6.2149999999999997E-2</v>
      </c>
      <c r="BD263" s="2">
        <f t="shared" ref="BD263:BN263" si="387">AVERAGE(BD204,BD228)</f>
        <v>0.14435000000000001</v>
      </c>
      <c r="BE263" s="2">
        <f t="shared" si="387"/>
        <v>0.17624999999999999</v>
      </c>
      <c r="BF263" s="2">
        <f t="shared" si="387"/>
        <v>6.2149999999999997E-2</v>
      </c>
      <c r="BG263" s="2">
        <f t="shared" si="387"/>
        <v>0.14435000000000001</v>
      </c>
      <c r="BH263" s="2">
        <f t="shared" si="387"/>
        <v>0.17624999999999999</v>
      </c>
      <c r="BI263" s="2">
        <f t="shared" si="387"/>
        <v>6.2149999999999997E-2</v>
      </c>
      <c r="BJ263" s="2">
        <f t="shared" si="387"/>
        <v>0.14435000000000001</v>
      </c>
      <c r="BK263" s="2">
        <f t="shared" si="387"/>
        <v>0.17624999999999999</v>
      </c>
      <c r="BL263" s="2">
        <f t="shared" si="387"/>
        <v>6.2149999999999997E-2</v>
      </c>
      <c r="BM263" s="2">
        <f t="shared" si="387"/>
        <v>0.14435000000000001</v>
      </c>
      <c r="BN263" s="2">
        <f t="shared" si="387"/>
        <v>0.17624999999999999</v>
      </c>
      <c r="BS263" t="s">
        <v>6</v>
      </c>
      <c r="BT263" s="2">
        <f>AVERAGE(BT204,BT228)</f>
        <v>0.32535000000000003</v>
      </c>
      <c r="BU263" s="2">
        <f t="shared" ref="BU263:CE263" si="388">AVERAGE(BU204,BU228)</f>
        <v>0.21190000000000001</v>
      </c>
      <c r="BV263" s="2">
        <f t="shared" si="388"/>
        <v>0.17914999999999998</v>
      </c>
      <c r="BW263" s="2">
        <f t="shared" si="388"/>
        <v>0.32535000000000003</v>
      </c>
      <c r="BX263" s="2">
        <f t="shared" si="388"/>
        <v>0.21190000000000001</v>
      </c>
      <c r="BY263" s="2">
        <f t="shared" si="388"/>
        <v>0.17914999999999998</v>
      </c>
      <c r="BZ263" s="2">
        <f t="shared" si="388"/>
        <v>0.32535000000000003</v>
      </c>
      <c r="CA263" s="2">
        <f t="shared" si="388"/>
        <v>0.21190000000000001</v>
      </c>
      <c r="CB263" s="2">
        <f t="shared" si="388"/>
        <v>0.17914999999999998</v>
      </c>
      <c r="CC263" s="2">
        <f t="shared" si="388"/>
        <v>0.32535000000000003</v>
      </c>
      <c r="CD263" s="2">
        <f t="shared" si="388"/>
        <v>0.21190000000000001</v>
      </c>
      <c r="CE263" s="2">
        <f t="shared" si="388"/>
        <v>0.17914999999999998</v>
      </c>
      <c r="CJ263" t="s">
        <v>6</v>
      </c>
      <c r="CK263" s="2">
        <f>AVERAGE(CK204,CK228)</f>
        <v>4.9449999999999994E-2</v>
      </c>
      <c r="CL263" s="2">
        <f t="shared" ref="CL263:CV263" si="389">AVERAGE(CL204,CL228)</f>
        <v>4.87E-2</v>
      </c>
      <c r="CM263" s="2">
        <f t="shared" si="389"/>
        <v>0.18395</v>
      </c>
      <c r="CN263" s="2">
        <f t="shared" si="389"/>
        <v>4.9449999999999994E-2</v>
      </c>
      <c r="CO263" s="2">
        <f t="shared" si="389"/>
        <v>4.87E-2</v>
      </c>
      <c r="CP263" s="2">
        <f t="shared" si="389"/>
        <v>0.18395</v>
      </c>
      <c r="CQ263" s="2">
        <f t="shared" si="389"/>
        <v>4.9449999999999994E-2</v>
      </c>
      <c r="CR263" s="2">
        <f t="shared" si="389"/>
        <v>4.87E-2</v>
      </c>
      <c r="CS263" s="2">
        <f t="shared" si="389"/>
        <v>0.18395</v>
      </c>
      <c r="CT263" s="2">
        <f t="shared" si="389"/>
        <v>4.9449999999999994E-2</v>
      </c>
      <c r="CU263" s="2">
        <f t="shared" si="389"/>
        <v>4.87E-2</v>
      </c>
      <c r="CV263" s="2">
        <f t="shared" si="389"/>
        <v>0.18395</v>
      </c>
    </row>
    <row r="264" spans="1:100" x14ac:dyDescent="0.2">
      <c r="A264" t="s">
        <v>7</v>
      </c>
      <c r="B264" s="2">
        <f t="shared" ref="B264:M264" si="390">AVERAGE(B205,B229)</f>
        <v>0.19040000000000001</v>
      </c>
      <c r="C264" s="2">
        <f t="shared" si="390"/>
        <v>0.23938677250317097</v>
      </c>
      <c r="D264" s="2">
        <f t="shared" si="390"/>
        <v>0.49189435825660599</v>
      </c>
      <c r="E264" s="2">
        <f t="shared" si="390"/>
        <v>0.19040000000000001</v>
      </c>
      <c r="F264" s="2">
        <f t="shared" si="390"/>
        <v>0.23938677250317097</v>
      </c>
      <c r="G264" s="2">
        <f t="shared" si="390"/>
        <v>0.49189435825660599</v>
      </c>
      <c r="H264" s="2">
        <f t="shared" si="390"/>
        <v>0.19040000000000001</v>
      </c>
      <c r="I264" s="2">
        <f t="shared" si="390"/>
        <v>0.23938677250317097</v>
      </c>
      <c r="J264" s="2">
        <f t="shared" si="390"/>
        <v>0.49189435825660599</v>
      </c>
      <c r="K264" s="2">
        <f t="shared" si="390"/>
        <v>0.19040000000000001</v>
      </c>
      <c r="L264" s="2">
        <f t="shared" si="390"/>
        <v>0.23938677250317097</v>
      </c>
      <c r="M264" s="2">
        <f t="shared" si="390"/>
        <v>0.49189435825660599</v>
      </c>
      <c r="R264" t="s">
        <v>7</v>
      </c>
      <c r="S264" s="2">
        <f t="shared" ref="S264:AD264" si="391">AVERAGE(S205,S229)</f>
        <v>0.40360000000000001</v>
      </c>
      <c r="T264" s="2">
        <f t="shared" si="391"/>
        <v>0.39760209162807547</v>
      </c>
      <c r="U264" s="2">
        <f t="shared" si="391"/>
        <v>0.46587118630422253</v>
      </c>
      <c r="V264" s="2">
        <f t="shared" si="391"/>
        <v>0.40360000000000001</v>
      </c>
      <c r="W264" s="2">
        <f t="shared" si="391"/>
        <v>0.39760209162807547</v>
      </c>
      <c r="X264" s="2">
        <f t="shared" si="391"/>
        <v>0.46587118630422253</v>
      </c>
      <c r="Y264" s="2">
        <f t="shared" si="391"/>
        <v>0.40360000000000001</v>
      </c>
      <c r="Z264" s="2">
        <f t="shared" si="391"/>
        <v>0.39760209162807547</v>
      </c>
      <c r="AA264" s="2">
        <f t="shared" si="391"/>
        <v>0.46587118630422253</v>
      </c>
      <c r="AB264" s="2">
        <f t="shared" si="391"/>
        <v>0.40360000000000001</v>
      </c>
      <c r="AC264" s="2">
        <f t="shared" si="391"/>
        <v>0.39760209162807547</v>
      </c>
      <c r="AD264" s="2">
        <f t="shared" si="391"/>
        <v>0.46587118630422253</v>
      </c>
      <c r="AI264" t="s">
        <v>7</v>
      </c>
      <c r="AJ264" s="2">
        <f t="shared" ref="AJ264:AU264" si="392">AVERAGE(AJ205,AJ229)</f>
        <v>0.1487</v>
      </c>
      <c r="AK264" s="2">
        <f t="shared" si="392"/>
        <v>0.145913270789329</v>
      </c>
      <c r="AL264" s="2">
        <f t="shared" si="392"/>
        <v>0.4976039473028015</v>
      </c>
      <c r="AM264" s="2">
        <f t="shared" si="392"/>
        <v>0.1487</v>
      </c>
      <c r="AN264" s="2">
        <f t="shared" si="392"/>
        <v>0.145913270789329</v>
      </c>
      <c r="AO264" s="2">
        <f t="shared" si="392"/>
        <v>0.4976039473028015</v>
      </c>
      <c r="AP264" s="2">
        <f t="shared" si="392"/>
        <v>0.1487</v>
      </c>
      <c r="AQ264" s="2">
        <f t="shared" si="392"/>
        <v>0.145913270789329</v>
      </c>
      <c r="AR264" s="2">
        <f t="shared" si="392"/>
        <v>0.4976039473028015</v>
      </c>
      <c r="AS264" s="2">
        <f t="shared" si="392"/>
        <v>0.1487</v>
      </c>
      <c r="AT264" s="2">
        <f t="shared" si="392"/>
        <v>0.145913270789329</v>
      </c>
      <c r="AU264" s="2">
        <f t="shared" si="392"/>
        <v>0.4976039473028015</v>
      </c>
      <c r="BB264" t="s">
        <v>7</v>
      </c>
      <c r="BC264" s="2">
        <f t="shared" ref="BC264:BN264" si="393">AVERAGE(BC205,BC229)</f>
        <v>6.0949999999999997E-2</v>
      </c>
      <c r="BD264" s="2">
        <f t="shared" si="393"/>
        <v>0.14400000000000002</v>
      </c>
      <c r="BE264" s="2">
        <f t="shared" si="393"/>
        <v>0.17549999999999999</v>
      </c>
      <c r="BF264" s="2">
        <f t="shared" si="393"/>
        <v>6.0949999999999997E-2</v>
      </c>
      <c r="BG264" s="2">
        <f t="shared" si="393"/>
        <v>0.14400000000000002</v>
      </c>
      <c r="BH264" s="2">
        <f t="shared" si="393"/>
        <v>0.17549999999999999</v>
      </c>
      <c r="BI264" s="2">
        <f t="shared" si="393"/>
        <v>6.0949999999999997E-2</v>
      </c>
      <c r="BJ264" s="2">
        <f t="shared" si="393"/>
        <v>0.14400000000000002</v>
      </c>
      <c r="BK264" s="2">
        <f t="shared" si="393"/>
        <v>0.17549999999999999</v>
      </c>
      <c r="BL264" s="2">
        <f t="shared" si="393"/>
        <v>6.0949999999999997E-2</v>
      </c>
      <c r="BM264" s="2">
        <f t="shared" si="393"/>
        <v>0.14400000000000002</v>
      </c>
      <c r="BN264" s="2">
        <f t="shared" si="393"/>
        <v>0.17549999999999999</v>
      </c>
      <c r="BS264" t="s">
        <v>7</v>
      </c>
      <c r="BT264" s="2">
        <f t="shared" ref="BT264:CE264" si="394">AVERAGE(BT205,BT229)</f>
        <v>0.32869999999999999</v>
      </c>
      <c r="BU264" s="2">
        <f t="shared" si="394"/>
        <v>0.21415000000000001</v>
      </c>
      <c r="BV264" s="2">
        <f t="shared" si="394"/>
        <v>0.18090000000000001</v>
      </c>
      <c r="BW264" s="2">
        <f t="shared" si="394"/>
        <v>0.32869999999999999</v>
      </c>
      <c r="BX264" s="2">
        <f t="shared" si="394"/>
        <v>0.21415000000000001</v>
      </c>
      <c r="BY264" s="2">
        <f t="shared" si="394"/>
        <v>0.18090000000000001</v>
      </c>
      <c r="BZ264" s="2">
        <f t="shared" si="394"/>
        <v>0.32869999999999999</v>
      </c>
      <c r="CA264" s="2">
        <f t="shared" si="394"/>
        <v>0.21415000000000001</v>
      </c>
      <c r="CB264" s="2">
        <f t="shared" si="394"/>
        <v>0.18090000000000001</v>
      </c>
      <c r="CC264" s="2">
        <f t="shared" si="394"/>
        <v>0.32869999999999999</v>
      </c>
      <c r="CD264" s="2">
        <f t="shared" si="394"/>
        <v>0.21415000000000001</v>
      </c>
      <c r="CE264" s="2">
        <f t="shared" si="394"/>
        <v>0.18090000000000001</v>
      </c>
      <c r="CJ264" t="s">
        <v>7</v>
      </c>
      <c r="CK264" s="2">
        <f t="shared" ref="CK264:CV264" si="395">AVERAGE(CK205,CK229)</f>
        <v>4.6649999999999997E-2</v>
      </c>
      <c r="CL264" s="2">
        <f t="shared" si="395"/>
        <v>4.6050000000000001E-2</v>
      </c>
      <c r="CM264" s="2">
        <f t="shared" si="395"/>
        <v>0.18529999999999999</v>
      </c>
      <c r="CN264" s="2">
        <f t="shared" si="395"/>
        <v>4.6649999999999997E-2</v>
      </c>
      <c r="CO264" s="2">
        <f t="shared" si="395"/>
        <v>4.6050000000000001E-2</v>
      </c>
      <c r="CP264" s="2">
        <f t="shared" si="395"/>
        <v>0.18529999999999999</v>
      </c>
      <c r="CQ264" s="2">
        <f t="shared" si="395"/>
        <v>4.6649999999999997E-2</v>
      </c>
      <c r="CR264" s="2">
        <f t="shared" si="395"/>
        <v>4.6050000000000001E-2</v>
      </c>
      <c r="CS264" s="2">
        <f t="shared" si="395"/>
        <v>0.18529999999999999</v>
      </c>
      <c r="CT264" s="2">
        <f t="shared" si="395"/>
        <v>4.6649999999999997E-2</v>
      </c>
      <c r="CU264" s="2">
        <f t="shared" si="395"/>
        <v>4.6050000000000001E-2</v>
      </c>
      <c r="CV264" s="2">
        <f t="shared" si="395"/>
        <v>0.18529999999999999</v>
      </c>
    </row>
    <row r="265" spans="1:100" x14ac:dyDescent="0.2">
      <c r="A265" t="s">
        <v>2</v>
      </c>
      <c r="B265" s="2">
        <f t="shared" ref="B265:M265" si="396">AVERAGE(B206,B230)</f>
        <v>0.71375</v>
      </c>
      <c r="C265" s="2">
        <f t="shared" si="396"/>
        <v>0.61246458018911842</v>
      </c>
      <c r="D265" s="2">
        <f t="shared" si="396"/>
        <v>0.70441993443366502</v>
      </c>
      <c r="E265" s="2">
        <f t="shared" si="396"/>
        <v>0.71375</v>
      </c>
      <c r="F265" s="2">
        <f t="shared" si="396"/>
        <v>0.61246458018911842</v>
      </c>
      <c r="G265" s="2">
        <f t="shared" si="396"/>
        <v>0.70441993443366502</v>
      </c>
      <c r="H265" s="2">
        <f t="shared" si="396"/>
        <v>0.71375</v>
      </c>
      <c r="I265" s="2">
        <f t="shared" si="396"/>
        <v>0.61246458018911842</v>
      </c>
      <c r="J265" s="2">
        <f t="shared" si="396"/>
        <v>0.70441993443366502</v>
      </c>
      <c r="K265" s="2">
        <f t="shared" si="396"/>
        <v>0.71375</v>
      </c>
      <c r="L265" s="2">
        <f t="shared" si="396"/>
        <v>0.61246458018911842</v>
      </c>
      <c r="M265" s="2">
        <f t="shared" si="396"/>
        <v>0.70441993443366502</v>
      </c>
      <c r="R265" t="s">
        <v>2</v>
      </c>
      <c r="S265" s="2">
        <f t="shared" ref="S265:AD265" si="397">AVERAGE(S206,S230)</f>
        <v>0.95235000000000003</v>
      </c>
      <c r="T265" s="2">
        <f t="shared" si="397"/>
        <v>0.79188533649210457</v>
      </c>
      <c r="U265" s="2">
        <f t="shared" si="397"/>
        <v>0.76577577156413845</v>
      </c>
      <c r="V265" s="2">
        <f t="shared" si="397"/>
        <v>0.95235000000000003</v>
      </c>
      <c r="W265" s="2">
        <f t="shared" si="397"/>
        <v>0.79188533649210457</v>
      </c>
      <c r="X265" s="2">
        <f t="shared" si="397"/>
        <v>0.76577577156413845</v>
      </c>
      <c r="Y265" s="2">
        <f t="shared" si="397"/>
        <v>0.95235000000000003</v>
      </c>
      <c r="Z265" s="2">
        <f t="shared" si="397"/>
        <v>0.79188533649210457</v>
      </c>
      <c r="AA265" s="2">
        <f t="shared" si="397"/>
        <v>0.76577577156413845</v>
      </c>
      <c r="AB265" s="2">
        <f t="shared" si="397"/>
        <v>0.95235000000000003</v>
      </c>
      <c r="AC265" s="2">
        <f t="shared" si="397"/>
        <v>0.79188533649210457</v>
      </c>
      <c r="AD265" s="2">
        <f t="shared" si="397"/>
        <v>0.76577577156413845</v>
      </c>
      <c r="AI265" t="s">
        <v>2</v>
      </c>
      <c r="AJ265" s="2">
        <f t="shared" ref="AJ265:AU265" si="398">AVERAGE(AJ206,AJ230)</f>
        <v>0.75409999999999999</v>
      </c>
      <c r="AK265" s="2">
        <f t="shared" si="398"/>
        <v>0.73967265542149008</v>
      </c>
      <c r="AL265" s="2">
        <f t="shared" si="398"/>
        <v>0.75983860626789446</v>
      </c>
      <c r="AM265" s="2">
        <f t="shared" si="398"/>
        <v>0.75409999999999999</v>
      </c>
      <c r="AN265" s="2">
        <f t="shared" si="398"/>
        <v>0.73967265542149008</v>
      </c>
      <c r="AO265" s="2">
        <f t="shared" si="398"/>
        <v>0.75983860626789446</v>
      </c>
      <c r="AP265" s="2">
        <f t="shared" si="398"/>
        <v>0.75409999999999999</v>
      </c>
      <c r="AQ265" s="2">
        <f t="shared" si="398"/>
        <v>0.73967265542149008</v>
      </c>
      <c r="AR265" s="2">
        <f t="shared" si="398"/>
        <v>0.75983860626789446</v>
      </c>
      <c r="AS265" s="2">
        <f t="shared" si="398"/>
        <v>0.75409999999999999</v>
      </c>
      <c r="AT265" s="2">
        <f t="shared" si="398"/>
        <v>0.73967265542149008</v>
      </c>
      <c r="AU265" s="2">
        <f t="shared" si="398"/>
        <v>0.75983860626789446</v>
      </c>
      <c r="BB265" t="s">
        <v>2</v>
      </c>
      <c r="BC265" s="2">
        <f t="shared" ref="BC265:BN265" si="399">AVERAGE(BC206,BC230)</f>
        <v>5.1549999999999999E-2</v>
      </c>
      <c r="BD265" s="2">
        <f t="shared" si="399"/>
        <v>9.8049999999999998E-2</v>
      </c>
      <c r="BE265" s="2">
        <f t="shared" si="399"/>
        <v>4.5299999999999993E-2</v>
      </c>
      <c r="BF265" s="2">
        <f t="shared" si="399"/>
        <v>5.1549999999999999E-2</v>
      </c>
      <c r="BG265" s="2">
        <f t="shared" si="399"/>
        <v>9.8049999999999998E-2</v>
      </c>
      <c r="BH265" s="2">
        <f t="shared" si="399"/>
        <v>4.5299999999999993E-2</v>
      </c>
      <c r="BI265" s="2">
        <f t="shared" si="399"/>
        <v>5.1549999999999999E-2</v>
      </c>
      <c r="BJ265" s="2">
        <f t="shared" si="399"/>
        <v>9.8049999999999998E-2</v>
      </c>
      <c r="BK265" s="2">
        <f t="shared" si="399"/>
        <v>4.5299999999999993E-2</v>
      </c>
      <c r="BL265" s="2">
        <f t="shared" si="399"/>
        <v>5.1549999999999999E-2</v>
      </c>
      <c r="BM265" s="2">
        <f t="shared" si="399"/>
        <v>9.8049999999999998E-2</v>
      </c>
      <c r="BN265" s="2">
        <f t="shared" si="399"/>
        <v>4.5299999999999993E-2</v>
      </c>
      <c r="BS265" t="s">
        <v>2</v>
      </c>
      <c r="BT265" s="2">
        <f t="shared" ref="BT265:CE265" si="400">AVERAGE(BT206,BT230)</f>
        <v>1.745E-2</v>
      </c>
      <c r="BU265" s="2">
        <f t="shared" si="400"/>
        <v>5.7099999999999998E-2</v>
      </c>
      <c r="BV265" s="2">
        <f t="shared" si="400"/>
        <v>4.335E-2</v>
      </c>
      <c r="BW265" s="2">
        <f t="shared" si="400"/>
        <v>1.745E-2</v>
      </c>
      <c r="BX265" s="2">
        <f t="shared" si="400"/>
        <v>5.7099999999999998E-2</v>
      </c>
      <c r="BY265" s="2">
        <f t="shared" si="400"/>
        <v>4.335E-2</v>
      </c>
      <c r="BZ265" s="2">
        <f t="shared" si="400"/>
        <v>1.745E-2</v>
      </c>
      <c r="CA265" s="2">
        <f t="shared" si="400"/>
        <v>5.7099999999999998E-2</v>
      </c>
      <c r="CB265" s="2">
        <f t="shared" si="400"/>
        <v>4.335E-2</v>
      </c>
      <c r="CC265" s="2">
        <f t="shared" si="400"/>
        <v>1.745E-2</v>
      </c>
      <c r="CD265" s="2">
        <f t="shared" si="400"/>
        <v>5.7099999999999998E-2</v>
      </c>
      <c r="CE265" s="2">
        <f t="shared" si="400"/>
        <v>4.335E-2</v>
      </c>
      <c r="CJ265" t="s">
        <v>2</v>
      </c>
      <c r="CK265" s="2">
        <f t="shared" ref="CK265:CV265" si="401">AVERAGE(CK206,CK230)</f>
        <v>2.6600000000000002E-2</v>
      </c>
      <c r="CL265" s="2">
        <f t="shared" si="401"/>
        <v>2.6249999999999999E-2</v>
      </c>
      <c r="CM265" s="2">
        <f t="shared" si="401"/>
        <v>2.4899999999999999E-2</v>
      </c>
      <c r="CN265" s="2">
        <f t="shared" si="401"/>
        <v>2.6600000000000002E-2</v>
      </c>
      <c r="CO265" s="2">
        <f t="shared" si="401"/>
        <v>2.6249999999999999E-2</v>
      </c>
      <c r="CP265" s="2">
        <f t="shared" si="401"/>
        <v>2.4899999999999999E-2</v>
      </c>
      <c r="CQ265" s="2">
        <f t="shared" si="401"/>
        <v>2.6600000000000002E-2</v>
      </c>
      <c r="CR265" s="2">
        <f t="shared" si="401"/>
        <v>2.6249999999999999E-2</v>
      </c>
      <c r="CS265" s="2">
        <f t="shared" si="401"/>
        <v>2.4899999999999999E-2</v>
      </c>
      <c r="CT265" s="2">
        <f t="shared" si="401"/>
        <v>2.6600000000000002E-2</v>
      </c>
      <c r="CU265" s="2">
        <f t="shared" si="401"/>
        <v>2.6249999999999999E-2</v>
      </c>
      <c r="CV265" s="2">
        <f t="shared" si="401"/>
        <v>2.4899999999999999E-2</v>
      </c>
    </row>
    <row r="266" spans="1:100" x14ac:dyDescent="0.2">
      <c r="A266" t="s">
        <v>8</v>
      </c>
      <c r="B266" s="2">
        <f t="shared" ref="B266:M266" si="402">AVERAGE(B207,B231)</f>
        <v>0.90074999999999994</v>
      </c>
      <c r="C266" s="2">
        <f t="shared" si="402"/>
        <v>0.61474674379131944</v>
      </c>
      <c r="D266" s="2">
        <f t="shared" si="402"/>
        <v>0.97500520248076405</v>
      </c>
      <c r="E266" s="2">
        <f t="shared" si="402"/>
        <v>0.9022</v>
      </c>
      <c r="F266" s="2">
        <f t="shared" si="402"/>
        <v>0.61801649173223749</v>
      </c>
      <c r="G266" s="2">
        <f t="shared" si="402"/>
        <v>0.98067799271483247</v>
      </c>
      <c r="H266" s="2">
        <f t="shared" si="402"/>
        <v>0.89795000000000003</v>
      </c>
      <c r="I266" s="2">
        <f t="shared" si="402"/>
        <v>0.61887820523349402</v>
      </c>
      <c r="J266" s="2">
        <f t="shared" si="402"/>
        <v>0.98380997517562996</v>
      </c>
      <c r="K266" s="2">
        <f t="shared" si="402"/>
        <v>0.8963000000000001</v>
      </c>
      <c r="L266" s="2">
        <f t="shared" si="402"/>
        <v>0.62021444812270599</v>
      </c>
      <c r="M266" s="2">
        <f t="shared" si="402"/>
        <v>0.98380997517562996</v>
      </c>
      <c r="R266" t="s">
        <v>8</v>
      </c>
      <c r="S266" s="2">
        <f t="shared" ref="S266:AD266" si="403">AVERAGE(S207,S231)</f>
        <v>0.12035</v>
      </c>
      <c r="T266" s="2">
        <f t="shared" si="403"/>
        <v>0.10787697663052601</v>
      </c>
      <c r="U266" s="2">
        <f t="shared" si="403"/>
        <v>0.96589397791320053</v>
      </c>
      <c r="V266" s="2">
        <f t="shared" si="403"/>
        <v>0.11210000000000001</v>
      </c>
      <c r="W266" s="2">
        <f t="shared" si="403"/>
        <v>0.1043413370624155</v>
      </c>
      <c r="X266" s="2">
        <f t="shared" si="403"/>
        <v>0.98368137435258451</v>
      </c>
      <c r="Y266" s="2">
        <f t="shared" si="403"/>
        <v>0.1033</v>
      </c>
      <c r="Z266" s="2">
        <f t="shared" si="403"/>
        <v>0.1005038175339945</v>
      </c>
      <c r="AA266" s="2">
        <f t="shared" si="403"/>
        <v>0.98380997517562996</v>
      </c>
      <c r="AB266" s="2">
        <f t="shared" si="403"/>
        <v>9.425E-2</v>
      </c>
      <c r="AC266" s="2">
        <f t="shared" si="403"/>
        <v>9.54156688332016E-2</v>
      </c>
      <c r="AD266" s="2">
        <f t="shared" si="403"/>
        <v>0.98380997517562996</v>
      </c>
      <c r="AI266" t="s">
        <v>8</v>
      </c>
      <c r="AJ266" s="2">
        <f t="shared" ref="AJ266:AU266" si="404">AVERAGE(AJ207,AJ231)</f>
        <v>0.83135000000000003</v>
      </c>
      <c r="AK266" s="2">
        <f t="shared" si="404"/>
        <v>0.815399199412016</v>
      </c>
      <c r="AL266" s="2">
        <f t="shared" si="404"/>
        <v>0.97081630635229499</v>
      </c>
      <c r="AM266" s="2">
        <f t="shared" si="404"/>
        <v>0.83240000000000003</v>
      </c>
      <c r="AN266" s="2">
        <f t="shared" si="404"/>
        <v>0.81639160164973745</v>
      </c>
      <c r="AO266" s="2">
        <f t="shared" si="404"/>
        <v>0.97759329645701154</v>
      </c>
      <c r="AP266" s="2">
        <f t="shared" si="404"/>
        <v>0.83045000000000002</v>
      </c>
      <c r="AQ266" s="2">
        <f t="shared" si="404"/>
        <v>0.81451286674273304</v>
      </c>
      <c r="AR266" s="2">
        <f t="shared" si="404"/>
        <v>0.98080437697198797</v>
      </c>
      <c r="AS266" s="2">
        <f t="shared" si="404"/>
        <v>0.83050000000000002</v>
      </c>
      <c r="AT266" s="2">
        <f t="shared" si="404"/>
        <v>0.81456394507877095</v>
      </c>
      <c r="AU266" s="2">
        <f t="shared" si="404"/>
        <v>0.98080437697198797</v>
      </c>
      <c r="BB266" t="s">
        <v>8</v>
      </c>
      <c r="BC266" s="2">
        <f t="shared" ref="BC266:BN266" si="405">AVERAGE(BC207,BC231)</f>
        <v>2.7099999999999999E-2</v>
      </c>
      <c r="BD266" s="2">
        <f t="shared" si="405"/>
        <v>8.0949999999999994E-2</v>
      </c>
      <c r="BE266" s="2">
        <f t="shared" si="405"/>
        <v>1.72E-2</v>
      </c>
      <c r="BF266" s="2">
        <f t="shared" si="405"/>
        <v>2.5750000000000002E-2</v>
      </c>
      <c r="BG266" s="2">
        <f t="shared" si="405"/>
        <v>8.2050000000000012E-2</v>
      </c>
      <c r="BH266" s="2">
        <f t="shared" si="405"/>
        <v>1.125E-2</v>
      </c>
      <c r="BI266" s="2">
        <f t="shared" si="405"/>
        <v>2.7E-2</v>
      </c>
      <c r="BJ266" s="2">
        <f t="shared" si="405"/>
        <v>8.2150000000000001E-2</v>
      </c>
      <c r="BK266" s="2">
        <f t="shared" si="405"/>
        <v>5.1999999999999998E-3</v>
      </c>
      <c r="BL266" s="2">
        <f t="shared" si="405"/>
        <v>2.6950000000000002E-2</v>
      </c>
      <c r="BM266" s="2">
        <f t="shared" si="405"/>
        <v>8.3350000000000007E-2</v>
      </c>
      <c r="BN266" s="2">
        <f t="shared" si="405"/>
        <v>5.1999999999999998E-3</v>
      </c>
      <c r="BS266" t="s">
        <v>8</v>
      </c>
      <c r="BT266" s="2">
        <f t="shared" ref="BT266:CE266" si="406">AVERAGE(BT207,BT231)</f>
        <v>1.5699999999999999E-2</v>
      </c>
      <c r="BU266" s="2">
        <f t="shared" si="406"/>
        <v>6.3499999999999997E-3</v>
      </c>
      <c r="BV266" s="2">
        <f t="shared" si="406"/>
        <v>3.15E-2</v>
      </c>
      <c r="BW266" s="2">
        <f t="shared" si="406"/>
        <v>1.3050000000000001E-2</v>
      </c>
      <c r="BX266" s="2">
        <f t="shared" si="406"/>
        <v>5.7499999999999999E-3</v>
      </c>
      <c r="BY266" s="2">
        <f t="shared" si="406"/>
        <v>5.1999999999999998E-3</v>
      </c>
      <c r="BZ266" s="2">
        <f t="shared" si="406"/>
        <v>1.115E-2</v>
      </c>
      <c r="CA266" s="2">
        <f t="shared" si="406"/>
        <v>5.7999999999999996E-3</v>
      </c>
      <c r="CB266" s="2">
        <f t="shared" si="406"/>
        <v>5.1999999999999998E-3</v>
      </c>
      <c r="CC266" s="2">
        <f t="shared" si="406"/>
        <v>1.06E-2</v>
      </c>
      <c r="CD266" s="2">
        <f t="shared" si="406"/>
        <v>6.1500000000000001E-3</v>
      </c>
      <c r="CE266" s="2">
        <f t="shared" si="406"/>
        <v>5.1999999999999998E-3</v>
      </c>
      <c r="CJ266" t="s">
        <v>8</v>
      </c>
      <c r="CK266" s="2">
        <f t="shared" ref="CK266:CV266" si="407">AVERAGE(CK207,CK231)</f>
        <v>8.5000000000000006E-3</v>
      </c>
      <c r="CL266" s="2">
        <f t="shared" si="407"/>
        <v>1.24E-2</v>
      </c>
      <c r="CM266" s="2">
        <f t="shared" si="407"/>
        <v>2.1000000000000001E-2</v>
      </c>
      <c r="CN266" s="2">
        <f t="shared" si="407"/>
        <v>6.3499999999999997E-3</v>
      </c>
      <c r="CO266" s="2">
        <f t="shared" si="407"/>
        <v>9.9500000000000005E-3</v>
      </c>
      <c r="CP266" s="2">
        <f t="shared" si="407"/>
        <v>1.355E-2</v>
      </c>
      <c r="CQ266" s="2">
        <f t="shared" si="407"/>
        <v>4.3E-3</v>
      </c>
      <c r="CR266" s="2">
        <f t="shared" si="407"/>
        <v>8.4499999999999992E-3</v>
      </c>
      <c r="CS266" s="2">
        <f t="shared" si="407"/>
        <v>7.6E-3</v>
      </c>
      <c r="CT266" s="2">
        <f t="shared" si="407"/>
        <v>4.1000000000000003E-3</v>
      </c>
      <c r="CU266" s="2">
        <f t="shared" si="407"/>
        <v>8.4499999999999992E-3</v>
      </c>
      <c r="CV266" s="2">
        <f t="shared" si="407"/>
        <v>7.6E-3</v>
      </c>
    </row>
    <row r="267" spans="1:100" x14ac:dyDescent="0.2">
      <c r="A267" t="s">
        <v>9</v>
      </c>
      <c r="B267" s="2">
        <f t="shared" ref="B267:M267" si="408">AVERAGE(B208,B232)</f>
        <v>0.72150000000000003</v>
      </c>
      <c r="C267" s="2">
        <f t="shared" si="408"/>
        <v>0.61639604606322207</v>
      </c>
      <c r="D267" s="2">
        <f t="shared" si="408"/>
        <v>0.706973034579222</v>
      </c>
      <c r="E267" s="2">
        <f t="shared" si="408"/>
        <v>0.72150000000000003</v>
      </c>
      <c r="F267" s="2">
        <f t="shared" si="408"/>
        <v>0.61639604606322207</v>
      </c>
      <c r="G267" s="2">
        <f t="shared" si="408"/>
        <v>0.706973034579222</v>
      </c>
      <c r="H267" s="2">
        <f t="shared" si="408"/>
        <v>0.72150000000000003</v>
      </c>
      <c r="I267" s="2">
        <f t="shared" si="408"/>
        <v>0.61639604606322207</v>
      </c>
      <c r="J267" s="2">
        <f t="shared" si="408"/>
        <v>0.706973034579222</v>
      </c>
      <c r="K267" s="2">
        <f t="shared" si="408"/>
        <v>0.72150000000000003</v>
      </c>
      <c r="L267" s="2">
        <f t="shared" si="408"/>
        <v>0.61639604606322207</v>
      </c>
      <c r="M267" s="2">
        <f t="shared" si="408"/>
        <v>0.706973034579222</v>
      </c>
      <c r="R267" t="s">
        <v>9</v>
      </c>
      <c r="S267" s="2">
        <f t="shared" ref="S267:AD267" si="409">AVERAGE(S208,S232)</f>
        <v>0.93840000000000001</v>
      </c>
      <c r="T267" s="2">
        <f t="shared" si="409"/>
        <v>0.77848011831413955</v>
      </c>
      <c r="U267" s="2">
        <f t="shared" si="409"/>
        <v>0.76667193558530244</v>
      </c>
      <c r="V267" s="2">
        <f t="shared" si="409"/>
        <v>0.93845000000000001</v>
      </c>
      <c r="W267" s="2">
        <f t="shared" si="409"/>
        <v>0.7785097079526111</v>
      </c>
      <c r="X267" s="2">
        <f t="shared" si="409"/>
        <v>0.76667193558530244</v>
      </c>
      <c r="Y267" s="2">
        <f t="shared" si="409"/>
        <v>0.93845000000000001</v>
      </c>
      <c r="Z267" s="2">
        <f t="shared" si="409"/>
        <v>0.7785097079526111</v>
      </c>
      <c r="AA267" s="2">
        <f t="shared" si="409"/>
        <v>0.76667193558530244</v>
      </c>
      <c r="AB267" s="2">
        <f t="shared" si="409"/>
        <v>0.93845000000000001</v>
      </c>
      <c r="AC267" s="2">
        <f t="shared" si="409"/>
        <v>0.77848326559644399</v>
      </c>
      <c r="AD267" s="2">
        <f t="shared" si="409"/>
        <v>0.76667193558530244</v>
      </c>
      <c r="AI267" t="s">
        <v>9</v>
      </c>
      <c r="AJ267" s="2">
        <f t="shared" ref="AJ267:AU267" si="410">AVERAGE(AJ208,AJ232)</f>
        <v>0.75814999999999999</v>
      </c>
      <c r="AK267" s="2">
        <f t="shared" si="410"/>
        <v>0.74367998744857899</v>
      </c>
      <c r="AL267" s="2">
        <f t="shared" si="410"/>
        <v>0.75988786408979447</v>
      </c>
      <c r="AM267" s="2">
        <f t="shared" si="410"/>
        <v>0.75814999999999999</v>
      </c>
      <c r="AN267" s="2">
        <f t="shared" si="410"/>
        <v>0.74367998744857899</v>
      </c>
      <c r="AO267" s="2">
        <f t="shared" si="410"/>
        <v>0.75988786408979447</v>
      </c>
      <c r="AP267" s="2">
        <f t="shared" si="410"/>
        <v>0.75814999999999999</v>
      </c>
      <c r="AQ267" s="2">
        <f t="shared" si="410"/>
        <v>0.74367998744857899</v>
      </c>
      <c r="AR267" s="2">
        <f t="shared" si="410"/>
        <v>0.75988786408979447</v>
      </c>
      <c r="AS267" s="2">
        <f t="shared" si="410"/>
        <v>0.75814999999999999</v>
      </c>
      <c r="AT267" s="2">
        <f t="shared" si="410"/>
        <v>0.74367998744857899</v>
      </c>
      <c r="AU267" s="2">
        <f t="shared" si="410"/>
        <v>0.75988786408979447</v>
      </c>
      <c r="BB267" t="s">
        <v>9</v>
      </c>
      <c r="BC267" s="2">
        <f t="shared" ref="BC267:BN267" si="411">AVERAGE(BC208,BC232)</f>
        <v>4.7099999999999996E-2</v>
      </c>
      <c r="BD267" s="2">
        <f t="shared" si="411"/>
        <v>9.8349999999999993E-2</v>
      </c>
      <c r="BE267" s="2">
        <f t="shared" si="411"/>
        <v>4.1700000000000001E-2</v>
      </c>
      <c r="BF267" s="2">
        <f t="shared" si="411"/>
        <v>4.7099999999999996E-2</v>
      </c>
      <c r="BG267" s="2">
        <f t="shared" si="411"/>
        <v>9.8349999999999993E-2</v>
      </c>
      <c r="BH267" s="2">
        <f t="shared" si="411"/>
        <v>4.1700000000000001E-2</v>
      </c>
      <c r="BI267" s="2">
        <f t="shared" si="411"/>
        <v>4.7099999999999996E-2</v>
      </c>
      <c r="BJ267" s="2">
        <f t="shared" si="411"/>
        <v>9.8349999999999993E-2</v>
      </c>
      <c r="BK267" s="2">
        <f t="shared" si="411"/>
        <v>4.1700000000000001E-2</v>
      </c>
      <c r="BL267" s="2">
        <f t="shared" si="411"/>
        <v>4.7099999999999996E-2</v>
      </c>
      <c r="BM267" s="2">
        <f t="shared" si="411"/>
        <v>9.8349999999999993E-2</v>
      </c>
      <c r="BN267" s="2">
        <f t="shared" si="411"/>
        <v>4.1700000000000001E-2</v>
      </c>
      <c r="BS267" t="s">
        <v>9</v>
      </c>
      <c r="BT267" s="2">
        <f t="shared" ref="BT267:CE267" si="412">AVERAGE(BT208,BT232)</f>
        <v>1.72E-2</v>
      </c>
      <c r="BU267" s="2">
        <f t="shared" si="412"/>
        <v>5.4150000000000004E-2</v>
      </c>
      <c r="BV267" s="2">
        <f t="shared" si="412"/>
        <v>4.3450000000000003E-2</v>
      </c>
      <c r="BW267" s="2">
        <f t="shared" si="412"/>
        <v>1.72E-2</v>
      </c>
      <c r="BX267" s="2">
        <f t="shared" si="412"/>
        <v>5.4199999999999998E-2</v>
      </c>
      <c r="BY267" s="2">
        <f t="shared" si="412"/>
        <v>4.3450000000000003E-2</v>
      </c>
      <c r="BZ267" s="2">
        <f t="shared" si="412"/>
        <v>1.72E-2</v>
      </c>
      <c r="CA267" s="2">
        <f t="shared" si="412"/>
        <v>5.4199999999999998E-2</v>
      </c>
      <c r="CB267" s="2">
        <f t="shared" si="412"/>
        <v>4.3450000000000003E-2</v>
      </c>
      <c r="CC267" s="2">
        <f t="shared" si="412"/>
        <v>1.72E-2</v>
      </c>
      <c r="CD267" s="2">
        <f t="shared" si="412"/>
        <v>5.4199999999999998E-2</v>
      </c>
      <c r="CE267" s="2">
        <f t="shared" si="412"/>
        <v>4.3450000000000003E-2</v>
      </c>
      <c r="CJ267" t="s">
        <v>9</v>
      </c>
      <c r="CK267" s="2">
        <f t="shared" ref="CK267:CV267" si="413">AVERAGE(CK208,CK232)</f>
        <v>2.6450000000000001E-2</v>
      </c>
      <c r="CL267" s="2">
        <f t="shared" si="413"/>
        <v>2.605E-2</v>
      </c>
      <c r="CM267" s="2">
        <f t="shared" si="413"/>
        <v>2.4850000000000001E-2</v>
      </c>
      <c r="CN267" s="2">
        <f t="shared" si="413"/>
        <v>2.6450000000000001E-2</v>
      </c>
      <c r="CO267" s="2">
        <f t="shared" si="413"/>
        <v>2.605E-2</v>
      </c>
      <c r="CP267" s="2">
        <f t="shared" si="413"/>
        <v>2.4850000000000001E-2</v>
      </c>
      <c r="CQ267" s="2">
        <f t="shared" si="413"/>
        <v>2.6450000000000001E-2</v>
      </c>
      <c r="CR267" s="2">
        <f t="shared" si="413"/>
        <v>2.605E-2</v>
      </c>
      <c r="CS267" s="2">
        <f t="shared" si="413"/>
        <v>2.4850000000000001E-2</v>
      </c>
      <c r="CT267" s="2">
        <f t="shared" si="413"/>
        <v>2.6450000000000001E-2</v>
      </c>
      <c r="CU267" s="2">
        <f t="shared" si="413"/>
        <v>2.605E-2</v>
      </c>
      <c r="CV267" s="2">
        <f t="shared" si="413"/>
        <v>2.4850000000000001E-2</v>
      </c>
    </row>
    <row r="268" spans="1:100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</row>
    <row r="269" spans="1:100" x14ac:dyDescent="0.2">
      <c r="A269" s="1" t="s">
        <v>14</v>
      </c>
      <c r="B269" s="1"/>
      <c r="D269" s="1"/>
      <c r="R269" s="1" t="s">
        <v>14</v>
      </c>
      <c r="S269" s="1"/>
      <c r="U269" s="1"/>
      <c r="AI269" s="1" t="s">
        <v>14</v>
      </c>
      <c r="AJ269" s="1"/>
      <c r="AL269" s="1"/>
      <c r="BB269" s="1" t="s">
        <v>14</v>
      </c>
      <c r="BC269" s="1"/>
      <c r="BE269" s="1"/>
      <c r="BS269" s="1" t="s">
        <v>14</v>
      </c>
      <c r="BT269" s="1"/>
      <c r="BV269" s="1"/>
      <c r="CJ269" s="1" t="s">
        <v>14</v>
      </c>
      <c r="CK269" s="1"/>
      <c r="CM269" s="1"/>
    </row>
    <row r="270" spans="1:100" x14ac:dyDescent="0.2">
      <c r="A270" s="1" t="s">
        <v>5</v>
      </c>
      <c r="B270" s="1"/>
      <c r="D270" s="1"/>
      <c r="R270" s="1" t="s">
        <v>5</v>
      </c>
      <c r="S270" s="1"/>
      <c r="U270" s="1"/>
      <c r="AI270" s="1" t="s">
        <v>5</v>
      </c>
      <c r="AJ270" s="1"/>
      <c r="AL270" s="1"/>
      <c r="BB270" s="1" t="s">
        <v>5</v>
      </c>
      <c r="BC270" s="1"/>
      <c r="BE270" s="1"/>
      <c r="BS270" s="1" t="s">
        <v>5</v>
      </c>
      <c r="BT270" s="1"/>
      <c r="BV270" s="1"/>
      <c r="CJ270" s="1" t="s">
        <v>5</v>
      </c>
      <c r="CK270" s="1"/>
      <c r="CM270" s="1"/>
    </row>
    <row r="271" spans="1:100" x14ac:dyDescent="0.2">
      <c r="B271" s="33" t="s">
        <v>27</v>
      </c>
      <c r="C271" s="33"/>
      <c r="D271" s="33"/>
      <c r="E271" s="33" t="s">
        <v>28</v>
      </c>
      <c r="F271" s="33"/>
      <c r="G271" s="33"/>
      <c r="H271" s="33" t="s">
        <v>29</v>
      </c>
      <c r="I271" s="33"/>
      <c r="J271" s="33"/>
      <c r="K271" s="33" t="s">
        <v>30</v>
      </c>
      <c r="L271" s="33"/>
      <c r="M271" s="33"/>
      <c r="S271" s="33" t="s">
        <v>27</v>
      </c>
      <c r="T271" s="33"/>
      <c r="U271" s="33"/>
      <c r="V271" s="33" t="s">
        <v>28</v>
      </c>
      <c r="W271" s="33"/>
      <c r="X271" s="33"/>
      <c r="Y271" s="33" t="s">
        <v>29</v>
      </c>
      <c r="Z271" s="33"/>
      <c r="AA271" s="33"/>
      <c r="AB271" s="33" t="s">
        <v>30</v>
      </c>
      <c r="AC271" s="33"/>
      <c r="AD271" s="33"/>
      <c r="AJ271" s="33" t="s">
        <v>27</v>
      </c>
      <c r="AK271" s="33"/>
      <c r="AL271" s="33"/>
      <c r="AM271" s="33" t="s">
        <v>28</v>
      </c>
      <c r="AN271" s="33"/>
      <c r="AO271" s="33"/>
      <c r="AP271" s="33" t="s">
        <v>29</v>
      </c>
      <c r="AQ271" s="33"/>
      <c r="AR271" s="33"/>
      <c r="AS271" s="33" t="s">
        <v>30</v>
      </c>
      <c r="AT271" s="33"/>
      <c r="AU271" s="33"/>
      <c r="BC271" s="33" t="s">
        <v>27</v>
      </c>
      <c r="BD271" s="33"/>
      <c r="BE271" s="33"/>
      <c r="BF271" s="33" t="s">
        <v>28</v>
      </c>
      <c r="BG271" s="33"/>
      <c r="BH271" s="33"/>
      <c r="BI271" s="33" t="s">
        <v>29</v>
      </c>
      <c r="BJ271" s="33"/>
      <c r="BK271" s="33"/>
      <c r="BL271" s="33" t="s">
        <v>30</v>
      </c>
      <c r="BM271" s="33"/>
      <c r="BN271" s="33"/>
      <c r="BT271" s="33" t="s">
        <v>27</v>
      </c>
      <c r="BU271" s="33"/>
      <c r="BV271" s="33"/>
      <c r="BW271" s="33" t="s">
        <v>28</v>
      </c>
      <c r="BX271" s="33"/>
      <c r="BY271" s="33"/>
      <c r="BZ271" s="33" t="s">
        <v>29</v>
      </c>
      <c r="CA271" s="33"/>
      <c r="CB271" s="33"/>
      <c r="CC271" s="33" t="s">
        <v>30</v>
      </c>
      <c r="CD271" s="33"/>
      <c r="CE271" s="33"/>
      <c r="CK271" s="33" t="s">
        <v>27</v>
      </c>
      <c r="CL271" s="33"/>
      <c r="CM271" s="33"/>
      <c r="CN271" s="33" t="s">
        <v>28</v>
      </c>
      <c r="CO271" s="33"/>
      <c r="CP271" s="33"/>
      <c r="CQ271" s="33" t="s">
        <v>29</v>
      </c>
      <c r="CR271" s="33"/>
      <c r="CS271" s="33"/>
      <c r="CT271" s="33" t="s">
        <v>30</v>
      </c>
      <c r="CU271" s="33"/>
      <c r="CV271" s="33"/>
    </row>
    <row r="272" spans="1:100" x14ac:dyDescent="0.2">
      <c r="A272" s="1" t="s">
        <v>0</v>
      </c>
      <c r="B272" s="1" t="s">
        <v>21</v>
      </c>
      <c r="C272" s="1" t="s">
        <v>3</v>
      </c>
      <c r="D272" s="1" t="s">
        <v>4</v>
      </c>
      <c r="E272" s="1" t="s">
        <v>21</v>
      </c>
      <c r="F272" s="1" t="s">
        <v>3</v>
      </c>
      <c r="G272" s="1" t="s">
        <v>4</v>
      </c>
      <c r="H272" s="1" t="s">
        <v>21</v>
      </c>
      <c r="I272" s="1" t="s">
        <v>3</v>
      </c>
      <c r="J272" s="1" t="s">
        <v>4</v>
      </c>
      <c r="K272" s="1" t="s">
        <v>21</v>
      </c>
      <c r="L272" s="1" t="s">
        <v>3</v>
      </c>
      <c r="M272" s="1" t="s">
        <v>4</v>
      </c>
      <c r="R272" s="1" t="s">
        <v>0</v>
      </c>
      <c r="S272" s="1" t="s">
        <v>21</v>
      </c>
      <c r="T272" s="1" t="s">
        <v>3</v>
      </c>
      <c r="U272" s="1" t="s">
        <v>4</v>
      </c>
      <c r="V272" s="1" t="s">
        <v>21</v>
      </c>
      <c r="W272" s="1" t="s">
        <v>3</v>
      </c>
      <c r="X272" s="1" t="s">
        <v>4</v>
      </c>
      <c r="Y272" s="1" t="s">
        <v>21</v>
      </c>
      <c r="Z272" s="1" t="s">
        <v>3</v>
      </c>
      <c r="AA272" s="1" t="s">
        <v>4</v>
      </c>
      <c r="AB272" s="1" t="s">
        <v>21</v>
      </c>
      <c r="AC272" s="1" t="s">
        <v>3</v>
      </c>
      <c r="AD272" s="1" t="s">
        <v>4</v>
      </c>
      <c r="AI272" s="1" t="s">
        <v>0</v>
      </c>
      <c r="AJ272" s="1" t="s">
        <v>21</v>
      </c>
      <c r="AK272" s="1" t="s">
        <v>3</v>
      </c>
      <c r="AL272" s="1" t="s">
        <v>4</v>
      </c>
      <c r="AM272" s="1" t="s">
        <v>21</v>
      </c>
      <c r="AN272" s="1" t="s">
        <v>3</v>
      </c>
      <c r="AO272" s="1" t="s">
        <v>4</v>
      </c>
      <c r="AP272" s="1" t="s">
        <v>21</v>
      </c>
      <c r="AQ272" s="1" t="s">
        <v>3</v>
      </c>
      <c r="AR272" s="1" t="s">
        <v>4</v>
      </c>
      <c r="AS272" s="1" t="s">
        <v>21</v>
      </c>
      <c r="AT272" s="1" t="s">
        <v>3</v>
      </c>
      <c r="AU272" s="1" t="s">
        <v>4</v>
      </c>
      <c r="BB272" s="1" t="s">
        <v>0</v>
      </c>
      <c r="BC272" s="1" t="s">
        <v>21</v>
      </c>
      <c r="BD272" s="1" t="s">
        <v>3</v>
      </c>
      <c r="BE272" s="1" t="s">
        <v>4</v>
      </c>
      <c r="BF272" s="1" t="s">
        <v>21</v>
      </c>
      <c r="BG272" s="1" t="s">
        <v>3</v>
      </c>
      <c r="BH272" s="1" t="s">
        <v>4</v>
      </c>
      <c r="BI272" s="1" t="s">
        <v>21</v>
      </c>
      <c r="BJ272" s="1" t="s">
        <v>3</v>
      </c>
      <c r="BK272" s="1" t="s">
        <v>4</v>
      </c>
      <c r="BL272" s="1" t="s">
        <v>21</v>
      </c>
      <c r="BM272" s="1" t="s">
        <v>3</v>
      </c>
      <c r="BN272" s="1" t="s">
        <v>4</v>
      </c>
      <c r="BS272" s="1" t="s">
        <v>0</v>
      </c>
      <c r="BT272" s="1" t="s">
        <v>21</v>
      </c>
      <c r="BU272" s="1" t="s">
        <v>3</v>
      </c>
      <c r="BV272" s="1" t="s">
        <v>4</v>
      </c>
      <c r="BW272" s="1" t="s">
        <v>21</v>
      </c>
      <c r="BX272" s="1" t="s">
        <v>3</v>
      </c>
      <c r="BY272" s="1" t="s">
        <v>4</v>
      </c>
      <c r="BZ272" s="1" t="s">
        <v>21</v>
      </c>
      <c r="CA272" s="1" t="s">
        <v>3</v>
      </c>
      <c r="CB272" s="1" t="s">
        <v>4</v>
      </c>
      <c r="CC272" s="1" t="s">
        <v>21</v>
      </c>
      <c r="CD272" s="1" t="s">
        <v>3</v>
      </c>
      <c r="CE272" s="1" t="s">
        <v>4</v>
      </c>
      <c r="CJ272" s="1" t="s">
        <v>0</v>
      </c>
      <c r="CK272" s="1" t="s">
        <v>21</v>
      </c>
      <c r="CL272" s="1" t="s">
        <v>3</v>
      </c>
      <c r="CM272" s="1" t="s">
        <v>4</v>
      </c>
      <c r="CN272" s="1" t="s">
        <v>21</v>
      </c>
      <c r="CO272" s="1" t="s">
        <v>3</v>
      </c>
      <c r="CP272" s="1" t="s">
        <v>4</v>
      </c>
      <c r="CQ272" s="1" t="s">
        <v>21</v>
      </c>
      <c r="CR272" s="1" t="s">
        <v>3</v>
      </c>
      <c r="CS272" s="1" t="s">
        <v>4</v>
      </c>
      <c r="CT272" s="1" t="s">
        <v>21</v>
      </c>
      <c r="CU272" s="1" t="s">
        <v>3</v>
      </c>
      <c r="CV272" s="1" t="s">
        <v>4</v>
      </c>
    </row>
    <row r="273" spans="1:100" x14ac:dyDescent="0.2">
      <c r="A273" t="s">
        <v>6</v>
      </c>
      <c r="B273" s="2">
        <f>AVERAGE(B167,B191)</f>
        <v>0.27759999999999996</v>
      </c>
      <c r="C273" s="2">
        <f t="shared" ref="C273:M273" si="414">AVERAGE(C167,C191)</f>
        <v>0.10643119234693316</v>
      </c>
      <c r="D273" s="2">
        <f t="shared" si="414"/>
        <v>0.61183629147948548</v>
      </c>
      <c r="E273" s="2">
        <f t="shared" si="414"/>
        <v>0.25924999999999998</v>
      </c>
      <c r="F273" s="2">
        <f t="shared" si="414"/>
        <v>0.39386120559005666</v>
      </c>
      <c r="G273" s="2">
        <f t="shared" si="414"/>
        <v>0.45994167942477104</v>
      </c>
      <c r="H273" s="2">
        <f t="shared" si="414"/>
        <v>0.25924999999999998</v>
      </c>
      <c r="I273" s="2">
        <f t="shared" si="414"/>
        <v>0.39386120559005666</v>
      </c>
      <c r="J273" s="2">
        <f t="shared" si="414"/>
        <v>0.45994167942477104</v>
      </c>
      <c r="K273" s="2">
        <f t="shared" si="414"/>
        <v>0.25924999999999998</v>
      </c>
      <c r="L273" s="2">
        <f t="shared" si="414"/>
        <v>0.39386120559005666</v>
      </c>
      <c r="M273" s="2">
        <f t="shared" si="414"/>
        <v>0.45994167942477104</v>
      </c>
      <c r="R273" t="s">
        <v>6</v>
      </c>
      <c r="S273" s="2">
        <f>AVERAGE(S167,S191)</f>
        <v>0.2571</v>
      </c>
      <c r="T273" s="2">
        <f t="shared" ref="T273:AD273" si="415">AVERAGE(T167,T191)</f>
        <v>0.42236525475881992</v>
      </c>
      <c r="U273" s="2">
        <f t="shared" si="415"/>
        <v>0.49399316671674803</v>
      </c>
      <c r="V273" s="2">
        <f t="shared" si="415"/>
        <v>0.2571</v>
      </c>
      <c r="W273" s="2">
        <f t="shared" si="415"/>
        <v>0.42238879604330493</v>
      </c>
      <c r="X273" s="2">
        <f t="shared" si="415"/>
        <v>0.49399316671674803</v>
      </c>
      <c r="Y273" s="2">
        <f t="shared" si="415"/>
        <v>0.2571</v>
      </c>
      <c r="Z273" s="2">
        <f t="shared" si="415"/>
        <v>0.42238879604330493</v>
      </c>
      <c r="AA273" s="2">
        <f t="shared" si="415"/>
        <v>0.49399316671674803</v>
      </c>
      <c r="AB273" s="2">
        <f t="shared" si="415"/>
        <v>0.2571</v>
      </c>
      <c r="AC273" s="2">
        <f t="shared" si="415"/>
        <v>0.42238879604330493</v>
      </c>
      <c r="AD273" s="2">
        <f t="shared" si="415"/>
        <v>0.49399316671674803</v>
      </c>
      <c r="AI273" t="s">
        <v>6</v>
      </c>
      <c r="AJ273" s="2">
        <f>AVERAGE(AJ167,AJ191)</f>
        <v>0.16055</v>
      </c>
      <c r="AK273" s="2">
        <f t="shared" ref="AK273:AU273" si="416">AVERAGE(AK167,AK191)</f>
        <v>0.157675603520289</v>
      </c>
      <c r="AL273" s="2">
        <f t="shared" si="416"/>
        <v>0.49563283706890704</v>
      </c>
      <c r="AM273" s="2">
        <f t="shared" si="416"/>
        <v>0.16055</v>
      </c>
      <c r="AN273" s="2">
        <f t="shared" si="416"/>
        <v>0.157675603520289</v>
      </c>
      <c r="AO273" s="2">
        <f t="shared" si="416"/>
        <v>0.49563283706890704</v>
      </c>
      <c r="AP273" s="2">
        <f t="shared" si="416"/>
        <v>0.16055</v>
      </c>
      <c r="AQ273" s="2">
        <f t="shared" si="416"/>
        <v>0.157675603520289</v>
      </c>
      <c r="AR273" s="2">
        <f t="shared" si="416"/>
        <v>0.49563283706890704</v>
      </c>
      <c r="AS273" s="2">
        <f t="shared" si="416"/>
        <v>0.16055</v>
      </c>
      <c r="AT273" s="2">
        <f t="shared" si="416"/>
        <v>0.157675603520289</v>
      </c>
      <c r="AU273" s="2">
        <f t="shared" si="416"/>
        <v>0.49563283706890704</v>
      </c>
      <c r="BB273" t="s">
        <v>6</v>
      </c>
      <c r="BC273" s="2">
        <f>AVERAGE(BC167,BC191)</f>
        <v>2.3799999999999998E-2</v>
      </c>
      <c r="BD273" s="2">
        <f t="shared" ref="BD273:BN273" si="417">AVERAGE(BD167,BD191)</f>
        <v>3.2750000000000001E-2</v>
      </c>
      <c r="BE273" s="2">
        <f t="shared" si="417"/>
        <v>5.7649999999999993E-2</v>
      </c>
      <c r="BF273" s="2">
        <f t="shared" si="417"/>
        <v>2.3799999999999998E-2</v>
      </c>
      <c r="BG273" s="2">
        <f t="shared" si="417"/>
        <v>3.2750000000000001E-2</v>
      </c>
      <c r="BH273" s="2">
        <f t="shared" si="417"/>
        <v>5.7649999999999993E-2</v>
      </c>
      <c r="BI273" s="2">
        <f t="shared" si="417"/>
        <v>2.3799999999999998E-2</v>
      </c>
      <c r="BJ273" s="2">
        <f t="shared" si="417"/>
        <v>3.2750000000000001E-2</v>
      </c>
      <c r="BK273" s="2">
        <f t="shared" si="417"/>
        <v>5.7649999999999993E-2</v>
      </c>
      <c r="BL273" s="2">
        <f t="shared" si="417"/>
        <v>2.3799999999999998E-2</v>
      </c>
      <c r="BM273" s="2">
        <f t="shared" si="417"/>
        <v>3.2750000000000001E-2</v>
      </c>
      <c r="BN273" s="2">
        <f t="shared" si="417"/>
        <v>5.7649999999999993E-2</v>
      </c>
      <c r="BS273" t="s">
        <v>6</v>
      </c>
      <c r="BT273" s="2">
        <f>AVERAGE(BT167,BT191)</f>
        <v>5.5750000000000001E-2</v>
      </c>
      <c r="BU273" s="2">
        <f t="shared" ref="BU273:CE273" si="418">AVERAGE(BU167,BU191)</f>
        <v>2.9150000000000002E-2</v>
      </c>
      <c r="BV273" s="2">
        <f t="shared" si="418"/>
        <v>4.0900000000000006E-2</v>
      </c>
      <c r="BW273" s="2">
        <f t="shared" si="418"/>
        <v>5.5750000000000001E-2</v>
      </c>
      <c r="BX273" s="2">
        <f t="shared" si="418"/>
        <v>2.9150000000000002E-2</v>
      </c>
      <c r="BY273" s="2">
        <f t="shared" si="418"/>
        <v>4.0900000000000006E-2</v>
      </c>
      <c r="BZ273" s="2">
        <f t="shared" si="418"/>
        <v>5.5750000000000001E-2</v>
      </c>
      <c r="CA273" s="2">
        <f t="shared" si="418"/>
        <v>2.9150000000000002E-2</v>
      </c>
      <c r="CB273" s="2">
        <f t="shared" si="418"/>
        <v>4.0900000000000006E-2</v>
      </c>
      <c r="CC273" s="2">
        <f t="shared" si="418"/>
        <v>5.5750000000000001E-2</v>
      </c>
      <c r="CD273" s="2">
        <f t="shared" si="418"/>
        <v>2.9150000000000002E-2</v>
      </c>
      <c r="CE273" s="2">
        <f t="shared" si="418"/>
        <v>4.0900000000000006E-2</v>
      </c>
      <c r="CJ273" t="s">
        <v>6</v>
      </c>
      <c r="CK273" s="2">
        <f>AVERAGE(CK167,CK191)</f>
        <v>8.9499999999999996E-3</v>
      </c>
      <c r="CL273" s="2">
        <f t="shared" ref="CL273:CS273" si="419">AVERAGE(CL167,CL191)</f>
        <v>8.7499999999999991E-3</v>
      </c>
      <c r="CM273" s="2">
        <f t="shared" si="419"/>
        <v>3.2000000000000001E-2</v>
      </c>
      <c r="CN273" s="2">
        <f t="shared" si="419"/>
        <v>8.9499999999999996E-3</v>
      </c>
      <c r="CO273" s="2">
        <f t="shared" si="419"/>
        <v>8.7499999999999991E-3</v>
      </c>
      <c r="CP273" s="2">
        <f t="shared" si="419"/>
        <v>3.2000000000000001E-2</v>
      </c>
      <c r="CQ273" s="2">
        <f t="shared" si="419"/>
        <v>8.9499999999999996E-3</v>
      </c>
      <c r="CR273" s="2">
        <f t="shared" si="419"/>
        <v>8.7499999999999991E-3</v>
      </c>
      <c r="CS273" s="2">
        <f t="shared" si="419"/>
        <v>3.2000000000000001E-2</v>
      </c>
      <c r="CT273" s="2">
        <f>AVERAGE(CT167,CT191)</f>
        <v>8.9499999999999996E-3</v>
      </c>
      <c r="CU273" s="2">
        <f>AVERAGE(CU167,CU191)</f>
        <v>8.7499999999999991E-3</v>
      </c>
      <c r="CV273" s="2">
        <f>AVERAGE(CV167,CV191)</f>
        <v>3.2000000000000001E-2</v>
      </c>
    </row>
    <row r="274" spans="1:100" x14ac:dyDescent="0.2">
      <c r="A274" t="s">
        <v>7</v>
      </c>
      <c r="B274" s="2">
        <f t="shared" ref="B274:M277" si="420">AVERAGE(B168,B192)</f>
        <v>0.27655000000000002</v>
      </c>
      <c r="C274" s="2">
        <f t="shared" si="420"/>
        <v>0.10565644534142125</v>
      </c>
      <c r="D274" s="2">
        <f t="shared" si="420"/>
        <v>0.61246034310781194</v>
      </c>
      <c r="E274" s="2">
        <f t="shared" si="420"/>
        <v>0.25855</v>
      </c>
      <c r="F274" s="2">
        <f t="shared" si="420"/>
        <v>0.39330473525711473</v>
      </c>
      <c r="G274" s="2">
        <f t="shared" si="420"/>
        <v>0.46323437500019499</v>
      </c>
      <c r="H274" s="2">
        <f t="shared" si="420"/>
        <v>0.25855</v>
      </c>
      <c r="I274" s="2">
        <f t="shared" si="420"/>
        <v>0.39330473525711473</v>
      </c>
      <c r="J274" s="2">
        <f t="shared" si="420"/>
        <v>0.46323437500019499</v>
      </c>
      <c r="K274" s="2">
        <f t="shared" si="420"/>
        <v>0.25855</v>
      </c>
      <c r="L274" s="2">
        <f t="shared" si="420"/>
        <v>0.39330473525711473</v>
      </c>
      <c r="M274" s="2">
        <f t="shared" si="420"/>
        <v>0.46323437500019499</v>
      </c>
      <c r="R274" t="s">
        <v>7</v>
      </c>
      <c r="S274" s="2">
        <f t="shared" ref="S274:AD274" si="421">AVERAGE(S168,S192)</f>
        <v>0.24395</v>
      </c>
      <c r="T274" s="2">
        <f t="shared" si="421"/>
        <v>0.42160020560114952</v>
      </c>
      <c r="U274" s="2">
        <f t="shared" si="421"/>
        <v>0.49032705484022049</v>
      </c>
      <c r="V274" s="2">
        <f t="shared" si="421"/>
        <v>0.24395</v>
      </c>
      <c r="W274" s="2">
        <f t="shared" si="421"/>
        <v>0.42157743644239404</v>
      </c>
      <c r="X274" s="2">
        <f t="shared" si="421"/>
        <v>0.49032705484022049</v>
      </c>
      <c r="Y274" s="2">
        <f t="shared" si="421"/>
        <v>0.24395</v>
      </c>
      <c r="Z274" s="2">
        <f t="shared" si="421"/>
        <v>0.42157743644239404</v>
      </c>
      <c r="AA274" s="2">
        <f t="shared" si="421"/>
        <v>0.49032705484022049</v>
      </c>
      <c r="AB274" s="2">
        <f t="shared" si="421"/>
        <v>0.24395</v>
      </c>
      <c r="AC274" s="2">
        <f t="shared" si="421"/>
        <v>0.42157743644239404</v>
      </c>
      <c r="AD274" s="2">
        <f t="shared" si="421"/>
        <v>0.49032705484022049</v>
      </c>
      <c r="AI274" t="s">
        <v>7</v>
      </c>
      <c r="AJ274" s="2">
        <f t="shared" ref="AJ274:AU274" si="422">AVERAGE(AJ168,AJ192)</f>
        <v>0.15239999999999998</v>
      </c>
      <c r="AK274" s="2">
        <f t="shared" si="422"/>
        <v>0.14969024672779099</v>
      </c>
      <c r="AL274" s="2">
        <f t="shared" si="422"/>
        <v>0.4958041277592945</v>
      </c>
      <c r="AM274" s="2">
        <f t="shared" si="422"/>
        <v>0.15239999999999998</v>
      </c>
      <c r="AN274" s="2">
        <f t="shared" si="422"/>
        <v>0.14969024672779099</v>
      </c>
      <c r="AO274" s="2">
        <f t="shared" si="422"/>
        <v>0.4958041277592945</v>
      </c>
      <c r="AP274" s="2">
        <f t="shared" si="422"/>
        <v>0.15239999999999998</v>
      </c>
      <c r="AQ274" s="2">
        <f t="shared" si="422"/>
        <v>0.14969024672779099</v>
      </c>
      <c r="AR274" s="2">
        <f t="shared" si="422"/>
        <v>0.4958041277592945</v>
      </c>
      <c r="AS274" s="2">
        <f t="shared" si="422"/>
        <v>0.15239999999999998</v>
      </c>
      <c r="AT274" s="2">
        <f t="shared" si="422"/>
        <v>0.14969024672779099</v>
      </c>
      <c r="AU274" s="2">
        <f t="shared" si="422"/>
        <v>0.4958041277592945</v>
      </c>
      <c r="BB274" t="s">
        <v>7</v>
      </c>
      <c r="BC274" s="2">
        <f t="shared" ref="BC274:BN274" si="423">AVERAGE(BC168,BC192)</f>
        <v>2.52E-2</v>
      </c>
      <c r="BD274" s="2">
        <f t="shared" si="423"/>
        <v>3.1849999999999996E-2</v>
      </c>
      <c r="BE274" s="2">
        <f t="shared" si="423"/>
        <v>5.5599999999999997E-2</v>
      </c>
      <c r="BF274" s="2">
        <f t="shared" si="423"/>
        <v>2.52E-2</v>
      </c>
      <c r="BG274" s="2">
        <f t="shared" si="423"/>
        <v>3.1849999999999996E-2</v>
      </c>
      <c r="BH274" s="2">
        <f t="shared" si="423"/>
        <v>5.5599999999999997E-2</v>
      </c>
      <c r="BI274" s="2">
        <f t="shared" si="423"/>
        <v>2.52E-2</v>
      </c>
      <c r="BJ274" s="2">
        <f t="shared" si="423"/>
        <v>3.1849999999999996E-2</v>
      </c>
      <c r="BK274" s="2">
        <f t="shared" si="423"/>
        <v>5.5599999999999997E-2</v>
      </c>
      <c r="BL274" s="2">
        <f t="shared" si="423"/>
        <v>2.52E-2</v>
      </c>
      <c r="BM274" s="2">
        <f t="shared" si="423"/>
        <v>3.1849999999999996E-2</v>
      </c>
      <c r="BN274" s="2">
        <f t="shared" si="423"/>
        <v>5.5599999999999997E-2</v>
      </c>
      <c r="BS274" t="s">
        <v>7</v>
      </c>
      <c r="BT274" s="2">
        <f t="shared" ref="BT274:CE274" si="424">AVERAGE(BT168,BT192)</f>
        <v>6.0499999999999998E-2</v>
      </c>
      <c r="BU274" s="2">
        <f t="shared" si="424"/>
        <v>2.9350000000000001E-2</v>
      </c>
      <c r="BV274" s="2">
        <f t="shared" si="424"/>
        <v>3.8449999999999998E-2</v>
      </c>
      <c r="BW274" s="2">
        <f t="shared" si="424"/>
        <v>6.0499999999999998E-2</v>
      </c>
      <c r="BX274" s="2">
        <f t="shared" si="424"/>
        <v>2.9350000000000001E-2</v>
      </c>
      <c r="BY274" s="2">
        <f t="shared" si="424"/>
        <v>3.8449999999999998E-2</v>
      </c>
      <c r="BZ274" s="2">
        <f t="shared" si="424"/>
        <v>6.0499999999999998E-2</v>
      </c>
      <c r="CA274" s="2">
        <f t="shared" si="424"/>
        <v>2.9350000000000001E-2</v>
      </c>
      <c r="CB274" s="2">
        <f t="shared" si="424"/>
        <v>3.8449999999999998E-2</v>
      </c>
      <c r="CC274" s="2">
        <f t="shared" si="424"/>
        <v>6.0499999999999998E-2</v>
      </c>
      <c r="CD274" s="2">
        <f t="shared" si="424"/>
        <v>2.9350000000000001E-2</v>
      </c>
      <c r="CE274" s="2">
        <f t="shared" si="424"/>
        <v>3.8449999999999998E-2</v>
      </c>
      <c r="CJ274" t="s">
        <v>7</v>
      </c>
      <c r="CK274" s="2">
        <f t="shared" ref="CK274:CS274" si="425">AVERAGE(CK168,CK192)</f>
        <v>1.235E-2</v>
      </c>
      <c r="CL274" s="2">
        <f t="shared" si="425"/>
        <v>1.2199999999999999E-2</v>
      </c>
      <c r="CM274" s="2">
        <f t="shared" si="425"/>
        <v>3.0249999999999999E-2</v>
      </c>
      <c r="CN274" s="2">
        <f t="shared" si="425"/>
        <v>1.235E-2</v>
      </c>
      <c r="CO274" s="2">
        <f t="shared" si="425"/>
        <v>1.2199999999999999E-2</v>
      </c>
      <c r="CP274" s="2">
        <f t="shared" si="425"/>
        <v>3.0249999999999999E-2</v>
      </c>
      <c r="CQ274" s="2">
        <f t="shared" si="425"/>
        <v>1.235E-2</v>
      </c>
      <c r="CR274" s="2">
        <f t="shared" si="425"/>
        <v>1.2199999999999999E-2</v>
      </c>
      <c r="CS274" s="2">
        <f t="shared" si="425"/>
        <v>3.0249999999999999E-2</v>
      </c>
      <c r="CT274" s="2">
        <f>AVERAGE(CT168,CT192)</f>
        <v>1.235E-2</v>
      </c>
      <c r="CU274" s="2">
        <f>AVERAGE(CU168,CU192)</f>
        <v>1.2199999999999999E-2</v>
      </c>
      <c r="CV274" s="2">
        <f>AVERAGE(CV168,CV192)</f>
        <v>3.0249999999999999E-2</v>
      </c>
    </row>
    <row r="275" spans="1:100" x14ac:dyDescent="0.2">
      <c r="A275" t="s">
        <v>2</v>
      </c>
      <c r="B275" s="2">
        <f t="shared" si="420"/>
        <v>0.53325</v>
      </c>
      <c r="C275" s="2">
        <f t="shared" si="420"/>
        <v>0.83054800171664644</v>
      </c>
      <c r="D275" s="2">
        <f t="shared" si="420"/>
        <v>0.55754219016946449</v>
      </c>
      <c r="E275" s="2">
        <f t="shared" si="420"/>
        <v>0.1321</v>
      </c>
      <c r="F275" s="2">
        <f t="shared" si="420"/>
        <v>0.74457444490711899</v>
      </c>
      <c r="G275" s="2">
        <f t="shared" si="420"/>
        <v>0.19530289627669151</v>
      </c>
      <c r="H275" s="2">
        <f t="shared" si="420"/>
        <v>0.1321</v>
      </c>
      <c r="I275" s="2">
        <f t="shared" si="420"/>
        <v>0.74457444490711899</v>
      </c>
      <c r="J275" s="2">
        <f t="shared" si="420"/>
        <v>0.19530289627669151</v>
      </c>
      <c r="K275" s="2">
        <f t="shared" si="420"/>
        <v>0.1321</v>
      </c>
      <c r="L275" s="2">
        <f t="shared" si="420"/>
        <v>0.74457444490711899</v>
      </c>
      <c r="M275" s="2">
        <f t="shared" si="420"/>
        <v>0.19530289627669151</v>
      </c>
      <c r="R275" t="s">
        <v>2</v>
      </c>
      <c r="S275" s="2">
        <f t="shared" ref="S275:AD275" si="426">AVERAGE(S169,S193)</f>
        <v>0.73170000000000002</v>
      </c>
      <c r="T275" s="2">
        <f t="shared" si="426"/>
        <v>0.93890802108871096</v>
      </c>
      <c r="U275" s="2">
        <f t="shared" si="426"/>
        <v>0.85922616759158499</v>
      </c>
      <c r="V275" s="2">
        <f t="shared" si="426"/>
        <v>0.73170000000000002</v>
      </c>
      <c r="W275" s="2">
        <f t="shared" si="426"/>
        <v>0.93891542227960645</v>
      </c>
      <c r="X275" s="2">
        <f t="shared" si="426"/>
        <v>0.85922616759158499</v>
      </c>
      <c r="Y275" s="2">
        <f t="shared" si="426"/>
        <v>0.73170000000000002</v>
      </c>
      <c r="Z275" s="2">
        <f t="shared" si="426"/>
        <v>0.93891542227960645</v>
      </c>
      <c r="AA275" s="2">
        <f t="shared" si="426"/>
        <v>0.85922616759158499</v>
      </c>
      <c r="AB275" s="2">
        <f t="shared" si="426"/>
        <v>0.73170000000000002</v>
      </c>
      <c r="AC275" s="2">
        <f t="shared" si="426"/>
        <v>0.93891542227960645</v>
      </c>
      <c r="AD275" s="2">
        <f t="shared" si="426"/>
        <v>0.85922616759158499</v>
      </c>
      <c r="AI275" t="s">
        <v>2</v>
      </c>
      <c r="AJ275" s="2">
        <f t="shared" ref="AJ275:AU275" si="427">AVERAGE(AJ169,AJ193)</f>
        <v>0.52754999999999996</v>
      </c>
      <c r="AK275" s="2">
        <f t="shared" si="427"/>
        <v>0.51828864561248245</v>
      </c>
      <c r="AL275" s="2">
        <f t="shared" si="427"/>
        <v>0.48538222019482752</v>
      </c>
      <c r="AM275" s="2">
        <f t="shared" si="427"/>
        <v>0.52754999999999996</v>
      </c>
      <c r="AN275" s="2">
        <f t="shared" si="427"/>
        <v>0.51828864561248245</v>
      </c>
      <c r="AO275" s="2">
        <f t="shared" si="427"/>
        <v>0.48538222019482752</v>
      </c>
      <c r="AP275" s="2">
        <f t="shared" si="427"/>
        <v>0.52754999999999996</v>
      </c>
      <c r="AQ275" s="2">
        <f t="shared" si="427"/>
        <v>0.51828864561248245</v>
      </c>
      <c r="AR275" s="2">
        <f t="shared" si="427"/>
        <v>0.48538222019482752</v>
      </c>
      <c r="AS275" s="2">
        <f t="shared" si="427"/>
        <v>0.52754999999999996</v>
      </c>
      <c r="AT275" s="2">
        <f t="shared" si="427"/>
        <v>0.51828864561248245</v>
      </c>
      <c r="AU275" s="2">
        <f t="shared" si="427"/>
        <v>0.48538222019482752</v>
      </c>
      <c r="BB275" t="s">
        <v>2</v>
      </c>
      <c r="BC275" s="2">
        <f t="shared" ref="BC275:BN275" si="428">AVERAGE(BC169,BC193)</f>
        <v>2.0500000000000001E-2</v>
      </c>
      <c r="BD275" s="2">
        <f t="shared" si="428"/>
        <v>4.0249999999999994E-2</v>
      </c>
      <c r="BE275" s="2">
        <f t="shared" si="428"/>
        <v>4.9849999999999998E-2</v>
      </c>
      <c r="BF275" s="2">
        <f t="shared" si="428"/>
        <v>2.0500000000000001E-2</v>
      </c>
      <c r="BG275" s="2">
        <f t="shared" si="428"/>
        <v>4.0249999999999994E-2</v>
      </c>
      <c r="BH275" s="2">
        <f t="shared" si="428"/>
        <v>4.9849999999999998E-2</v>
      </c>
      <c r="BI275" s="2">
        <f t="shared" si="428"/>
        <v>2.0500000000000001E-2</v>
      </c>
      <c r="BJ275" s="2">
        <f t="shared" si="428"/>
        <v>4.0249999999999994E-2</v>
      </c>
      <c r="BK275" s="2">
        <f t="shared" si="428"/>
        <v>4.9849999999999998E-2</v>
      </c>
      <c r="BL275" s="2">
        <f t="shared" si="428"/>
        <v>2.0500000000000001E-2</v>
      </c>
      <c r="BM275" s="2">
        <f t="shared" si="428"/>
        <v>4.0249999999999994E-2</v>
      </c>
      <c r="BN275" s="2">
        <f t="shared" si="428"/>
        <v>4.9849999999999998E-2</v>
      </c>
      <c r="BS275" t="s">
        <v>2</v>
      </c>
      <c r="BT275" s="2">
        <f t="shared" ref="BT275:CE275" si="429">AVERAGE(BT169,BT193)</f>
        <v>5.8749999999999997E-2</v>
      </c>
      <c r="BU275" s="2">
        <f t="shared" si="429"/>
        <v>1.175E-2</v>
      </c>
      <c r="BV275" s="2">
        <f t="shared" si="429"/>
        <v>4.0050000000000002E-2</v>
      </c>
      <c r="BW275" s="2">
        <f t="shared" si="429"/>
        <v>5.8749999999999997E-2</v>
      </c>
      <c r="BX275" s="2">
        <f t="shared" si="429"/>
        <v>1.175E-2</v>
      </c>
      <c r="BY275" s="2">
        <f t="shared" si="429"/>
        <v>4.0050000000000002E-2</v>
      </c>
      <c r="BZ275" s="2">
        <f t="shared" si="429"/>
        <v>5.8749999999999997E-2</v>
      </c>
      <c r="CA275" s="2">
        <f t="shared" si="429"/>
        <v>1.175E-2</v>
      </c>
      <c r="CB275" s="2">
        <f t="shared" si="429"/>
        <v>4.0050000000000002E-2</v>
      </c>
      <c r="CC275" s="2">
        <f t="shared" si="429"/>
        <v>5.8749999999999997E-2</v>
      </c>
      <c r="CD275" s="2">
        <f t="shared" si="429"/>
        <v>1.175E-2</v>
      </c>
      <c r="CE275" s="2">
        <f t="shared" si="429"/>
        <v>4.0050000000000002E-2</v>
      </c>
      <c r="CJ275" t="s">
        <v>2</v>
      </c>
      <c r="CK275" s="2">
        <f t="shared" ref="CK275:CS275" si="430">AVERAGE(CK169,CK193)</f>
        <v>3.6199999999999996E-2</v>
      </c>
      <c r="CL275" s="2">
        <f t="shared" si="430"/>
        <v>3.5699999999999996E-2</v>
      </c>
      <c r="CM275" s="2">
        <f t="shared" si="430"/>
        <v>5.0449999999999995E-2</v>
      </c>
      <c r="CN275" s="2">
        <f t="shared" si="430"/>
        <v>3.6199999999999996E-2</v>
      </c>
      <c r="CO275" s="2">
        <f t="shared" si="430"/>
        <v>3.5699999999999996E-2</v>
      </c>
      <c r="CP275" s="2">
        <f t="shared" si="430"/>
        <v>5.0449999999999995E-2</v>
      </c>
      <c r="CQ275" s="2">
        <f t="shared" si="430"/>
        <v>3.6199999999999996E-2</v>
      </c>
      <c r="CR275" s="2">
        <f t="shared" si="430"/>
        <v>3.5699999999999996E-2</v>
      </c>
      <c r="CS275" s="2">
        <f t="shared" si="430"/>
        <v>5.0449999999999995E-2</v>
      </c>
      <c r="CT275" s="2">
        <f>AVERAGE(CT169,CT193)</f>
        <v>3.6199999999999996E-2</v>
      </c>
      <c r="CU275" s="2">
        <f>AVERAGE(CU169,CU193)</f>
        <v>3.5699999999999996E-2</v>
      </c>
      <c r="CV275" s="2">
        <f>AVERAGE(CV169,CV193)</f>
        <v>5.0449999999999995E-2</v>
      </c>
    </row>
    <row r="276" spans="1:100" x14ac:dyDescent="0.2">
      <c r="A276" t="s">
        <v>8</v>
      </c>
      <c r="B276" s="2">
        <f t="shared" si="420"/>
        <v>0.88585000000000003</v>
      </c>
      <c r="C276" s="2">
        <f t="shared" si="420"/>
        <v>0.82230536334171256</v>
      </c>
      <c r="D276" s="2">
        <f t="shared" si="420"/>
        <v>0.97256378319155501</v>
      </c>
      <c r="E276" s="2">
        <f t="shared" si="420"/>
        <v>0.92294999999999994</v>
      </c>
      <c r="F276" s="2">
        <f t="shared" si="420"/>
        <v>0.79968318426120244</v>
      </c>
      <c r="G276" s="2">
        <f t="shared" si="420"/>
        <v>0.961440118344007</v>
      </c>
      <c r="H276" s="2">
        <f t="shared" si="420"/>
        <v>0.93300000000000005</v>
      </c>
      <c r="I276" s="2">
        <f t="shared" si="420"/>
        <v>0.5847830603447135</v>
      </c>
      <c r="J276" s="2">
        <f t="shared" si="420"/>
        <v>0.98236718785851496</v>
      </c>
      <c r="K276" s="2">
        <f t="shared" si="420"/>
        <v>0.90105000000000002</v>
      </c>
      <c r="L276" s="2">
        <f t="shared" si="420"/>
        <v>0.4019524626978575</v>
      </c>
      <c r="M276" s="2">
        <f t="shared" si="420"/>
        <v>0.98236718785851496</v>
      </c>
      <c r="R276" t="s">
        <v>8</v>
      </c>
      <c r="S276" s="2">
        <f t="shared" ref="S276:AD276" si="431">AVERAGE(S170,S194)</f>
        <v>0.85250000000000004</v>
      </c>
      <c r="T276" s="2">
        <f t="shared" si="431"/>
        <v>0.82227752513040497</v>
      </c>
      <c r="U276" s="2">
        <f t="shared" si="431"/>
        <v>0.97185124156974845</v>
      </c>
      <c r="V276" s="2">
        <f t="shared" si="431"/>
        <v>0.78804999999999992</v>
      </c>
      <c r="W276" s="2">
        <f t="shared" si="431"/>
        <v>0.65636018967547349</v>
      </c>
      <c r="X276" s="2">
        <f t="shared" si="431"/>
        <v>0.98209236798142197</v>
      </c>
      <c r="Y276" s="2">
        <f t="shared" si="431"/>
        <v>0.61580000000000001</v>
      </c>
      <c r="Z276" s="2">
        <f t="shared" si="431"/>
        <v>0.42520923655270049</v>
      </c>
      <c r="AA276" s="2">
        <f t="shared" si="431"/>
        <v>0.98236718785851496</v>
      </c>
      <c r="AB276" s="2">
        <f t="shared" si="431"/>
        <v>0.4531</v>
      </c>
      <c r="AC276" s="2">
        <f t="shared" si="431"/>
        <v>0.23226320085430302</v>
      </c>
      <c r="AD276" s="2">
        <f t="shared" si="431"/>
        <v>0.98236718785851496</v>
      </c>
      <c r="AI276" t="s">
        <v>8</v>
      </c>
      <c r="AJ276" s="2">
        <f t="shared" ref="AJ276:AU276" si="432">AVERAGE(AJ170,AJ194)</f>
        <v>0.96714999999999995</v>
      </c>
      <c r="AK276" s="2">
        <f t="shared" si="432"/>
        <v>0.95008249082916196</v>
      </c>
      <c r="AL276" s="2">
        <f t="shared" si="432"/>
        <v>0.98223498980964996</v>
      </c>
      <c r="AM276" s="2">
        <f t="shared" si="432"/>
        <v>0.95884999999999998</v>
      </c>
      <c r="AN276" s="2">
        <f t="shared" si="432"/>
        <v>0.94193655845119351</v>
      </c>
      <c r="AO276" s="2">
        <f t="shared" si="432"/>
        <v>0.98223498980964996</v>
      </c>
      <c r="AP276" s="2">
        <f t="shared" si="432"/>
        <v>0.94385000000000008</v>
      </c>
      <c r="AQ276" s="2">
        <f t="shared" si="432"/>
        <v>0.92717004263166092</v>
      </c>
      <c r="AR276" s="2">
        <f t="shared" si="432"/>
        <v>0.98223498980964996</v>
      </c>
      <c r="AS276" s="2">
        <f t="shared" si="432"/>
        <v>0.91294999999999993</v>
      </c>
      <c r="AT276" s="2">
        <f t="shared" si="432"/>
        <v>0.89681066674753851</v>
      </c>
      <c r="AU276" s="2">
        <f t="shared" si="432"/>
        <v>0.98236718785851496</v>
      </c>
      <c r="BB276" t="s">
        <v>8</v>
      </c>
      <c r="BC276" s="2">
        <f t="shared" ref="BC276:BN276" si="433">AVERAGE(BC170,BC194)</f>
        <v>3.1850000000000003E-2</v>
      </c>
      <c r="BD276" s="2">
        <f t="shared" si="433"/>
        <v>1.35E-2</v>
      </c>
      <c r="BE276" s="2">
        <f t="shared" si="433"/>
        <v>2.7449999999999999E-2</v>
      </c>
      <c r="BF276" s="2">
        <f t="shared" si="433"/>
        <v>2.52E-2</v>
      </c>
      <c r="BG276" s="2">
        <f t="shared" si="433"/>
        <v>3.005E-2</v>
      </c>
      <c r="BH276" s="2">
        <f t="shared" si="433"/>
        <v>1.6049999999999998E-2</v>
      </c>
      <c r="BI276" s="2">
        <f t="shared" si="433"/>
        <v>5.9000000000000007E-3</v>
      </c>
      <c r="BJ276" s="2">
        <f t="shared" si="433"/>
        <v>4.2099999999999999E-2</v>
      </c>
      <c r="BK276" s="2">
        <f t="shared" si="433"/>
        <v>2.8E-3</v>
      </c>
      <c r="BL276" s="2">
        <f t="shared" si="433"/>
        <v>1.03E-2</v>
      </c>
      <c r="BM276" s="2">
        <f t="shared" si="433"/>
        <v>4.3950000000000003E-2</v>
      </c>
      <c r="BN276" s="2">
        <f t="shared" si="433"/>
        <v>2.8E-3</v>
      </c>
      <c r="BS276" t="s">
        <v>8</v>
      </c>
      <c r="BT276" s="2">
        <f t="shared" ref="BT276:CE276" si="434">AVERAGE(BT170,BT194)</f>
        <v>3.1949999999999999E-2</v>
      </c>
      <c r="BU276" s="2">
        <f t="shared" si="434"/>
        <v>1.66E-2</v>
      </c>
      <c r="BV276" s="2">
        <f t="shared" si="434"/>
        <v>8.9999999999999993E-3</v>
      </c>
      <c r="BW276" s="2">
        <f t="shared" si="434"/>
        <v>2.8750000000000001E-2</v>
      </c>
      <c r="BX276" s="2">
        <f t="shared" si="434"/>
        <v>2.1999999999999999E-2</v>
      </c>
      <c r="BY276" s="2">
        <f t="shared" si="434"/>
        <v>3.3E-3</v>
      </c>
      <c r="BZ276" s="2">
        <f t="shared" si="434"/>
        <v>3.4250000000000003E-2</v>
      </c>
      <c r="CA276" s="2">
        <f t="shared" si="434"/>
        <v>1.8700000000000001E-2</v>
      </c>
      <c r="CB276" s="2">
        <f t="shared" si="434"/>
        <v>2.8E-3</v>
      </c>
      <c r="CC276" s="2">
        <f t="shared" si="434"/>
        <v>4.3999999999999997E-2</v>
      </c>
      <c r="CD276" s="2">
        <f t="shared" si="434"/>
        <v>1.5949999999999999E-2</v>
      </c>
      <c r="CE276" s="2">
        <f t="shared" si="434"/>
        <v>2.8E-3</v>
      </c>
      <c r="CJ276" t="s">
        <v>8</v>
      </c>
      <c r="CK276" s="2">
        <f t="shared" ref="CK276:CS276" si="435">AVERAGE(CK170,CK194)</f>
        <v>2.8500000000000001E-3</v>
      </c>
      <c r="CL276" s="2">
        <f t="shared" si="435"/>
        <v>4.3E-3</v>
      </c>
      <c r="CM276" s="2">
        <f t="shared" si="435"/>
        <v>2.8500000000000001E-3</v>
      </c>
      <c r="CN276" s="2">
        <f t="shared" si="435"/>
        <v>4.0000000000000001E-3</v>
      </c>
      <c r="CO276" s="2">
        <f t="shared" si="435"/>
        <v>5.3499999999999997E-3</v>
      </c>
      <c r="CP276" s="2">
        <f t="shared" si="435"/>
        <v>2.8500000000000001E-3</v>
      </c>
      <c r="CQ276" s="2">
        <f t="shared" si="435"/>
        <v>6.5500000000000003E-3</v>
      </c>
      <c r="CR276" s="2">
        <f t="shared" si="435"/>
        <v>7.7999999999999996E-3</v>
      </c>
      <c r="CS276" s="2">
        <f t="shared" si="435"/>
        <v>2.8500000000000001E-3</v>
      </c>
      <c r="CT276" s="2">
        <f>AVERAGE(CT170,CT194)</f>
        <v>1.585E-2</v>
      </c>
      <c r="CU276" s="2">
        <f>AVERAGE(CU170,CU194)</f>
        <v>1.575E-2</v>
      </c>
      <c r="CV276" s="2">
        <f>AVERAGE(CV170,CV194)</f>
        <v>2.8E-3</v>
      </c>
    </row>
    <row r="277" spans="1:100" x14ac:dyDescent="0.2">
      <c r="A277" t="s">
        <v>9</v>
      </c>
      <c r="B277" s="2">
        <f t="shared" si="420"/>
        <v>0.56064999999999998</v>
      </c>
      <c r="C277" s="2">
        <f t="shared" si="420"/>
        <v>0.84911063553148658</v>
      </c>
      <c r="D277" s="2">
        <f t="shared" si="420"/>
        <v>0.62391980641794542</v>
      </c>
      <c r="E277" s="2">
        <f t="shared" si="420"/>
        <v>0.18614999999999998</v>
      </c>
      <c r="F277" s="2">
        <f t="shared" si="420"/>
        <v>0.78134884091898105</v>
      </c>
      <c r="G277" s="2">
        <f t="shared" si="420"/>
        <v>0.32661086815121954</v>
      </c>
      <c r="H277" s="2">
        <f t="shared" si="420"/>
        <v>0.18614999999999998</v>
      </c>
      <c r="I277" s="2">
        <f t="shared" si="420"/>
        <v>0.78134884091898105</v>
      </c>
      <c r="J277" s="2">
        <f t="shared" si="420"/>
        <v>0.32661086815121954</v>
      </c>
      <c r="K277" s="2">
        <f t="shared" si="420"/>
        <v>0.18614999999999998</v>
      </c>
      <c r="L277" s="2">
        <f t="shared" si="420"/>
        <v>0.78134884091898105</v>
      </c>
      <c r="M277" s="2">
        <f t="shared" si="420"/>
        <v>0.32661086815121954</v>
      </c>
      <c r="R277" t="s">
        <v>9</v>
      </c>
      <c r="S277" s="2">
        <f t="shared" ref="S277:AD277" si="436">AVERAGE(S171,S195)</f>
        <v>0.80990000000000006</v>
      </c>
      <c r="T277" s="2">
        <f t="shared" si="436"/>
        <v>0.95348658156014854</v>
      </c>
      <c r="U277" s="2">
        <f t="shared" si="436"/>
        <v>0.93634241295465803</v>
      </c>
      <c r="V277" s="2">
        <f t="shared" si="436"/>
        <v>0.80990000000000006</v>
      </c>
      <c r="W277" s="2">
        <f t="shared" si="436"/>
        <v>0.95347061683356005</v>
      </c>
      <c r="X277" s="2">
        <f t="shared" si="436"/>
        <v>0.93634241295465803</v>
      </c>
      <c r="Y277" s="2">
        <f t="shared" si="436"/>
        <v>0.80990000000000006</v>
      </c>
      <c r="Z277" s="2">
        <f t="shared" si="436"/>
        <v>0.95347061683356005</v>
      </c>
      <c r="AA277" s="2">
        <f t="shared" si="436"/>
        <v>0.93634241295465803</v>
      </c>
      <c r="AB277" s="2">
        <f t="shared" si="436"/>
        <v>0.80994999999999995</v>
      </c>
      <c r="AC277" s="2">
        <f t="shared" si="436"/>
        <v>0.95347498746293091</v>
      </c>
      <c r="AD277" s="2">
        <f t="shared" si="436"/>
        <v>0.93634241295465803</v>
      </c>
      <c r="AI277" t="s">
        <v>9</v>
      </c>
      <c r="AJ277" s="2">
        <f t="shared" ref="AJ277:AU277" si="437">AVERAGE(AJ171,AJ195)</f>
        <v>0.55035000000000001</v>
      </c>
      <c r="AK277" s="2">
        <f t="shared" si="437"/>
        <v>0.5407031801972465</v>
      </c>
      <c r="AL277" s="2">
        <f t="shared" si="437"/>
        <v>0.51711947682360404</v>
      </c>
      <c r="AM277" s="2">
        <f t="shared" si="437"/>
        <v>0.55035000000000001</v>
      </c>
      <c r="AN277" s="2">
        <f t="shared" si="437"/>
        <v>0.5407031801972465</v>
      </c>
      <c r="AO277" s="2">
        <f t="shared" si="437"/>
        <v>0.51711947682360404</v>
      </c>
      <c r="AP277" s="2">
        <f t="shared" si="437"/>
        <v>0.55035000000000001</v>
      </c>
      <c r="AQ277" s="2">
        <f t="shared" si="437"/>
        <v>0.5407031801972465</v>
      </c>
      <c r="AR277" s="2">
        <f t="shared" si="437"/>
        <v>0.51711947682360404</v>
      </c>
      <c r="AS277" s="2">
        <f t="shared" si="437"/>
        <v>0.55035000000000001</v>
      </c>
      <c r="AT277" s="2">
        <f t="shared" si="437"/>
        <v>0.5407031801972465</v>
      </c>
      <c r="AU277" s="2">
        <f t="shared" si="437"/>
        <v>0.51711947682360404</v>
      </c>
      <c r="BB277" t="s">
        <v>9</v>
      </c>
      <c r="BC277" s="2">
        <f t="shared" ref="BC277:BN277" si="438">AVERAGE(BC171,BC195)</f>
        <v>1.7049999999999999E-2</v>
      </c>
      <c r="BD277" s="2">
        <f t="shared" si="438"/>
        <v>3.3700000000000001E-2</v>
      </c>
      <c r="BE277" s="2">
        <f t="shared" si="438"/>
        <v>3.5449999999999995E-2</v>
      </c>
      <c r="BF277" s="2">
        <f t="shared" si="438"/>
        <v>1.7049999999999999E-2</v>
      </c>
      <c r="BG277" s="2">
        <f t="shared" si="438"/>
        <v>3.3700000000000001E-2</v>
      </c>
      <c r="BH277" s="2">
        <f t="shared" si="438"/>
        <v>3.5449999999999995E-2</v>
      </c>
      <c r="BI277" s="2">
        <f t="shared" si="438"/>
        <v>1.7049999999999999E-2</v>
      </c>
      <c r="BJ277" s="2">
        <f t="shared" si="438"/>
        <v>3.3700000000000001E-2</v>
      </c>
      <c r="BK277" s="2">
        <f t="shared" si="438"/>
        <v>3.5449999999999995E-2</v>
      </c>
      <c r="BL277" s="2">
        <f t="shared" si="438"/>
        <v>1.7049999999999999E-2</v>
      </c>
      <c r="BM277" s="2">
        <f t="shared" si="438"/>
        <v>3.3700000000000001E-2</v>
      </c>
      <c r="BN277" s="2">
        <f t="shared" si="438"/>
        <v>3.5449999999999995E-2</v>
      </c>
      <c r="BS277" t="s">
        <v>9</v>
      </c>
      <c r="BT277" s="2">
        <f t="shared" ref="BT277:CE277" si="439">AVERAGE(BT171,BT195)</f>
        <v>5.0299999999999997E-2</v>
      </c>
      <c r="BU277" s="2">
        <f t="shared" si="439"/>
        <v>9.4000000000000004E-3</v>
      </c>
      <c r="BV277" s="2">
        <f t="shared" si="439"/>
        <v>2.8000000000000001E-2</v>
      </c>
      <c r="BW277" s="2">
        <f t="shared" si="439"/>
        <v>5.0299999999999997E-2</v>
      </c>
      <c r="BX277" s="2">
        <f t="shared" si="439"/>
        <v>9.4000000000000004E-3</v>
      </c>
      <c r="BY277" s="2">
        <f t="shared" si="439"/>
        <v>2.8000000000000001E-2</v>
      </c>
      <c r="BZ277" s="2">
        <f t="shared" si="439"/>
        <v>5.0299999999999997E-2</v>
      </c>
      <c r="CA277" s="2">
        <f t="shared" si="439"/>
        <v>9.4000000000000004E-3</v>
      </c>
      <c r="CB277" s="2">
        <f t="shared" si="439"/>
        <v>2.8000000000000001E-2</v>
      </c>
      <c r="CC277" s="2">
        <f t="shared" si="439"/>
        <v>5.0250000000000003E-2</v>
      </c>
      <c r="CD277" s="2">
        <f t="shared" si="439"/>
        <v>9.4000000000000004E-3</v>
      </c>
      <c r="CE277" s="2">
        <f t="shared" si="439"/>
        <v>2.8000000000000001E-2</v>
      </c>
      <c r="CJ277" t="s">
        <v>9</v>
      </c>
      <c r="CK277" s="2">
        <f t="shared" ref="CK277:CS277" si="440">AVERAGE(CK171,CK195)</f>
        <v>3.6650000000000002E-2</v>
      </c>
      <c r="CL277" s="2">
        <f t="shared" si="440"/>
        <v>3.6150000000000002E-2</v>
      </c>
      <c r="CM277" s="2">
        <f t="shared" si="440"/>
        <v>4.8500000000000001E-2</v>
      </c>
      <c r="CN277" s="2">
        <f t="shared" si="440"/>
        <v>3.6650000000000002E-2</v>
      </c>
      <c r="CO277" s="2">
        <f t="shared" si="440"/>
        <v>3.6150000000000002E-2</v>
      </c>
      <c r="CP277" s="2">
        <f t="shared" si="440"/>
        <v>4.8500000000000001E-2</v>
      </c>
      <c r="CQ277" s="2">
        <f t="shared" si="440"/>
        <v>3.6650000000000002E-2</v>
      </c>
      <c r="CR277" s="2">
        <f t="shared" si="440"/>
        <v>3.6150000000000002E-2</v>
      </c>
      <c r="CS277" s="2">
        <f t="shared" si="440"/>
        <v>4.8500000000000001E-2</v>
      </c>
      <c r="CT277" s="2">
        <f>AVERAGE(CT171,CT195)</f>
        <v>3.6650000000000002E-2</v>
      </c>
      <c r="CU277" s="2">
        <f>AVERAGE(CU171,CU195)</f>
        <v>3.6150000000000002E-2</v>
      </c>
      <c r="CV277" s="2">
        <f>AVERAGE(CV171,CV195)</f>
        <v>4.8500000000000001E-2</v>
      </c>
    </row>
    <row r="278" spans="1:100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R278" s="1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I278" s="1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BB278" s="1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S278" s="1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J278" s="1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</row>
    <row r="279" spans="1:100" x14ac:dyDescent="0.2">
      <c r="A279" s="1" t="s">
        <v>10</v>
      </c>
      <c r="B279" s="1"/>
      <c r="R279" s="1" t="s">
        <v>10</v>
      </c>
      <c r="S279" s="1"/>
      <c r="AI279" s="1" t="s">
        <v>10</v>
      </c>
      <c r="AJ279" s="1"/>
      <c r="BB279" s="1" t="s">
        <v>10</v>
      </c>
      <c r="BC279" s="1"/>
      <c r="BS279" s="1" t="s">
        <v>10</v>
      </c>
      <c r="BT279" s="1"/>
      <c r="CJ279" s="1" t="s">
        <v>10</v>
      </c>
      <c r="CK279" s="1"/>
    </row>
    <row r="280" spans="1:100" x14ac:dyDescent="0.2">
      <c r="A280" s="1" t="s">
        <v>5</v>
      </c>
      <c r="B280" s="1"/>
      <c r="R280" s="1" t="s">
        <v>5</v>
      </c>
      <c r="S280" s="1"/>
      <c r="AI280" s="1" t="s">
        <v>5</v>
      </c>
      <c r="AJ280" s="1"/>
      <c r="BB280" s="1" t="s">
        <v>5</v>
      </c>
      <c r="BC280" s="1"/>
      <c r="BS280" s="1" t="s">
        <v>5</v>
      </c>
      <c r="BT280" s="1"/>
      <c r="CJ280" s="1" t="s">
        <v>5</v>
      </c>
      <c r="CK280" s="1"/>
    </row>
    <row r="281" spans="1:100" x14ac:dyDescent="0.2">
      <c r="B281" s="33" t="s">
        <v>27</v>
      </c>
      <c r="C281" s="33"/>
      <c r="D281" s="33"/>
      <c r="E281" s="33" t="s">
        <v>28</v>
      </c>
      <c r="F281" s="33"/>
      <c r="G281" s="33"/>
      <c r="H281" s="33" t="s">
        <v>29</v>
      </c>
      <c r="I281" s="33"/>
      <c r="J281" s="33"/>
      <c r="K281" s="33" t="s">
        <v>30</v>
      </c>
      <c r="L281" s="33"/>
      <c r="M281" s="33"/>
      <c r="S281" s="33" t="s">
        <v>27</v>
      </c>
      <c r="T281" s="33"/>
      <c r="U281" s="33"/>
      <c r="V281" s="33" t="s">
        <v>28</v>
      </c>
      <c r="W281" s="33"/>
      <c r="X281" s="33"/>
      <c r="Y281" s="33" t="s">
        <v>29</v>
      </c>
      <c r="Z281" s="33"/>
      <c r="AA281" s="33"/>
      <c r="AB281" s="33" t="s">
        <v>30</v>
      </c>
      <c r="AC281" s="33"/>
      <c r="AD281" s="33"/>
      <c r="AJ281" s="33" t="s">
        <v>27</v>
      </c>
      <c r="AK281" s="33"/>
      <c r="AL281" s="33"/>
      <c r="AM281" s="33" t="s">
        <v>28</v>
      </c>
      <c r="AN281" s="33"/>
      <c r="AO281" s="33"/>
      <c r="AP281" s="33" t="s">
        <v>29</v>
      </c>
      <c r="AQ281" s="33"/>
      <c r="AR281" s="33"/>
      <c r="AS281" s="33" t="s">
        <v>30</v>
      </c>
      <c r="AT281" s="33"/>
      <c r="AU281" s="33"/>
      <c r="BC281" s="33" t="s">
        <v>27</v>
      </c>
      <c r="BD281" s="33"/>
      <c r="BE281" s="33"/>
      <c r="BF281" s="33" t="s">
        <v>28</v>
      </c>
      <c r="BG281" s="33"/>
      <c r="BH281" s="33"/>
      <c r="BI281" s="33" t="s">
        <v>29</v>
      </c>
      <c r="BJ281" s="33"/>
      <c r="BK281" s="33"/>
      <c r="BL281" s="33" t="s">
        <v>30</v>
      </c>
      <c r="BM281" s="33"/>
      <c r="BN281" s="33"/>
      <c r="BT281" s="33" t="s">
        <v>27</v>
      </c>
      <c r="BU281" s="33"/>
      <c r="BV281" s="33"/>
      <c r="BW281" s="33" t="s">
        <v>28</v>
      </c>
      <c r="BX281" s="33"/>
      <c r="BY281" s="33"/>
      <c r="BZ281" s="33" t="s">
        <v>29</v>
      </c>
      <c r="CA281" s="33"/>
      <c r="CB281" s="33"/>
      <c r="CC281" s="33" t="s">
        <v>30</v>
      </c>
      <c r="CD281" s="33"/>
      <c r="CE281" s="33"/>
      <c r="CK281" s="33" t="s">
        <v>27</v>
      </c>
      <c r="CL281" s="33"/>
      <c r="CM281" s="33"/>
      <c r="CN281" s="33" t="s">
        <v>28</v>
      </c>
      <c r="CO281" s="33"/>
      <c r="CP281" s="33"/>
      <c r="CQ281" s="33" t="s">
        <v>29</v>
      </c>
      <c r="CR281" s="33"/>
      <c r="CS281" s="33"/>
      <c r="CT281" s="33" t="s">
        <v>30</v>
      </c>
      <c r="CU281" s="33"/>
      <c r="CV281" s="33"/>
    </row>
    <row r="282" spans="1:100" x14ac:dyDescent="0.2">
      <c r="A282" s="1" t="s">
        <v>0</v>
      </c>
      <c r="B282" s="1" t="s">
        <v>21</v>
      </c>
      <c r="C282" s="1" t="s">
        <v>3</v>
      </c>
      <c r="D282" s="1" t="s">
        <v>4</v>
      </c>
      <c r="E282" s="1" t="s">
        <v>21</v>
      </c>
      <c r="F282" s="1" t="s">
        <v>3</v>
      </c>
      <c r="G282" s="1" t="s">
        <v>4</v>
      </c>
      <c r="H282" s="1" t="s">
        <v>21</v>
      </c>
      <c r="I282" s="1" t="s">
        <v>3</v>
      </c>
      <c r="J282" s="1" t="s">
        <v>4</v>
      </c>
      <c r="K282" s="1" t="s">
        <v>21</v>
      </c>
      <c r="L282" s="1" t="s">
        <v>3</v>
      </c>
      <c r="M282" s="1" t="s">
        <v>4</v>
      </c>
      <c r="R282" s="1" t="s">
        <v>0</v>
      </c>
      <c r="S282" s="1" t="s">
        <v>21</v>
      </c>
      <c r="T282" s="1" t="s">
        <v>3</v>
      </c>
      <c r="U282" s="1" t="s">
        <v>4</v>
      </c>
      <c r="V282" s="1" t="s">
        <v>21</v>
      </c>
      <c r="W282" s="1" t="s">
        <v>3</v>
      </c>
      <c r="X282" s="1" t="s">
        <v>4</v>
      </c>
      <c r="Y282" s="1" t="s">
        <v>21</v>
      </c>
      <c r="Z282" s="1" t="s">
        <v>3</v>
      </c>
      <c r="AA282" s="1" t="s">
        <v>4</v>
      </c>
      <c r="AB282" s="1" t="s">
        <v>21</v>
      </c>
      <c r="AC282" s="1" t="s">
        <v>3</v>
      </c>
      <c r="AD282" s="1" t="s">
        <v>4</v>
      </c>
      <c r="AI282" s="1" t="s">
        <v>0</v>
      </c>
      <c r="AJ282" s="1" t="s">
        <v>21</v>
      </c>
      <c r="AK282" s="1" t="s">
        <v>3</v>
      </c>
      <c r="AL282" s="1" t="s">
        <v>4</v>
      </c>
      <c r="AM282" s="1" t="s">
        <v>21</v>
      </c>
      <c r="AN282" s="1" t="s">
        <v>3</v>
      </c>
      <c r="AO282" s="1" t="s">
        <v>4</v>
      </c>
      <c r="AP282" s="1" t="s">
        <v>21</v>
      </c>
      <c r="AQ282" s="1" t="s">
        <v>3</v>
      </c>
      <c r="AR282" s="1" t="s">
        <v>4</v>
      </c>
      <c r="AS282" s="1" t="s">
        <v>21</v>
      </c>
      <c r="AT282" s="1" t="s">
        <v>3</v>
      </c>
      <c r="AU282" s="1" t="s">
        <v>4</v>
      </c>
      <c r="BB282" s="1" t="s">
        <v>0</v>
      </c>
      <c r="BC282" s="1" t="s">
        <v>21</v>
      </c>
      <c r="BD282" s="1" t="s">
        <v>3</v>
      </c>
      <c r="BE282" s="1" t="s">
        <v>4</v>
      </c>
      <c r="BF282" s="1" t="s">
        <v>21</v>
      </c>
      <c r="BG282" s="1" t="s">
        <v>3</v>
      </c>
      <c r="BH282" s="1" t="s">
        <v>4</v>
      </c>
      <c r="BI282" s="1" t="s">
        <v>21</v>
      </c>
      <c r="BJ282" s="1" t="s">
        <v>3</v>
      </c>
      <c r="BK282" s="1" t="s">
        <v>4</v>
      </c>
      <c r="BL282" s="1" t="s">
        <v>21</v>
      </c>
      <c r="BM282" s="1" t="s">
        <v>3</v>
      </c>
      <c r="BN282" s="1" t="s">
        <v>4</v>
      </c>
      <c r="BS282" s="1" t="s">
        <v>0</v>
      </c>
      <c r="BT282" s="1" t="s">
        <v>21</v>
      </c>
      <c r="BU282" s="1" t="s">
        <v>3</v>
      </c>
      <c r="BV282" s="1" t="s">
        <v>4</v>
      </c>
      <c r="BW282" s="1" t="s">
        <v>21</v>
      </c>
      <c r="BX282" s="1" t="s">
        <v>3</v>
      </c>
      <c r="BY282" s="1" t="s">
        <v>4</v>
      </c>
      <c r="BZ282" s="1" t="s">
        <v>21</v>
      </c>
      <c r="CA282" s="1" t="s">
        <v>3</v>
      </c>
      <c r="CB282" s="1" t="s">
        <v>4</v>
      </c>
      <c r="CC282" s="1" t="s">
        <v>21</v>
      </c>
      <c r="CD282" s="1" t="s">
        <v>3</v>
      </c>
      <c r="CE282" s="1" t="s">
        <v>4</v>
      </c>
      <c r="CJ282" s="1" t="s">
        <v>0</v>
      </c>
      <c r="CK282" s="1" t="s">
        <v>21</v>
      </c>
      <c r="CL282" s="1" t="s">
        <v>3</v>
      </c>
      <c r="CM282" s="1" t="s">
        <v>4</v>
      </c>
      <c r="CN282" s="1" t="s">
        <v>21</v>
      </c>
      <c r="CO282" s="1" t="s">
        <v>3</v>
      </c>
      <c r="CP282" s="1" t="s">
        <v>4</v>
      </c>
      <c r="CQ282" s="1" t="s">
        <v>21</v>
      </c>
      <c r="CR282" s="1" t="s">
        <v>3</v>
      </c>
      <c r="CS282" s="1" t="s">
        <v>4</v>
      </c>
      <c r="CT282" s="1" t="s">
        <v>21</v>
      </c>
      <c r="CU282" s="1" t="s">
        <v>3</v>
      </c>
      <c r="CV282" s="1" t="s">
        <v>4</v>
      </c>
    </row>
    <row r="283" spans="1:100" x14ac:dyDescent="0.2">
      <c r="A283" t="s">
        <v>6</v>
      </c>
      <c r="B283" s="2">
        <f>AVERAGE(B215,B239)</f>
        <v>0.27100000000000002</v>
      </c>
      <c r="C283" s="2">
        <f t="shared" ref="C283:M283" si="441">AVERAGE(C215,C239)</f>
        <v>0.38044342669735198</v>
      </c>
      <c r="D283" s="2">
        <f t="shared" si="441"/>
        <v>0.4811059650676705</v>
      </c>
      <c r="E283" s="2">
        <f t="shared" si="441"/>
        <v>0.27100000000000002</v>
      </c>
      <c r="F283" s="2">
        <f t="shared" si="441"/>
        <v>0.38044342669735198</v>
      </c>
      <c r="G283" s="2">
        <f t="shared" si="441"/>
        <v>0.4811059650676705</v>
      </c>
      <c r="H283" s="2">
        <f t="shared" si="441"/>
        <v>0.27100000000000002</v>
      </c>
      <c r="I283" s="2">
        <f t="shared" si="441"/>
        <v>0.38044342669735198</v>
      </c>
      <c r="J283" s="2">
        <f t="shared" si="441"/>
        <v>0.4811059650676705</v>
      </c>
      <c r="K283" s="2">
        <f t="shared" si="441"/>
        <v>0.27100000000000002</v>
      </c>
      <c r="L283" s="2">
        <f t="shared" si="441"/>
        <v>0.38044342669735198</v>
      </c>
      <c r="M283" s="2">
        <f t="shared" si="441"/>
        <v>0.4811059650676705</v>
      </c>
      <c r="R283" t="s">
        <v>6</v>
      </c>
      <c r="S283" s="2">
        <f>AVERAGE(S215,S239)</f>
        <v>0.31469999999999998</v>
      </c>
      <c r="T283" s="2">
        <f t="shared" ref="T283:AD283" si="442">AVERAGE(T215,T239)</f>
        <v>0.42594707823108902</v>
      </c>
      <c r="U283" s="2">
        <f t="shared" si="442"/>
        <v>0.51737782757341755</v>
      </c>
      <c r="V283" s="2">
        <f t="shared" si="442"/>
        <v>0.31469999999999998</v>
      </c>
      <c r="W283" s="2">
        <f t="shared" si="442"/>
        <v>0.42594707823108902</v>
      </c>
      <c r="X283" s="2">
        <f t="shared" si="442"/>
        <v>0.51737782757341755</v>
      </c>
      <c r="Y283" s="2">
        <f t="shared" si="442"/>
        <v>0.31469999999999998</v>
      </c>
      <c r="Z283" s="2">
        <f t="shared" si="442"/>
        <v>0.42594707823108902</v>
      </c>
      <c r="AA283" s="2">
        <f t="shared" si="442"/>
        <v>0.51737782757341755</v>
      </c>
      <c r="AB283" s="2">
        <f t="shared" si="442"/>
        <v>0.31469999999999998</v>
      </c>
      <c r="AC283" s="2">
        <f t="shared" si="442"/>
        <v>0.42594707823108902</v>
      </c>
      <c r="AD283" s="2">
        <f t="shared" si="442"/>
        <v>0.51737782757341755</v>
      </c>
      <c r="AI283" t="s">
        <v>6</v>
      </c>
      <c r="AJ283" s="2">
        <f>AVERAGE(AJ215,AJ239)</f>
        <v>0.16244999999999998</v>
      </c>
      <c r="AK283" s="2">
        <f t="shared" ref="AK283:AU283" si="443">AVERAGE(AK215,AK239)</f>
        <v>0.15960231533348052</v>
      </c>
      <c r="AL283" s="2">
        <f t="shared" si="443"/>
        <v>0.4833096792652905</v>
      </c>
      <c r="AM283" s="2">
        <f t="shared" si="443"/>
        <v>0.16244999999999998</v>
      </c>
      <c r="AN283" s="2">
        <f t="shared" si="443"/>
        <v>0.15960231533348052</v>
      </c>
      <c r="AO283" s="2">
        <f t="shared" si="443"/>
        <v>0.4833096792652905</v>
      </c>
      <c r="AP283" s="2">
        <f t="shared" si="443"/>
        <v>0.16244999999999998</v>
      </c>
      <c r="AQ283" s="2">
        <f t="shared" si="443"/>
        <v>0.15960231533348052</v>
      </c>
      <c r="AR283" s="2">
        <f t="shared" si="443"/>
        <v>0.4833096792652905</v>
      </c>
      <c r="AS283" s="2">
        <f t="shared" si="443"/>
        <v>0.16244999999999998</v>
      </c>
      <c r="AT283" s="2">
        <f t="shared" si="443"/>
        <v>0.15960231533348052</v>
      </c>
      <c r="AU283" s="2">
        <f t="shared" si="443"/>
        <v>0.4833096792652905</v>
      </c>
      <c r="BB283" t="s">
        <v>6</v>
      </c>
      <c r="BC283" s="2">
        <f>AVERAGE(BC215,BC239)</f>
        <v>8.3250000000000005E-2</v>
      </c>
      <c r="BD283" s="2">
        <f t="shared" ref="BD283:BN283" si="444">AVERAGE(BD215,BD239)</f>
        <v>0.31835000000000002</v>
      </c>
      <c r="BE283" s="2">
        <f t="shared" si="444"/>
        <v>0.16689999999999999</v>
      </c>
      <c r="BF283" s="2">
        <f t="shared" si="444"/>
        <v>8.3250000000000005E-2</v>
      </c>
      <c r="BG283" s="2">
        <f t="shared" si="444"/>
        <v>0.31835000000000002</v>
      </c>
      <c r="BH283" s="2">
        <f t="shared" si="444"/>
        <v>0.16689999999999999</v>
      </c>
      <c r="BI283" s="2">
        <f t="shared" si="444"/>
        <v>8.3250000000000005E-2</v>
      </c>
      <c r="BJ283" s="2">
        <f t="shared" si="444"/>
        <v>0.31835000000000002</v>
      </c>
      <c r="BK283" s="2">
        <f t="shared" si="444"/>
        <v>0.16689999999999999</v>
      </c>
      <c r="BL283" s="2">
        <f t="shared" si="444"/>
        <v>8.3250000000000005E-2</v>
      </c>
      <c r="BM283" s="2">
        <f t="shared" si="444"/>
        <v>0.31835000000000002</v>
      </c>
      <c r="BN283" s="2">
        <f t="shared" si="444"/>
        <v>0.16689999999999999</v>
      </c>
      <c r="BS283" t="s">
        <v>6</v>
      </c>
      <c r="BT283" s="2">
        <f>AVERAGE(BT215,BT239)</f>
        <v>0.19245000000000001</v>
      </c>
      <c r="BU283" s="2">
        <f t="shared" ref="BU283:CE283" si="445">AVERAGE(BU215,BU239)</f>
        <v>0.33410000000000001</v>
      </c>
      <c r="BV283" s="2">
        <f t="shared" si="445"/>
        <v>0.31664999999999999</v>
      </c>
      <c r="BW283" s="2">
        <f t="shared" si="445"/>
        <v>0.19245000000000001</v>
      </c>
      <c r="BX283" s="2">
        <f t="shared" si="445"/>
        <v>0.33410000000000001</v>
      </c>
      <c r="BY283" s="2">
        <f t="shared" si="445"/>
        <v>0.31664999999999999</v>
      </c>
      <c r="BZ283" s="2">
        <f t="shared" si="445"/>
        <v>0.19245000000000001</v>
      </c>
      <c r="CA283" s="2">
        <f t="shared" si="445"/>
        <v>0.33410000000000001</v>
      </c>
      <c r="CB283" s="2">
        <f t="shared" si="445"/>
        <v>0.31664999999999999</v>
      </c>
      <c r="CC283" s="2">
        <f t="shared" si="445"/>
        <v>0.19245000000000001</v>
      </c>
      <c r="CD283" s="2">
        <f t="shared" si="445"/>
        <v>0.33410000000000001</v>
      </c>
      <c r="CE283" s="2">
        <f t="shared" si="445"/>
        <v>0.31664999999999999</v>
      </c>
      <c r="CJ283" t="s">
        <v>6</v>
      </c>
      <c r="CK283" s="2">
        <f>AVERAGE(CK215,CK239)</f>
        <v>3.1E-2</v>
      </c>
      <c r="CL283" s="2">
        <f t="shared" ref="CL283:CV283" si="446">AVERAGE(CL215,CL239)</f>
        <v>3.0550000000000001E-2</v>
      </c>
      <c r="CM283" s="2">
        <f t="shared" si="446"/>
        <v>0.12015000000000001</v>
      </c>
      <c r="CN283" s="2">
        <f t="shared" si="446"/>
        <v>3.1E-2</v>
      </c>
      <c r="CO283" s="2">
        <f t="shared" si="446"/>
        <v>3.0550000000000001E-2</v>
      </c>
      <c r="CP283" s="2">
        <f t="shared" si="446"/>
        <v>0.12015000000000001</v>
      </c>
      <c r="CQ283" s="2">
        <f t="shared" si="446"/>
        <v>3.1E-2</v>
      </c>
      <c r="CR283" s="2">
        <f t="shared" si="446"/>
        <v>3.0550000000000001E-2</v>
      </c>
      <c r="CS283" s="2">
        <f t="shared" si="446"/>
        <v>0.12015000000000001</v>
      </c>
      <c r="CT283" s="2">
        <f t="shared" si="446"/>
        <v>3.1E-2</v>
      </c>
      <c r="CU283" s="2">
        <f t="shared" si="446"/>
        <v>3.0550000000000001E-2</v>
      </c>
      <c r="CV283" s="2">
        <f t="shared" si="446"/>
        <v>0.12015000000000001</v>
      </c>
    </row>
    <row r="284" spans="1:100" x14ac:dyDescent="0.2">
      <c r="A284" t="s">
        <v>7</v>
      </c>
      <c r="B284" s="2">
        <f t="shared" ref="B284:M287" si="447">AVERAGE(B216,B240)</f>
        <v>0.27129999999999999</v>
      </c>
      <c r="C284" s="2">
        <f t="shared" si="447"/>
        <v>0.37788822159205848</v>
      </c>
      <c r="D284" s="2">
        <f t="shared" si="447"/>
        <v>0.48013861368216948</v>
      </c>
      <c r="E284" s="2">
        <f t="shared" si="447"/>
        <v>0.27129999999999999</v>
      </c>
      <c r="F284" s="2">
        <f t="shared" si="447"/>
        <v>0.37788822159205848</v>
      </c>
      <c r="G284" s="2">
        <f t="shared" si="447"/>
        <v>0.48013861368216948</v>
      </c>
      <c r="H284" s="2">
        <f t="shared" si="447"/>
        <v>0.27129999999999999</v>
      </c>
      <c r="I284" s="2">
        <f t="shared" si="447"/>
        <v>0.37788822159205848</v>
      </c>
      <c r="J284" s="2">
        <f t="shared" si="447"/>
        <v>0.48013861368216948</v>
      </c>
      <c r="K284" s="2">
        <f t="shared" si="447"/>
        <v>0.27129999999999999</v>
      </c>
      <c r="L284" s="2">
        <f t="shared" si="447"/>
        <v>0.37788822159205848</v>
      </c>
      <c r="M284" s="2">
        <f t="shared" si="447"/>
        <v>0.48013861368216948</v>
      </c>
      <c r="R284" t="s">
        <v>7</v>
      </c>
      <c r="S284" s="2">
        <f t="shared" ref="S284:AD284" si="448">AVERAGE(S216,S240)</f>
        <v>0.30025000000000002</v>
      </c>
      <c r="T284" s="2">
        <f t="shared" si="448"/>
        <v>0.42215049481864053</v>
      </c>
      <c r="U284" s="2">
        <f t="shared" si="448"/>
        <v>0.52029103083416195</v>
      </c>
      <c r="V284" s="2">
        <f t="shared" si="448"/>
        <v>0.30025000000000002</v>
      </c>
      <c r="W284" s="2">
        <f t="shared" si="448"/>
        <v>0.42215049481864053</v>
      </c>
      <c r="X284" s="2">
        <f t="shared" si="448"/>
        <v>0.52029103083416195</v>
      </c>
      <c r="Y284" s="2">
        <f t="shared" si="448"/>
        <v>0.30025000000000002</v>
      </c>
      <c r="Z284" s="2">
        <f t="shared" si="448"/>
        <v>0.42215049481864053</v>
      </c>
      <c r="AA284" s="2">
        <f t="shared" si="448"/>
        <v>0.52029103083416195</v>
      </c>
      <c r="AB284" s="2">
        <f t="shared" si="448"/>
        <v>0.29964999999999997</v>
      </c>
      <c r="AC284" s="2">
        <f t="shared" si="448"/>
        <v>0.421986858455004</v>
      </c>
      <c r="AD284" s="2">
        <f t="shared" si="448"/>
        <v>0.52029103083416195</v>
      </c>
      <c r="AI284" t="s">
        <v>7</v>
      </c>
      <c r="AJ284" s="2">
        <f t="shared" ref="AJ284:AU284" si="449">AVERAGE(AJ216,AJ240)</f>
        <v>0.15565000000000001</v>
      </c>
      <c r="AK284" s="2">
        <f t="shared" si="449"/>
        <v>0.1528692021731565</v>
      </c>
      <c r="AL284" s="2">
        <f t="shared" si="449"/>
        <v>0.48363090827659899</v>
      </c>
      <c r="AM284" s="2">
        <f t="shared" si="449"/>
        <v>0.15565000000000001</v>
      </c>
      <c r="AN284" s="2">
        <f t="shared" si="449"/>
        <v>0.1528692021731565</v>
      </c>
      <c r="AO284" s="2">
        <f t="shared" si="449"/>
        <v>0.48363090827659899</v>
      </c>
      <c r="AP284" s="2">
        <f t="shared" si="449"/>
        <v>0.15565000000000001</v>
      </c>
      <c r="AQ284" s="2">
        <f t="shared" si="449"/>
        <v>0.1528692021731565</v>
      </c>
      <c r="AR284" s="2">
        <f t="shared" si="449"/>
        <v>0.48363090827659899</v>
      </c>
      <c r="AS284" s="2">
        <f t="shared" si="449"/>
        <v>0.15565000000000001</v>
      </c>
      <c r="AT284" s="2">
        <f t="shared" si="449"/>
        <v>0.15288814156709601</v>
      </c>
      <c r="AU284" s="2">
        <f t="shared" si="449"/>
        <v>0.48363090827659899</v>
      </c>
      <c r="BB284" t="s">
        <v>7</v>
      </c>
      <c r="BC284" s="2">
        <f t="shared" ref="BC284:BN284" si="450">AVERAGE(BC216,BC240)</f>
        <v>8.0649999999999999E-2</v>
      </c>
      <c r="BD284" s="2">
        <f t="shared" si="450"/>
        <v>0.31879999999999997</v>
      </c>
      <c r="BE284" s="2">
        <f t="shared" si="450"/>
        <v>0.1656</v>
      </c>
      <c r="BF284" s="2">
        <f t="shared" si="450"/>
        <v>8.0649999999999999E-2</v>
      </c>
      <c r="BG284" s="2">
        <f t="shared" si="450"/>
        <v>0.31879999999999997</v>
      </c>
      <c r="BH284" s="2">
        <f t="shared" si="450"/>
        <v>0.1656</v>
      </c>
      <c r="BI284" s="2">
        <f t="shared" si="450"/>
        <v>8.0649999999999999E-2</v>
      </c>
      <c r="BJ284" s="2">
        <f t="shared" si="450"/>
        <v>0.31879999999999997</v>
      </c>
      <c r="BK284" s="2">
        <f t="shared" si="450"/>
        <v>0.1656</v>
      </c>
      <c r="BL284" s="2">
        <f t="shared" si="450"/>
        <v>8.0649999999999999E-2</v>
      </c>
      <c r="BM284" s="2">
        <f t="shared" si="450"/>
        <v>0.31879999999999997</v>
      </c>
      <c r="BN284" s="2">
        <f t="shared" si="450"/>
        <v>0.1656</v>
      </c>
      <c r="BS284" t="s">
        <v>7</v>
      </c>
      <c r="BT284" s="2">
        <f t="shared" ref="BT284:CE284" si="451">AVERAGE(BT216,BT240)</f>
        <v>0.18530000000000002</v>
      </c>
      <c r="BU284" s="2">
        <f t="shared" si="451"/>
        <v>0.33189999999999997</v>
      </c>
      <c r="BV284" s="2">
        <f t="shared" si="451"/>
        <v>0.31655</v>
      </c>
      <c r="BW284" s="2">
        <f t="shared" si="451"/>
        <v>0.18530000000000002</v>
      </c>
      <c r="BX284" s="2">
        <f t="shared" si="451"/>
        <v>0.33189999999999997</v>
      </c>
      <c r="BY284" s="2">
        <f t="shared" si="451"/>
        <v>0.31655</v>
      </c>
      <c r="BZ284" s="2">
        <f t="shared" si="451"/>
        <v>0.18530000000000002</v>
      </c>
      <c r="CA284" s="2">
        <f t="shared" si="451"/>
        <v>0.33189999999999997</v>
      </c>
      <c r="CB284" s="2">
        <f t="shared" si="451"/>
        <v>0.31655</v>
      </c>
      <c r="CC284" s="2">
        <f t="shared" si="451"/>
        <v>0.18504999999999999</v>
      </c>
      <c r="CD284" s="2">
        <f t="shared" si="451"/>
        <v>0.33179999999999998</v>
      </c>
      <c r="CE284" s="2">
        <f t="shared" si="451"/>
        <v>0.31655</v>
      </c>
      <c r="CJ284" t="s">
        <v>7</v>
      </c>
      <c r="CK284" s="2">
        <f t="shared" ref="CK284:CV284" si="452">AVERAGE(CK216,CK240)</f>
        <v>2.4800000000000003E-2</v>
      </c>
      <c r="CL284" s="2">
        <f t="shared" si="452"/>
        <v>2.4399999999999998E-2</v>
      </c>
      <c r="CM284" s="2">
        <f t="shared" si="452"/>
        <v>0.1202</v>
      </c>
      <c r="CN284" s="2">
        <f t="shared" si="452"/>
        <v>2.4800000000000003E-2</v>
      </c>
      <c r="CO284" s="2">
        <f t="shared" si="452"/>
        <v>2.4399999999999998E-2</v>
      </c>
      <c r="CP284" s="2">
        <f t="shared" si="452"/>
        <v>0.1202</v>
      </c>
      <c r="CQ284" s="2">
        <f t="shared" si="452"/>
        <v>2.4800000000000003E-2</v>
      </c>
      <c r="CR284" s="2">
        <f t="shared" si="452"/>
        <v>2.4399999999999998E-2</v>
      </c>
      <c r="CS284" s="2">
        <f t="shared" si="452"/>
        <v>0.1202</v>
      </c>
      <c r="CT284" s="2">
        <f t="shared" si="452"/>
        <v>2.4800000000000003E-2</v>
      </c>
      <c r="CU284" s="2">
        <f t="shared" si="452"/>
        <v>2.445E-2</v>
      </c>
      <c r="CV284" s="2">
        <f t="shared" si="452"/>
        <v>0.1202</v>
      </c>
    </row>
    <row r="285" spans="1:100" x14ac:dyDescent="0.2">
      <c r="A285" t="s">
        <v>2</v>
      </c>
      <c r="B285" s="2">
        <f t="shared" si="447"/>
        <v>0.40375</v>
      </c>
      <c r="C285" s="2">
        <f t="shared" si="447"/>
        <v>0.83180577354991292</v>
      </c>
      <c r="D285" s="2">
        <f t="shared" si="447"/>
        <v>0.47401938302793351</v>
      </c>
      <c r="E285" s="2">
        <f t="shared" si="447"/>
        <v>0.40375</v>
      </c>
      <c r="F285" s="2">
        <f t="shared" si="447"/>
        <v>0.83180577354991292</v>
      </c>
      <c r="G285" s="2">
        <f t="shared" si="447"/>
        <v>0.47401938302793351</v>
      </c>
      <c r="H285" s="2">
        <f t="shared" si="447"/>
        <v>0.40375</v>
      </c>
      <c r="I285" s="2">
        <f t="shared" si="447"/>
        <v>0.83180577354991292</v>
      </c>
      <c r="J285" s="2">
        <f t="shared" si="447"/>
        <v>0.47401938302793351</v>
      </c>
      <c r="K285" s="2">
        <f t="shared" si="447"/>
        <v>0.40375</v>
      </c>
      <c r="L285" s="2">
        <f t="shared" si="447"/>
        <v>0.83180577354991292</v>
      </c>
      <c r="M285" s="2">
        <f t="shared" si="447"/>
        <v>0.47401938302793351</v>
      </c>
      <c r="R285" t="s">
        <v>2</v>
      </c>
      <c r="S285" s="2">
        <f t="shared" ref="S285:AD285" si="453">AVERAGE(S217,S241)</f>
        <v>0.77524999999999999</v>
      </c>
      <c r="T285" s="2">
        <f t="shared" si="453"/>
        <v>0.94035567143278742</v>
      </c>
      <c r="U285" s="2">
        <f t="shared" si="453"/>
        <v>0.87658791016291149</v>
      </c>
      <c r="V285" s="2">
        <f t="shared" si="453"/>
        <v>0.77524999999999999</v>
      </c>
      <c r="W285" s="2">
        <f t="shared" si="453"/>
        <v>0.94035567143278742</v>
      </c>
      <c r="X285" s="2">
        <f t="shared" si="453"/>
        <v>0.87658791016291149</v>
      </c>
      <c r="Y285" s="2">
        <f t="shared" si="453"/>
        <v>0.77524999999999999</v>
      </c>
      <c r="Z285" s="2">
        <f t="shared" si="453"/>
        <v>0.94035567143278742</v>
      </c>
      <c r="AA285" s="2">
        <f t="shared" si="453"/>
        <v>0.87658791016291149</v>
      </c>
      <c r="AB285" s="2">
        <f t="shared" si="453"/>
        <v>0.77524999999999999</v>
      </c>
      <c r="AC285" s="2">
        <f t="shared" si="453"/>
        <v>0.94035567143278742</v>
      </c>
      <c r="AD285" s="2">
        <f t="shared" si="453"/>
        <v>0.87658791016291149</v>
      </c>
      <c r="AI285" t="s">
        <v>2</v>
      </c>
      <c r="AJ285" s="2">
        <f t="shared" ref="AJ285:AU285" si="454">AVERAGE(AJ217,AJ241)</f>
        <v>0.61819999999999997</v>
      </c>
      <c r="AK285" s="2">
        <f t="shared" si="454"/>
        <v>0.60748120385123294</v>
      </c>
      <c r="AL285" s="2">
        <f t="shared" si="454"/>
        <v>0.63687405006795794</v>
      </c>
      <c r="AM285" s="2">
        <f t="shared" si="454"/>
        <v>0.61819999999999997</v>
      </c>
      <c r="AN285" s="2">
        <f t="shared" si="454"/>
        <v>0.60748120385123294</v>
      </c>
      <c r="AO285" s="2">
        <f t="shared" si="454"/>
        <v>0.63687405006795794</v>
      </c>
      <c r="AP285" s="2">
        <f t="shared" si="454"/>
        <v>0.61819999999999997</v>
      </c>
      <c r="AQ285" s="2">
        <f t="shared" si="454"/>
        <v>0.60748120385123294</v>
      </c>
      <c r="AR285" s="2">
        <f t="shared" si="454"/>
        <v>0.63687405006795794</v>
      </c>
      <c r="AS285" s="2">
        <f t="shared" si="454"/>
        <v>0.61819999999999997</v>
      </c>
      <c r="AT285" s="2">
        <f t="shared" si="454"/>
        <v>0.60748120385123294</v>
      </c>
      <c r="AU285" s="2">
        <f t="shared" si="454"/>
        <v>0.63687405006795794</v>
      </c>
      <c r="BB285" t="s">
        <v>2</v>
      </c>
      <c r="BC285" s="2">
        <f t="shared" ref="BC285:BN285" si="455">AVERAGE(BC217,BC241)</f>
        <v>9.0299999999999991E-2</v>
      </c>
      <c r="BD285" s="2">
        <f t="shared" si="455"/>
        <v>4.3650000000000001E-2</v>
      </c>
      <c r="BE285" s="2">
        <f t="shared" si="455"/>
        <v>0.10335</v>
      </c>
      <c r="BF285" s="2">
        <f t="shared" si="455"/>
        <v>9.0299999999999991E-2</v>
      </c>
      <c r="BG285" s="2">
        <f t="shared" si="455"/>
        <v>4.3650000000000001E-2</v>
      </c>
      <c r="BH285" s="2">
        <f t="shared" si="455"/>
        <v>0.10335</v>
      </c>
      <c r="BI285" s="2">
        <f t="shared" si="455"/>
        <v>9.0299999999999991E-2</v>
      </c>
      <c r="BJ285" s="2">
        <f t="shared" si="455"/>
        <v>4.3650000000000001E-2</v>
      </c>
      <c r="BK285" s="2">
        <f t="shared" si="455"/>
        <v>0.10335</v>
      </c>
      <c r="BL285" s="2">
        <f t="shared" si="455"/>
        <v>9.0299999999999991E-2</v>
      </c>
      <c r="BM285" s="2">
        <f t="shared" si="455"/>
        <v>4.3650000000000001E-2</v>
      </c>
      <c r="BN285" s="2">
        <f t="shared" si="455"/>
        <v>0.10335</v>
      </c>
      <c r="BS285" t="s">
        <v>2</v>
      </c>
      <c r="BT285" s="2">
        <f t="shared" ref="BT285:CE285" si="456">AVERAGE(BT217,BT241)</f>
        <v>6.0899999999999996E-2</v>
      </c>
      <c r="BU285" s="2">
        <f t="shared" si="456"/>
        <v>1.5399999999999999E-2</v>
      </c>
      <c r="BV285" s="2">
        <f t="shared" si="456"/>
        <v>4.1700000000000001E-2</v>
      </c>
      <c r="BW285" s="2">
        <f t="shared" si="456"/>
        <v>6.0899999999999996E-2</v>
      </c>
      <c r="BX285" s="2">
        <f t="shared" si="456"/>
        <v>1.5399999999999999E-2</v>
      </c>
      <c r="BY285" s="2">
        <f t="shared" si="456"/>
        <v>4.1700000000000001E-2</v>
      </c>
      <c r="BZ285" s="2">
        <f t="shared" si="456"/>
        <v>6.0899999999999996E-2</v>
      </c>
      <c r="CA285" s="2">
        <f t="shared" si="456"/>
        <v>1.5399999999999999E-2</v>
      </c>
      <c r="CB285" s="2">
        <f t="shared" si="456"/>
        <v>4.1700000000000001E-2</v>
      </c>
      <c r="CC285" s="2">
        <f t="shared" si="456"/>
        <v>6.0899999999999996E-2</v>
      </c>
      <c r="CD285" s="2">
        <f t="shared" si="456"/>
        <v>1.5399999999999999E-2</v>
      </c>
      <c r="CE285" s="2">
        <f t="shared" si="456"/>
        <v>4.1700000000000001E-2</v>
      </c>
      <c r="CJ285" t="s">
        <v>2</v>
      </c>
      <c r="CK285" s="2">
        <f t="shared" ref="CK285:CV285" si="457">AVERAGE(CK217,CK241)</f>
        <v>7.1800000000000003E-2</v>
      </c>
      <c r="CL285" s="2">
        <f t="shared" si="457"/>
        <v>7.0650000000000004E-2</v>
      </c>
      <c r="CM285" s="2">
        <f t="shared" si="457"/>
        <v>6.855E-2</v>
      </c>
      <c r="CN285" s="2">
        <f t="shared" si="457"/>
        <v>7.1800000000000003E-2</v>
      </c>
      <c r="CO285" s="2">
        <f t="shared" si="457"/>
        <v>7.0650000000000004E-2</v>
      </c>
      <c r="CP285" s="2">
        <f t="shared" si="457"/>
        <v>6.855E-2</v>
      </c>
      <c r="CQ285" s="2">
        <f t="shared" si="457"/>
        <v>7.1800000000000003E-2</v>
      </c>
      <c r="CR285" s="2">
        <f t="shared" si="457"/>
        <v>7.0650000000000004E-2</v>
      </c>
      <c r="CS285" s="2">
        <f t="shared" si="457"/>
        <v>6.855E-2</v>
      </c>
      <c r="CT285" s="2">
        <f t="shared" si="457"/>
        <v>7.1800000000000003E-2</v>
      </c>
      <c r="CU285" s="2">
        <f t="shared" si="457"/>
        <v>7.0650000000000004E-2</v>
      </c>
      <c r="CV285" s="2">
        <f t="shared" si="457"/>
        <v>6.855E-2</v>
      </c>
    </row>
    <row r="286" spans="1:100" x14ac:dyDescent="0.2">
      <c r="A286" t="s">
        <v>8</v>
      </c>
      <c r="B286" s="2">
        <f t="shared" si="447"/>
        <v>0.89839999999999998</v>
      </c>
      <c r="C286" s="2">
        <f t="shared" si="447"/>
        <v>0.38706474384234552</v>
      </c>
      <c r="D286" s="2">
        <f t="shared" si="447"/>
        <v>0.98236718785851496</v>
      </c>
      <c r="E286" s="2">
        <f t="shared" si="447"/>
        <v>0.89649999999999996</v>
      </c>
      <c r="F286" s="2">
        <f t="shared" si="447"/>
        <v>0.37670843564101397</v>
      </c>
      <c r="G286" s="2">
        <f t="shared" si="447"/>
        <v>0.98236718785851496</v>
      </c>
      <c r="H286" s="2">
        <f t="shared" si="447"/>
        <v>0.89460000000000006</v>
      </c>
      <c r="I286" s="2">
        <f t="shared" si="447"/>
        <v>0.36630513730637498</v>
      </c>
      <c r="J286" s="2">
        <f t="shared" si="447"/>
        <v>0.98236718785851496</v>
      </c>
      <c r="K286" s="2">
        <f t="shared" si="447"/>
        <v>0.89339999999999997</v>
      </c>
      <c r="L286" s="2">
        <f t="shared" si="447"/>
        <v>0.35720469791417153</v>
      </c>
      <c r="M286" s="2">
        <f t="shared" si="447"/>
        <v>0.98236718785851496</v>
      </c>
      <c r="R286" t="s">
        <v>8</v>
      </c>
      <c r="S286" s="2">
        <f t="shared" ref="S286:AD286" si="458">AVERAGE(S218,S242)</f>
        <v>0.44179999999999997</v>
      </c>
      <c r="T286" s="2">
        <f t="shared" si="458"/>
        <v>0.22211826689785602</v>
      </c>
      <c r="U286" s="2">
        <f t="shared" si="458"/>
        <v>0.98236718785851496</v>
      </c>
      <c r="V286" s="2">
        <f t="shared" si="458"/>
        <v>0.43280000000000002</v>
      </c>
      <c r="W286" s="2">
        <f t="shared" si="458"/>
        <v>0.20909753343382551</v>
      </c>
      <c r="X286" s="2">
        <f t="shared" si="458"/>
        <v>0.98236718785851496</v>
      </c>
      <c r="Y286" s="2">
        <f t="shared" si="458"/>
        <v>0.42380000000000001</v>
      </c>
      <c r="Z286" s="2">
        <f t="shared" si="458"/>
        <v>0.19573987442474849</v>
      </c>
      <c r="AA286" s="2">
        <f t="shared" si="458"/>
        <v>0.98236718785851496</v>
      </c>
      <c r="AB286" s="2">
        <f t="shared" si="458"/>
        <v>0.41835</v>
      </c>
      <c r="AC286" s="2">
        <f t="shared" si="458"/>
        <v>0.1846569864709785</v>
      </c>
      <c r="AD286" s="2">
        <f t="shared" si="458"/>
        <v>0.98236718785851496</v>
      </c>
      <c r="AI286" t="s">
        <v>8</v>
      </c>
      <c r="AJ286" s="2">
        <f t="shared" ref="AJ286:AU286" si="459">AVERAGE(AJ218,AJ242)</f>
        <v>0.88744999999999996</v>
      </c>
      <c r="AK286" s="2">
        <f t="shared" si="459"/>
        <v>0.87179952451300402</v>
      </c>
      <c r="AL286" s="2">
        <f t="shared" si="459"/>
        <v>0.98236718785851496</v>
      </c>
      <c r="AM286" s="2">
        <f t="shared" si="459"/>
        <v>0.88605</v>
      </c>
      <c r="AN286" s="2">
        <f t="shared" si="459"/>
        <v>0.87045665155538599</v>
      </c>
      <c r="AO286" s="2">
        <f t="shared" si="459"/>
        <v>0.98236718785851496</v>
      </c>
      <c r="AP286" s="2">
        <f t="shared" si="459"/>
        <v>0.88439999999999996</v>
      </c>
      <c r="AQ286" s="2">
        <f t="shared" si="459"/>
        <v>0.8687717291454895</v>
      </c>
      <c r="AR286" s="2">
        <f t="shared" si="459"/>
        <v>0.98236718785851496</v>
      </c>
      <c r="AS286" s="2">
        <f t="shared" si="459"/>
        <v>0.88414999999999999</v>
      </c>
      <c r="AT286" s="2">
        <f t="shared" si="459"/>
        <v>0.86857358539131502</v>
      </c>
      <c r="AU286" s="2">
        <f t="shared" si="459"/>
        <v>0.98236718785851496</v>
      </c>
      <c r="BB286" t="s">
        <v>8</v>
      </c>
      <c r="BC286" s="2">
        <f t="shared" ref="BC286:BN286" si="460">AVERAGE(BC218,BC242)</f>
        <v>1.14E-2</v>
      </c>
      <c r="BD286" s="2">
        <f t="shared" si="460"/>
        <v>3.9949999999999999E-2</v>
      </c>
      <c r="BE286" s="2">
        <f t="shared" si="460"/>
        <v>2.8E-3</v>
      </c>
      <c r="BF286" s="2">
        <f t="shared" si="460"/>
        <v>1.145E-2</v>
      </c>
      <c r="BG286" s="2">
        <f t="shared" si="460"/>
        <v>4.1149999999999999E-2</v>
      </c>
      <c r="BH286" s="2">
        <f t="shared" si="460"/>
        <v>2.8E-3</v>
      </c>
      <c r="BI286" s="2">
        <f t="shared" si="460"/>
        <v>1.155E-2</v>
      </c>
      <c r="BJ286" s="2">
        <f t="shared" si="460"/>
        <v>4.2000000000000003E-2</v>
      </c>
      <c r="BK286" s="2">
        <f t="shared" si="460"/>
        <v>2.8E-3</v>
      </c>
      <c r="BL286" s="2">
        <f t="shared" si="460"/>
        <v>1.1300000000000001E-2</v>
      </c>
      <c r="BM286" s="2">
        <f t="shared" si="460"/>
        <v>4.3550000000000005E-2</v>
      </c>
      <c r="BN286" s="2">
        <f t="shared" si="460"/>
        <v>2.8E-3</v>
      </c>
      <c r="BS286" t="s">
        <v>8</v>
      </c>
      <c r="BT286" s="2">
        <f t="shared" ref="BT286:CE286" si="461">AVERAGE(BT218,BT242)</f>
        <v>4.7050000000000002E-2</v>
      </c>
      <c r="BU286" s="2">
        <f t="shared" si="461"/>
        <v>1.755E-2</v>
      </c>
      <c r="BV286" s="2">
        <f t="shared" si="461"/>
        <v>2.8E-3</v>
      </c>
      <c r="BW286" s="2">
        <f t="shared" si="461"/>
        <v>4.6350000000000002E-2</v>
      </c>
      <c r="BX286" s="2">
        <f t="shared" si="461"/>
        <v>1.555E-2</v>
      </c>
      <c r="BY286" s="2">
        <f t="shared" si="461"/>
        <v>2.8E-3</v>
      </c>
      <c r="BZ286" s="2">
        <f t="shared" si="461"/>
        <v>4.675E-2</v>
      </c>
      <c r="CA286" s="2">
        <f t="shared" si="461"/>
        <v>1.4700000000000001E-2</v>
      </c>
      <c r="CB286" s="2">
        <f t="shared" si="461"/>
        <v>2.8E-3</v>
      </c>
      <c r="CC286" s="2">
        <f t="shared" si="461"/>
        <v>4.65E-2</v>
      </c>
      <c r="CD286" s="2">
        <f t="shared" si="461"/>
        <v>1.495E-2</v>
      </c>
      <c r="CE286" s="2">
        <f t="shared" si="461"/>
        <v>2.8E-3</v>
      </c>
      <c r="CJ286" t="s">
        <v>8</v>
      </c>
      <c r="CK286" s="2">
        <f t="shared" ref="CK286:CV286" si="462">AVERAGE(CK218,CK242)</f>
        <v>1.5799999999999998E-2</v>
      </c>
      <c r="CL286" s="2">
        <f t="shared" si="462"/>
        <v>1.5899999999999997E-2</v>
      </c>
      <c r="CM286" s="2">
        <f t="shared" si="462"/>
        <v>2.8E-3</v>
      </c>
      <c r="CN286" s="2">
        <f t="shared" si="462"/>
        <v>1.6300000000000002E-2</v>
      </c>
      <c r="CO286" s="2">
        <f t="shared" si="462"/>
        <v>1.635E-2</v>
      </c>
      <c r="CP286" s="2">
        <f t="shared" si="462"/>
        <v>2.8E-3</v>
      </c>
      <c r="CQ286" s="2">
        <f t="shared" si="462"/>
        <v>1.7250000000000001E-2</v>
      </c>
      <c r="CR286" s="2">
        <f t="shared" si="462"/>
        <v>1.7149999999999999E-2</v>
      </c>
      <c r="CS286" s="2">
        <f t="shared" si="462"/>
        <v>2.8E-3</v>
      </c>
      <c r="CT286" s="2">
        <f t="shared" si="462"/>
        <v>1.7250000000000001E-2</v>
      </c>
      <c r="CU286" s="2">
        <f t="shared" si="462"/>
        <v>1.72E-2</v>
      </c>
      <c r="CV286" s="2">
        <f t="shared" si="462"/>
        <v>2.8E-3</v>
      </c>
    </row>
    <row r="287" spans="1:100" x14ac:dyDescent="0.2">
      <c r="A287" t="s">
        <v>9</v>
      </c>
      <c r="B287" s="2">
        <f t="shared" si="447"/>
        <v>0.47675000000000001</v>
      </c>
      <c r="C287" s="2">
        <f t="shared" si="447"/>
        <v>0.85033977214220502</v>
      </c>
      <c r="D287" s="2">
        <f t="shared" si="447"/>
        <v>0.56235962247997151</v>
      </c>
      <c r="E287" s="2">
        <f t="shared" si="447"/>
        <v>0.47675000000000001</v>
      </c>
      <c r="F287" s="2">
        <f t="shared" si="447"/>
        <v>0.85033977214220502</v>
      </c>
      <c r="G287" s="2">
        <f t="shared" si="447"/>
        <v>0.56235962247997151</v>
      </c>
      <c r="H287" s="2">
        <f t="shared" si="447"/>
        <v>0.47675000000000001</v>
      </c>
      <c r="I287" s="2">
        <f t="shared" si="447"/>
        <v>0.85033977214220502</v>
      </c>
      <c r="J287" s="2">
        <f t="shared" si="447"/>
        <v>0.56235962247997151</v>
      </c>
      <c r="K287" s="2">
        <f t="shared" si="447"/>
        <v>0.47675000000000001</v>
      </c>
      <c r="L287" s="2">
        <f t="shared" si="447"/>
        <v>0.85033977214220502</v>
      </c>
      <c r="M287" s="2">
        <f t="shared" si="447"/>
        <v>0.56235962247997151</v>
      </c>
      <c r="R287" t="s">
        <v>9</v>
      </c>
      <c r="S287" s="2">
        <f t="shared" ref="S287:AD287" si="463">AVERAGE(S219,S243)</f>
        <v>0.79794999999999994</v>
      </c>
      <c r="T287" s="2">
        <f t="shared" si="463"/>
        <v>0.91393208077494803</v>
      </c>
      <c r="U287" s="2">
        <f t="shared" si="463"/>
        <v>0.90614541179313357</v>
      </c>
      <c r="V287" s="2">
        <f t="shared" si="463"/>
        <v>0.79794999999999994</v>
      </c>
      <c r="W287" s="2">
        <f t="shared" si="463"/>
        <v>0.91393208077494803</v>
      </c>
      <c r="X287" s="2">
        <f t="shared" si="463"/>
        <v>0.90614541179313357</v>
      </c>
      <c r="Y287" s="2">
        <f t="shared" si="463"/>
        <v>0.79794999999999994</v>
      </c>
      <c r="Z287" s="2">
        <f t="shared" si="463"/>
        <v>0.91393208077494803</v>
      </c>
      <c r="AA287" s="2">
        <f t="shared" si="463"/>
        <v>0.90614541179313357</v>
      </c>
      <c r="AB287" s="2">
        <f t="shared" si="463"/>
        <v>0.79794999999999994</v>
      </c>
      <c r="AC287" s="2">
        <f t="shared" si="463"/>
        <v>0.91393208077494803</v>
      </c>
      <c r="AD287" s="2">
        <f t="shared" si="463"/>
        <v>0.90614541179313357</v>
      </c>
      <c r="AI287" t="s">
        <v>9</v>
      </c>
      <c r="AJ287" s="2">
        <f t="shared" ref="AJ287:AU287" si="464">AVERAGE(AJ219,AJ243)</f>
        <v>0.63385000000000002</v>
      </c>
      <c r="AK287" s="2">
        <f t="shared" si="464"/>
        <v>0.62283525623428404</v>
      </c>
      <c r="AL287" s="2">
        <f t="shared" si="464"/>
        <v>0.65225722765156502</v>
      </c>
      <c r="AM287" s="2">
        <f t="shared" si="464"/>
        <v>0.63385000000000002</v>
      </c>
      <c r="AN287" s="2">
        <f t="shared" si="464"/>
        <v>0.62283525623428404</v>
      </c>
      <c r="AO287" s="2">
        <f t="shared" si="464"/>
        <v>0.65225722765156502</v>
      </c>
      <c r="AP287" s="2">
        <f t="shared" si="464"/>
        <v>0.63385000000000002</v>
      </c>
      <c r="AQ287" s="2">
        <f t="shared" si="464"/>
        <v>0.62283525623428404</v>
      </c>
      <c r="AR287" s="2">
        <f t="shared" si="464"/>
        <v>0.65225722765156502</v>
      </c>
      <c r="AS287" s="2">
        <f t="shared" si="464"/>
        <v>0.63385000000000002</v>
      </c>
      <c r="AT287" s="2">
        <f t="shared" si="464"/>
        <v>0.62283525623428404</v>
      </c>
      <c r="AU287" s="2">
        <f t="shared" si="464"/>
        <v>0.65225722765156502</v>
      </c>
    </row>
    <row r="290" spans="1:50" x14ac:dyDescent="0.2">
      <c r="C290" s="2"/>
    </row>
    <row r="291" spans="1:50" ht="34" x14ac:dyDescent="0.4">
      <c r="A291" s="14" t="s">
        <v>82</v>
      </c>
      <c r="H291" s="26"/>
    </row>
    <row r="292" spans="1:50" ht="26" x14ac:dyDescent="0.3">
      <c r="A292" s="24" t="s">
        <v>49</v>
      </c>
      <c r="B292" s="8"/>
      <c r="C292" s="8"/>
      <c r="D292" s="8"/>
      <c r="R292" s="8"/>
      <c r="S292" s="8"/>
      <c r="T292" s="8"/>
      <c r="AI292" s="8"/>
      <c r="AJ292" s="8"/>
      <c r="AK292" s="8"/>
    </row>
    <row r="293" spans="1:50" ht="24" x14ac:dyDescent="0.3">
      <c r="A293" s="8" t="s">
        <v>20</v>
      </c>
      <c r="B293" s="8"/>
      <c r="C293" s="8"/>
      <c r="D293" s="8"/>
      <c r="R293" s="8" t="s">
        <v>12</v>
      </c>
      <c r="S293" s="8"/>
      <c r="T293" s="8"/>
      <c r="AI293" s="8" t="s">
        <v>13</v>
      </c>
      <c r="AJ293" s="8"/>
      <c r="AK293" s="8"/>
    </row>
    <row r="294" spans="1:50" x14ac:dyDescent="0.2">
      <c r="A294" s="1" t="s">
        <v>14</v>
      </c>
      <c r="B294" s="1"/>
      <c r="C294" s="1"/>
      <c r="D294" s="1"/>
      <c r="R294" s="1" t="s">
        <v>14</v>
      </c>
      <c r="S294" s="1"/>
      <c r="T294" s="1"/>
      <c r="U294" s="1"/>
      <c r="AI294" s="1" t="s">
        <v>14</v>
      </c>
      <c r="AJ294" s="1"/>
      <c r="AK294" s="1"/>
      <c r="AL294" s="1"/>
    </row>
    <row r="295" spans="1:50" x14ac:dyDescent="0.2">
      <c r="A295" s="1" t="s">
        <v>1</v>
      </c>
      <c r="B295" s="1"/>
      <c r="C295" s="1"/>
      <c r="D295" s="1"/>
      <c r="R295" s="1" t="s">
        <v>1</v>
      </c>
      <c r="S295" s="1"/>
      <c r="T295" s="1"/>
      <c r="U295" s="1"/>
      <c r="AI295" s="1" t="s">
        <v>1</v>
      </c>
      <c r="AJ295" s="1"/>
      <c r="AK295" s="1"/>
      <c r="AL295" s="1"/>
    </row>
    <row r="296" spans="1:50" x14ac:dyDescent="0.2">
      <c r="B296" s="33">
        <v>0.1</v>
      </c>
      <c r="C296" s="33"/>
      <c r="D296" s="33"/>
      <c r="E296" s="33" t="s">
        <v>15</v>
      </c>
      <c r="F296" s="33"/>
      <c r="G296" s="33"/>
      <c r="H296" s="33" t="s">
        <v>16</v>
      </c>
      <c r="I296" s="33"/>
      <c r="J296" s="33"/>
      <c r="K296" s="33" t="s">
        <v>17</v>
      </c>
      <c r="L296" s="33"/>
      <c r="M296" s="33"/>
      <c r="N296" s="33" t="s">
        <v>18</v>
      </c>
      <c r="O296" s="33"/>
      <c r="P296" s="33"/>
      <c r="S296" s="33" t="s">
        <v>50</v>
      </c>
      <c r="T296" s="33"/>
      <c r="U296" s="33"/>
      <c r="V296" s="33" t="s">
        <v>15</v>
      </c>
      <c r="W296" s="33"/>
      <c r="X296" s="33"/>
      <c r="Y296" s="33" t="s">
        <v>16</v>
      </c>
      <c r="Z296" s="33"/>
      <c r="AA296" s="33"/>
      <c r="AB296" s="33" t="s">
        <v>17</v>
      </c>
      <c r="AC296" s="33"/>
      <c r="AD296" s="33"/>
      <c r="AE296" s="33" t="s">
        <v>18</v>
      </c>
      <c r="AF296" s="33"/>
      <c r="AG296" s="33"/>
      <c r="AH296" s="3"/>
      <c r="AJ296" s="33" t="s">
        <v>50</v>
      </c>
      <c r="AK296" s="33"/>
      <c r="AL296" s="33"/>
      <c r="AM296" s="33" t="s">
        <v>15</v>
      </c>
      <c r="AN296" s="33"/>
      <c r="AO296" s="33"/>
      <c r="AP296" s="33" t="s">
        <v>16</v>
      </c>
      <c r="AQ296" s="33"/>
      <c r="AR296" s="33"/>
      <c r="AS296" s="33" t="s">
        <v>17</v>
      </c>
      <c r="AT296" s="33"/>
      <c r="AU296" s="33"/>
      <c r="AV296" s="33" t="s">
        <v>18</v>
      </c>
      <c r="AW296" s="33"/>
      <c r="AX296" s="33"/>
    </row>
    <row r="297" spans="1:50" x14ac:dyDescent="0.2">
      <c r="A297" s="1" t="s">
        <v>0</v>
      </c>
      <c r="B297" s="1" t="s">
        <v>21</v>
      </c>
      <c r="C297" s="1" t="s">
        <v>3</v>
      </c>
      <c r="D297" s="1" t="s">
        <v>4</v>
      </c>
      <c r="E297" s="1" t="s">
        <v>21</v>
      </c>
      <c r="F297" s="1" t="s">
        <v>3</v>
      </c>
      <c r="G297" s="1" t="s">
        <v>4</v>
      </c>
      <c r="H297" s="1" t="s">
        <v>21</v>
      </c>
      <c r="I297" s="1" t="s">
        <v>3</v>
      </c>
      <c r="J297" s="1" t="s">
        <v>4</v>
      </c>
      <c r="K297" s="1" t="s">
        <v>21</v>
      </c>
      <c r="L297" s="1" t="s">
        <v>3</v>
      </c>
      <c r="M297" s="1" t="s">
        <v>4</v>
      </c>
      <c r="N297" s="1" t="s">
        <v>21</v>
      </c>
      <c r="O297" s="1" t="s">
        <v>3</v>
      </c>
      <c r="P297" s="1" t="s">
        <v>4</v>
      </c>
      <c r="R297" s="1" t="s">
        <v>0</v>
      </c>
      <c r="S297" s="1" t="s">
        <v>21</v>
      </c>
      <c r="T297" s="1" t="s">
        <v>3</v>
      </c>
      <c r="U297" s="1" t="s">
        <v>4</v>
      </c>
      <c r="V297" s="1" t="s">
        <v>21</v>
      </c>
      <c r="W297" s="1" t="s">
        <v>3</v>
      </c>
      <c r="X297" s="1" t="s">
        <v>4</v>
      </c>
      <c r="Y297" s="1" t="s">
        <v>21</v>
      </c>
      <c r="Z297" s="1" t="s">
        <v>3</v>
      </c>
      <c r="AA297" s="1" t="s">
        <v>4</v>
      </c>
      <c r="AB297" s="1" t="s">
        <v>21</v>
      </c>
      <c r="AC297" s="1" t="s">
        <v>3</v>
      </c>
      <c r="AD297" s="1" t="s">
        <v>4</v>
      </c>
      <c r="AE297" s="1" t="s">
        <v>21</v>
      </c>
      <c r="AF297" s="1" t="s">
        <v>3</v>
      </c>
      <c r="AG297" s="1" t="s">
        <v>4</v>
      </c>
      <c r="AH297" s="1"/>
      <c r="AI297" s="1" t="s">
        <v>0</v>
      </c>
      <c r="AJ297" s="1" t="s">
        <v>21</v>
      </c>
      <c r="AK297" s="1" t="s">
        <v>3</v>
      </c>
      <c r="AL297" s="1" t="s">
        <v>4</v>
      </c>
      <c r="AM297" s="1" t="s">
        <v>21</v>
      </c>
      <c r="AN297" s="1" t="s">
        <v>3</v>
      </c>
      <c r="AO297" s="1" t="s">
        <v>4</v>
      </c>
      <c r="AP297" s="1" t="s">
        <v>21</v>
      </c>
      <c r="AQ297" s="1" t="s">
        <v>3</v>
      </c>
      <c r="AR297" s="1" t="s">
        <v>4</v>
      </c>
      <c r="AS297" s="1" t="s">
        <v>21</v>
      </c>
      <c r="AT297" s="1" t="s">
        <v>3</v>
      </c>
      <c r="AU297" s="1" t="s">
        <v>4</v>
      </c>
      <c r="AV297" s="1" t="s">
        <v>21</v>
      </c>
      <c r="AW297" s="1" t="s">
        <v>3</v>
      </c>
      <c r="AX297" s="1" t="s">
        <v>4</v>
      </c>
    </row>
    <row r="298" spans="1:50" x14ac:dyDescent="0.2">
      <c r="A298" t="s">
        <v>6</v>
      </c>
      <c r="B298" s="2">
        <f t="shared" ref="B298:P298" si="465">B10-B34</f>
        <v>0</v>
      </c>
      <c r="C298" s="2">
        <f t="shared" si="465"/>
        <v>-4.4089312696029836E-3</v>
      </c>
      <c r="D298" s="2">
        <f t="shared" si="465"/>
        <v>3.7699393063969633E-3</v>
      </c>
      <c r="E298" s="2">
        <f t="shared" si="465"/>
        <v>0</v>
      </c>
      <c r="F298" s="2">
        <f t="shared" si="465"/>
        <v>-4.4089312696029836E-3</v>
      </c>
      <c r="G298" s="2">
        <f t="shared" si="465"/>
        <v>3.7699393063969633E-3</v>
      </c>
      <c r="H298" s="2">
        <f t="shared" si="465"/>
        <v>0</v>
      </c>
      <c r="I298" s="2">
        <f t="shared" si="465"/>
        <v>-3.5688581628239846E-3</v>
      </c>
      <c r="J298" s="2">
        <f t="shared" si="465"/>
        <v>3.9348587036979743E-3</v>
      </c>
      <c r="K298" s="2">
        <f t="shared" si="465"/>
        <v>2.0000000000000573E-4</v>
      </c>
      <c r="L298" s="2">
        <f t="shared" si="465"/>
        <v>-1.6531126379330241E-3</v>
      </c>
      <c r="M298" s="2">
        <f t="shared" si="465"/>
        <v>4.0777923281860029E-3</v>
      </c>
      <c r="N298" s="2">
        <f t="shared" si="465"/>
        <v>0</v>
      </c>
      <c r="O298" s="2">
        <f t="shared" si="465"/>
        <v>-7.6281457393001517E-4</v>
      </c>
      <c r="P298" s="2">
        <f t="shared" si="465"/>
        <v>3.335904612043028E-3</v>
      </c>
      <c r="R298" t="s">
        <v>6</v>
      </c>
      <c r="S298" s="2">
        <f t="shared" ref="S298:AG298" si="466">S10-S34</f>
        <v>-2.1500000000000005E-2</v>
      </c>
      <c r="T298" s="2">
        <f t="shared" si="466"/>
        <v>-2.5244696264218006E-2</v>
      </c>
      <c r="U298" s="2">
        <f t="shared" si="466"/>
        <v>-2.8581093304010041E-2</v>
      </c>
      <c r="V298" s="2">
        <f t="shared" si="466"/>
        <v>-8.10000000000001E-3</v>
      </c>
      <c r="W298" s="2">
        <f t="shared" si="466"/>
        <v>-1.2548907513171406E-2</v>
      </c>
      <c r="X298" s="2">
        <f t="shared" si="466"/>
        <v>-1.9429911939497058E-2</v>
      </c>
      <c r="Y298" s="2">
        <f t="shared" si="466"/>
        <v>-7.3000000000000009E-3</v>
      </c>
      <c r="Z298" s="2">
        <f t="shared" si="466"/>
        <v>-7.8293424102128945E-3</v>
      </c>
      <c r="AA298" s="2">
        <f t="shared" si="466"/>
        <v>-1.3282529569704993E-2</v>
      </c>
      <c r="AB298" s="2">
        <f t="shared" si="466"/>
        <v>1.3300000000000006E-2</v>
      </c>
      <c r="AC298" s="2">
        <f t="shared" si="466"/>
        <v>1.3444992769876707E-2</v>
      </c>
      <c r="AD298" s="2">
        <f t="shared" si="466"/>
        <v>6.3883474887329594E-3</v>
      </c>
      <c r="AE298" s="2">
        <f t="shared" si="466"/>
        <v>1.6699999999999993E-2</v>
      </c>
      <c r="AF298" s="2">
        <f t="shared" si="466"/>
        <v>1.6789545527784999E-2</v>
      </c>
      <c r="AG298" s="2">
        <f t="shared" si="466"/>
        <v>2.1615691445620033E-2</v>
      </c>
      <c r="AH298" s="2"/>
      <c r="AI298" t="s">
        <v>6</v>
      </c>
      <c r="AJ298" s="2">
        <f t="shared" ref="AJ298:AX298" si="467">AJ10-AJ34</f>
        <v>-4.2999999999999983E-3</v>
      </c>
      <c r="AK298" s="2">
        <f t="shared" si="467"/>
        <v>-4.2077476954459903E-3</v>
      </c>
      <c r="AL298" s="2">
        <f t="shared" si="467"/>
        <v>-1.0661202664756009E-2</v>
      </c>
      <c r="AM298" s="2">
        <f t="shared" si="467"/>
        <v>-4.2999999999999983E-3</v>
      </c>
      <c r="AN298" s="2">
        <f t="shared" si="467"/>
        <v>-4.2203739580729815E-3</v>
      </c>
      <c r="AO298" s="2">
        <f t="shared" si="467"/>
        <v>-1.0727656678578001E-2</v>
      </c>
      <c r="AP298" s="2">
        <f t="shared" si="467"/>
        <v>-4.2999999999999983E-3</v>
      </c>
      <c r="AQ298" s="2">
        <f t="shared" si="467"/>
        <v>-4.2345305771689934E-3</v>
      </c>
      <c r="AR298" s="2">
        <f t="shared" si="467"/>
        <v>-1.0857899358657996E-2</v>
      </c>
      <c r="AS298" s="2">
        <f t="shared" si="467"/>
        <v>-4.1000000000000203E-3</v>
      </c>
      <c r="AT298" s="2">
        <f t="shared" si="467"/>
        <v>-4.0157118836079975E-3</v>
      </c>
      <c r="AU298" s="2">
        <f t="shared" si="467"/>
        <v>-1.0311706353901995E-2</v>
      </c>
      <c r="AV298" s="2">
        <f t="shared" si="467"/>
        <v>-3.6999999999999811E-3</v>
      </c>
      <c r="AW298" s="2">
        <f t="shared" si="467"/>
        <v>-3.5562126919840009E-3</v>
      </c>
      <c r="AX298" s="2">
        <f t="shared" si="467"/>
        <v>-8.7556323734280239E-3</v>
      </c>
    </row>
    <row r="299" spans="1:50" x14ac:dyDescent="0.2">
      <c r="A299" t="s">
        <v>7</v>
      </c>
      <c r="B299" s="2">
        <f t="shared" ref="B299:P299" si="468">B11-B35</f>
        <v>-3.1999999999999806E-3</v>
      </c>
      <c r="C299" s="2">
        <f t="shared" si="468"/>
        <v>-5.4201844038530012E-3</v>
      </c>
      <c r="D299" s="2">
        <f t="shared" si="468"/>
        <v>-2.7368523021410462E-3</v>
      </c>
      <c r="E299" s="2">
        <f t="shared" si="468"/>
        <v>-3.1999999999999806E-3</v>
      </c>
      <c r="F299" s="2">
        <f t="shared" si="468"/>
        <v>-5.3973349414870031E-3</v>
      </c>
      <c r="G299" s="2">
        <f t="shared" si="468"/>
        <v>-2.6841430463960259E-3</v>
      </c>
      <c r="H299" s="2">
        <f t="shared" si="468"/>
        <v>-3.0999999999999917E-3</v>
      </c>
      <c r="I299" s="2">
        <f t="shared" si="468"/>
        <v>-5.0184321073890037E-3</v>
      </c>
      <c r="J299" s="2">
        <f t="shared" si="468"/>
        <v>-2.4760003440389977E-3</v>
      </c>
      <c r="K299" s="2">
        <f t="shared" si="468"/>
        <v>-3.0999999999999917E-3</v>
      </c>
      <c r="L299" s="2">
        <f t="shared" si="468"/>
        <v>-3.5627103491399914E-3</v>
      </c>
      <c r="M299" s="2">
        <f t="shared" si="468"/>
        <v>-2.5630208602270277E-3</v>
      </c>
      <c r="N299" s="2">
        <f t="shared" si="468"/>
        <v>-3.2999999999999974E-3</v>
      </c>
      <c r="O299" s="2">
        <f t="shared" si="468"/>
        <v>-2.0202315047520014E-3</v>
      </c>
      <c r="P299" s="2">
        <f t="shared" si="468"/>
        <v>-2.4597406339609829E-3</v>
      </c>
      <c r="R299" t="s">
        <v>7</v>
      </c>
      <c r="S299" s="2">
        <f t="shared" ref="S299:AG299" si="469">S11-S35</f>
        <v>-1.8299999999999997E-2</v>
      </c>
      <c r="T299" s="2">
        <f t="shared" si="469"/>
        <v>-1.2555983333598003E-2</v>
      </c>
      <c r="U299" s="2">
        <f t="shared" si="469"/>
        <v>-1.7799061652835013E-2</v>
      </c>
      <c r="V299" s="2">
        <f t="shared" si="469"/>
        <v>-1.0999999999999996E-2</v>
      </c>
      <c r="W299" s="2">
        <f t="shared" si="469"/>
        <v>-4.4839454870160278E-4</v>
      </c>
      <c r="X299" s="2">
        <f t="shared" si="469"/>
        <v>-6.9576565550260039E-3</v>
      </c>
      <c r="Y299" s="2">
        <f t="shared" si="469"/>
        <v>-9.099999999999997E-3</v>
      </c>
      <c r="Z299" s="2">
        <f t="shared" si="469"/>
        <v>3.3609934532637109E-3</v>
      </c>
      <c r="AA299" s="2">
        <f t="shared" si="469"/>
        <v>2.6924660234829978E-3</v>
      </c>
      <c r="AB299" s="2">
        <f t="shared" si="469"/>
        <v>-2.1000000000000046E-3</v>
      </c>
      <c r="AC299" s="2">
        <f t="shared" si="469"/>
        <v>1.1373533710098908E-2</v>
      </c>
      <c r="AD299" s="2">
        <f t="shared" si="469"/>
        <v>1.2413849963305024E-2</v>
      </c>
      <c r="AE299" s="2">
        <f t="shared" si="469"/>
        <v>-6.0000000000000331E-4</v>
      </c>
      <c r="AF299" s="2">
        <f t="shared" si="469"/>
        <v>1.3688225951513602E-2</v>
      </c>
      <c r="AG299" s="2">
        <f t="shared" si="469"/>
        <v>3.7729463012325992E-2</v>
      </c>
      <c r="AH299" s="2"/>
      <c r="AI299" t="s">
        <v>7</v>
      </c>
      <c r="AJ299" s="2">
        <f t="shared" ref="AJ299:AX299" si="470">AJ11-AJ35</f>
        <v>2.5999999999999912E-3</v>
      </c>
      <c r="AK299" s="2">
        <f t="shared" si="470"/>
        <v>2.5823367520909912E-3</v>
      </c>
      <c r="AL299" s="2">
        <f t="shared" si="470"/>
        <v>1.972612270743801E-2</v>
      </c>
      <c r="AM299" s="2">
        <f t="shared" si="470"/>
        <v>2.5999999999999912E-3</v>
      </c>
      <c r="AN299" s="2">
        <f t="shared" si="470"/>
        <v>2.5823367520909912E-3</v>
      </c>
      <c r="AO299" s="2">
        <f t="shared" si="470"/>
        <v>1.972612270743801E-2</v>
      </c>
      <c r="AP299" s="2">
        <f t="shared" si="470"/>
        <v>2.7000000000000079E-3</v>
      </c>
      <c r="AQ299" s="2">
        <f t="shared" si="470"/>
        <v>2.7233593019759805E-3</v>
      </c>
      <c r="AR299" s="2">
        <f t="shared" si="470"/>
        <v>1.9872725012645032E-2</v>
      </c>
      <c r="AS299" s="2">
        <f t="shared" si="470"/>
        <v>3.2000000000000084E-3</v>
      </c>
      <c r="AT299" s="2">
        <f t="shared" si="470"/>
        <v>3.2583555910359885E-3</v>
      </c>
      <c r="AU299" s="2">
        <f t="shared" si="470"/>
        <v>2.174991550342803E-2</v>
      </c>
      <c r="AV299" s="2">
        <f t="shared" si="470"/>
        <v>3.2999999999999974E-3</v>
      </c>
      <c r="AW299" s="2">
        <f t="shared" si="470"/>
        <v>3.2184455810669865E-3</v>
      </c>
      <c r="AX299" s="2">
        <f t="shared" si="470"/>
        <v>2.2128441383788056E-2</v>
      </c>
    </row>
    <row r="300" spans="1:50" x14ac:dyDescent="0.2">
      <c r="A300" t="s">
        <v>2</v>
      </c>
      <c r="B300" s="2">
        <f t="shared" ref="B300:P300" si="471">B12-B36</f>
        <v>-7.0999999999999952E-3</v>
      </c>
      <c r="C300" s="2">
        <f t="shared" si="471"/>
        <v>-3.1886481788739873E-3</v>
      </c>
      <c r="D300" s="2">
        <f t="shared" si="471"/>
        <v>-1.5015719535390049E-3</v>
      </c>
      <c r="E300" s="2">
        <f t="shared" si="471"/>
        <v>-7.1999999999999842E-3</v>
      </c>
      <c r="F300" s="2">
        <f t="shared" si="471"/>
        <v>-2.3255396616580493E-3</v>
      </c>
      <c r="G300" s="2">
        <f t="shared" si="471"/>
        <v>-1.800762488806007E-3</v>
      </c>
      <c r="H300" s="2">
        <f t="shared" si="471"/>
        <v>-1.0299999999999976E-2</v>
      </c>
      <c r="I300" s="2">
        <f t="shared" si="471"/>
        <v>3.1207155126057984E-2</v>
      </c>
      <c r="J300" s="2">
        <f t="shared" si="471"/>
        <v>-1.1231886924473966E-2</v>
      </c>
      <c r="K300" s="2">
        <f t="shared" si="471"/>
        <v>-5.0000000000000044E-3</v>
      </c>
      <c r="L300" s="2">
        <f t="shared" si="471"/>
        <v>0.10298515911493294</v>
      </c>
      <c r="M300" s="2">
        <f t="shared" si="471"/>
        <v>-1.9515111982361E-2</v>
      </c>
      <c r="N300" s="2">
        <f t="shared" si="471"/>
        <v>-2.3999999999999577E-3</v>
      </c>
      <c r="O300" s="2">
        <f t="shared" si="471"/>
        <v>2.6372131082548045E-2</v>
      </c>
      <c r="P300" s="2">
        <f t="shared" si="471"/>
        <v>-4.0380458104530281E-3</v>
      </c>
      <c r="R300" t="s">
        <v>2</v>
      </c>
      <c r="S300" s="2">
        <f t="shared" ref="S300:AG300" si="472">S12-S36</f>
        <v>-1.0399999999999965E-2</v>
      </c>
      <c r="T300" s="2">
        <f t="shared" si="472"/>
        <v>-5.2232010468169499E-3</v>
      </c>
      <c r="U300" s="2">
        <f t="shared" si="472"/>
        <v>-4.3658384720700605E-3</v>
      </c>
      <c r="V300" s="2">
        <f t="shared" si="472"/>
        <v>0.10970000000000002</v>
      </c>
      <c r="W300" s="2">
        <f t="shared" si="472"/>
        <v>0.11032992051213708</v>
      </c>
      <c r="X300" s="2">
        <f t="shared" si="472"/>
        <v>3.2014591560359795E-3</v>
      </c>
      <c r="Y300" s="2">
        <f t="shared" si="472"/>
        <v>0.16210000000000002</v>
      </c>
      <c r="Z300" s="2">
        <f t="shared" si="472"/>
        <v>0.16841489703099594</v>
      </c>
      <c r="AA300" s="2">
        <f t="shared" si="472"/>
        <v>2.1850175158782958E-2</v>
      </c>
      <c r="AB300" s="2">
        <f t="shared" si="472"/>
        <v>0.11569999999999997</v>
      </c>
      <c r="AC300" s="2">
        <f t="shared" si="472"/>
        <v>0.12675001787291101</v>
      </c>
      <c r="AD300" s="2">
        <f t="shared" si="472"/>
        <v>5.3551246653576023E-2</v>
      </c>
      <c r="AE300" s="2">
        <f t="shared" si="472"/>
        <v>1.3399999999999995E-2</v>
      </c>
      <c r="AF300" s="2">
        <f t="shared" si="472"/>
        <v>2.7469490771669991E-2</v>
      </c>
      <c r="AG300" s="2">
        <f t="shared" si="472"/>
        <v>6.315179483557698E-2</v>
      </c>
      <c r="AH300" s="2"/>
      <c r="AI300" t="s">
        <v>2</v>
      </c>
      <c r="AJ300" s="2">
        <f t="shared" ref="AJ300:AX300" si="473">AJ12-AJ36</f>
        <v>-7.5000000000000067E-3</v>
      </c>
      <c r="AK300" s="2">
        <f t="shared" si="473"/>
        <v>-7.2909948079949993E-3</v>
      </c>
      <c r="AL300" s="2">
        <f t="shared" si="473"/>
        <v>-3.3353624099590196E-3</v>
      </c>
      <c r="AM300" s="2">
        <f t="shared" si="473"/>
        <v>-7.4000000000000177E-3</v>
      </c>
      <c r="AN300" s="2">
        <f t="shared" si="473"/>
        <v>-7.2146847036680395E-3</v>
      </c>
      <c r="AO300" s="2">
        <f t="shared" si="473"/>
        <v>-3.2130522773290426E-3</v>
      </c>
      <c r="AP300" s="2">
        <f t="shared" si="473"/>
        <v>-4.1999999999999815E-3</v>
      </c>
      <c r="AQ300" s="2">
        <f t="shared" si="473"/>
        <v>-4.0640445796900071E-3</v>
      </c>
      <c r="AR300" s="2">
        <f t="shared" si="473"/>
        <v>-3.7533305744960055E-3</v>
      </c>
      <c r="AS300" s="2">
        <f t="shared" si="473"/>
        <v>1.100000000000001E-2</v>
      </c>
      <c r="AT300" s="2">
        <f t="shared" si="473"/>
        <v>1.0771510146871E-2</v>
      </c>
      <c r="AU300" s="2">
        <f t="shared" si="473"/>
        <v>4.6179080728098176E-4</v>
      </c>
      <c r="AV300" s="2">
        <f t="shared" si="473"/>
        <v>7.1999999999999842E-3</v>
      </c>
      <c r="AW300" s="2">
        <f t="shared" si="473"/>
        <v>6.9487692914089738E-3</v>
      </c>
      <c r="AX300" s="2">
        <f t="shared" si="473"/>
        <v>2.7178693624170247E-3</v>
      </c>
    </row>
    <row r="301" spans="1:50" x14ac:dyDescent="0.2">
      <c r="A301" t="s">
        <v>8</v>
      </c>
      <c r="B301" s="2">
        <f t="shared" ref="B301:P301" si="474">B13-B37</f>
        <v>-7.999999999999674E-4</v>
      </c>
      <c r="C301" s="2">
        <f t="shared" si="474"/>
        <v>-8.4847038063307068E-4</v>
      </c>
      <c r="D301" s="2">
        <f t="shared" si="474"/>
        <v>2.2587497197890105E-3</v>
      </c>
      <c r="E301" s="2">
        <f t="shared" si="474"/>
        <v>-1.5999999999999903E-3</v>
      </c>
      <c r="F301" s="2">
        <f t="shared" si="474"/>
        <v>-7.6667404889985136E-5</v>
      </c>
      <c r="G301" s="2">
        <f t="shared" si="474"/>
        <v>1.3881276431120249E-3</v>
      </c>
      <c r="H301" s="2">
        <f t="shared" si="474"/>
        <v>-2.0499999999999963E-2</v>
      </c>
      <c r="I301" s="2">
        <f t="shared" si="474"/>
        <v>2.8465163982839048E-2</v>
      </c>
      <c r="J301" s="2">
        <f t="shared" si="474"/>
        <v>-2.6077754880834025E-2</v>
      </c>
      <c r="K301" s="2">
        <f t="shared" si="474"/>
        <v>-2.8899999999999981E-2</v>
      </c>
      <c r="L301" s="2">
        <f t="shared" si="474"/>
        <v>8.2779073192352004E-2</v>
      </c>
      <c r="M301" s="2">
        <f t="shared" si="474"/>
        <v>-4.9908936952058003E-2</v>
      </c>
      <c r="N301" s="2">
        <f t="shared" si="474"/>
        <v>5.0000000000000044E-4</v>
      </c>
      <c r="O301" s="2">
        <f t="shared" si="474"/>
        <v>2.4929770567236997E-2</v>
      </c>
      <c r="P301" s="2">
        <f t="shared" si="474"/>
        <v>1.6332148519160317E-3</v>
      </c>
      <c r="R301" t="s">
        <v>8</v>
      </c>
      <c r="S301" s="2">
        <f t="shared" ref="S301:AG301" si="475">S13-S37</f>
        <v>1.7900000000000027E-2</v>
      </c>
      <c r="T301" s="2">
        <f t="shared" si="475"/>
        <v>9.5078501656350456E-3</v>
      </c>
      <c r="U301" s="2">
        <f t="shared" si="475"/>
        <v>5.0228083154002512E-4</v>
      </c>
      <c r="V301" s="2">
        <f t="shared" si="475"/>
        <v>1.3800000000000034E-2</v>
      </c>
      <c r="W301" s="2">
        <f t="shared" si="475"/>
        <v>3.7021969927207965E-2</v>
      </c>
      <c r="X301" s="2">
        <f t="shared" si="475"/>
        <v>-1.2967178718682026E-2</v>
      </c>
      <c r="Y301" s="2">
        <f t="shared" si="475"/>
        <v>0.1079</v>
      </c>
      <c r="Z301" s="2">
        <f t="shared" si="475"/>
        <v>0.17074063398383305</v>
      </c>
      <c r="AA301" s="2">
        <f t="shared" si="475"/>
        <v>-1.9611543746150817E-3</v>
      </c>
      <c r="AB301" s="2">
        <f t="shared" si="475"/>
        <v>7.3300000000000004E-2</v>
      </c>
      <c r="AC301" s="2">
        <f t="shared" si="475"/>
        <v>0.107437732570346</v>
      </c>
      <c r="AD301" s="2">
        <f t="shared" si="475"/>
        <v>1.9893601311538056E-2</v>
      </c>
      <c r="AE301" s="2">
        <f t="shared" si="475"/>
        <v>6.8000000000000005E-3</v>
      </c>
      <c r="AF301" s="2">
        <f t="shared" si="475"/>
        <v>2.2292982170679002E-2</v>
      </c>
      <c r="AG301" s="2">
        <f t="shared" si="475"/>
        <v>2.5918173866710914E-2</v>
      </c>
      <c r="AH301" s="2"/>
      <c r="AI301" t="s">
        <v>8</v>
      </c>
      <c r="AJ301" s="2">
        <f t="shared" ref="AJ301:AX301" si="476">AJ13-AJ37</f>
        <v>-7.0000000000003393E-4</v>
      </c>
      <c r="AK301" s="2">
        <f t="shared" si="476"/>
        <v>-6.1880379620299353E-4</v>
      </c>
      <c r="AL301" s="2">
        <f t="shared" si="476"/>
        <v>-3.86245205444391E-3</v>
      </c>
      <c r="AM301" s="2">
        <f t="shared" si="476"/>
        <v>-7.0000000000003393E-4</v>
      </c>
      <c r="AN301" s="2">
        <f t="shared" si="476"/>
        <v>-6.125563339359763E-4</v>
      </c>
      <c r="AO301" s="2">
        <f t="shared" si="476"/>
        <v>-3.8317829996519226E-3</v>
      </c>
      <c r="AP301" s="2">
        <f t="shared" si="476"/>
        <v>1.0999999999999899E-3</v>
      </c>
      <c r="AQ301" s="2">
        <f t="shared" si="476"/>
        <v>1.1035445242250086E-3</v>
      </c>
      <c r="AR301" s="2">
        <f t="shared" si="476"/>
        <v>-4.6021919242279496E-3</v>
      </c>
      <c r="AS301" s="2">
        <f t="shared" si="476"/>
        <v>9.5999999999999974E-3</v>
      </c>
      <c r="AT301" s="2">
        <f t="shared" si="476"/>
        <v>9.4591586151380191E-3</v>
      </c>
      <c r="AU301" s="2">
        <f t="shared" si="476"/>
        <v>-8.2640293262079556E-3</v>
      </c>
      <c r="AV301" s="2">
        <f t="shared" si="476"/>
        <v>1.0000000000000009E-2</v>
      </c>
      <c r="AW301" s="2">
        <f t="shared" si="476"/>
        <v>9.7407756960140035E-3</v>
      </c>
      <c r="AX301" s="2">
        <f t="shared" si="476"/>
        <v>-1.001400519500395E-2</v>
      </c>
    </row>
    <row r="302" spans="1:50" x14ac:dyDescent="0.2">
      <c r="A302" t="s">
        <v>9</v>
      </c>
      <c r="B302" s="2">
        <f t="shared" ref="B302:P302" si="477">B14-B38</f>
        <v>-6.1000000000000498E-3</v>
      </c>
      <c r="C302" s="2">
        <f t="shared" si="477"/>
        <v>-2.6906846239270754E-3</v>
      </c>
      <c r="D302" s="2">
        <f t="shared" si="477"/>
        <v>-7.0389892095001905E-4</v>
      </c>
      <c r="E302" s="2">
        <f t="shared" si="477"/>
        <v>-6.3000000000000278E-3</v>
      </c>
      <c r="F302" s="2">
        <f t="shared" si="477"/>
        <v>-1.8350907523950744E-3</v>
      </c>
      <c r="G302" s="2">
        <f t="shared" si="477"/>
        <v>-1.1893892315560373E-3</v>
      </c>
      <c r="H302" s="2">
        <f t="shared" si="477"/>
        <v>-8.900000000000019E-3</v>
      </c>
      <c r="I302" s="2">
        <f t="shared" si="477"/>
        <v>3.2065145662685035E-2</v>
      </c>
      <c r="J302" s="2">
        <f t="shared" si="477"/>
        <v>-1.0834494448270005E-2</v>
      </c>
      <c r="K302" s="2">
        <f t="shared" si="477"/>
        <v>-3.8000000000000256E-3</v>
      </c>
      <c r="L302" s="2">
        <f t="shared" si="477"/>
        <v>0.10166817780541199</v>
      </c>
      <c r="M302" s="2">
        <f t="shared" si="477"/>
        <v>-1.8733454032366981E-2</v>
      </c>
      <c r="N302" s="2">
        <f t="shared" si="477"/>
        <v>-1.7000000000000348E-3</v>
      </c>
      <c r="O302" s="2">
        <f t="shared" si="477"/>
        <v>2.6258481258592981E-2</v>
      </c>
      <c r="P302" s="2">
        <f t="shared" si="477"/>
        <v>-3.6839158692769658E-3</v>
      </c>
      <c r="R302" t="s">
        <v>9</v>
      </c>
      <c r="S302" s="2">
        <f t="shared" ref="S302:AG302" si="478">S14-S38</f>
        <v>-1.0700000000000043E-2</v>
      </c>
      <c r="T302" s="2">
        <f t="shared" si="478"/>
        <v>-5.7422852217560161E-3</v>
      </c>
      <c r="U302" s="2">
        <f t="shared" si="478"/>
        <v>-3.5062858221399651E-3</v>
      </c>
      <c r="V302" s="2">
        <f t="shared" si="478"/>
        <v>0.10499999999999998</v>
      </c>
      <c r="W302" s="2">
        <f t="shared" si="478"/>
        <v>0.10573187410974794</v>
      </c>
      <c r="X302" s="2">
        <f t="shared" si="478"/>
        <v>3.6943885975070367E-3</v>
      </c>
      <c r="Y302" s="2">
        <f t="shared" si="478"/>
        <v>0.15609999999999996</v>
      </c>
      <c r="Z302" s="2">
        <f t="shared" si="478"/>
        <v>0.162114281990066</v>
      </c>
      <c r="AA302" s="2">
        <f t="shared" si="478"/>
        <v>2.0377712436321027E-2</v>
      </c>
      <c r="AB302" s="2">
        <f t="shared" si="478"/>
        <v>0.11080000000000001</v>
      </c>
      <c r="AC302" s="2">
        <f t="shared" si="478"/>
        <v>0.12146455848707</v>
      </c>
      <c r="AD302" s="2">
        <f t="shared" si="478"/>
        <v>5.3117218875798011E-2</v>
      </c>
      <c r="AE302" s="2">
        <f t="shared" si="478"/>
        <v>1.2699999999999989E-2</v>
      </c>
      <c r="AF302" s="2">
        <f t="shared" si="478"/>
        <v>2.6527632976506996E-2</v>
      </c>
      <c r="AG302" s="2">
        <f t="shared" si="478"/>
        <v>6.1209214390784972E-2</v>
      </c>
      <c r="AH302" s="2"/>
      <c r="AI302" t="s">
        <v>9</v>
      </c>
      <c r="AJ302" s="2">
        <f t="shared" ref="AJ302:AX302" si="479">AJ14-AJ38</f>
        <v>-7.1999999999999842E-3</v>
      </c>
      <c r="AK302" s="2">
        <f t="shared" si="479"/>
        <v>-7.1077831241529998E-3</v>
      </c>
      <c r="AL302" s="2">
        <f t="shared" si="479"/>
        <v>-3.4670713013519872E-3</v>
      </c>
      <c r="AM302" s="2">
        <f t="shared" si="479"/>
        <v>-7.1999999999999842E-3</v>
      </c>
      <c r="AN302" s="2">
        <f t="shared" si="479"/>
        <v>-7.0398616730150132E-3</v>
      </c>
      <c r="AO302" s="2">
        <f t="shared" si="479"/>
        <v>-3.3447611687220102E-3</v>
      </c>
      <c r="AP302" s="2">
        <f t="shared" si="479"/>
        <v>-3.7999999999999701E-3</v>
      </c>
      <c r="AQ302" s="2">
        <f t="shared" si="479"/>
        <v>-3.7308264337029828E-3</v>
      </c>
      <c r="AR302" s="2">
        <f t="shared" si="479"/>
        <v>-3.8825801132169602E-3</v>
      </c>
      <c r="AS302" s="2">
        <f t="shared" si="479"/>
        <v>1.2200000000000044E-2</v>
      </c>
      <c r="AT302" s="2">
        <f t="shared" si="479"/>
        <v>1.1928695088069985E-2</v>
      </c>
      <c r="AU302" s="2">
        <f t="shared" si="479"/>
        <v>2.3268494538103424E-4</v>
      </c>
      <c r="AV302" s="2">
        <f t="shared" si="479"/>
        <v>8.0000000000000071E-3</v>
      </c>
      <c r="AW302" s="2">
        <f t="shared" si="479"/>
        <v>7.780358659421005E-3</v>
      </c>
      <c r="AX302" s="2">
        <f t="shared" si="479"/>
        <v>3.2996433354349763E-3</v>
      </c>
    </row>
    <row r="303" spans="1:50" x14ac:dyDescent="0.2"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spans="1:50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:50" x14ac:dyDescent="0.2">
      <c r="A305" s="4" t="s">
        <v>14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R305" s="4" t="s">
        <v>14</v>
      </c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4" t="s">
        <v>14</v>
      </c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1:50" x14ac:dyDescent="0.2">
      <c r="A306" s="1" t="s">
        <v>5</v>
      </c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R306" s="1" t="s">
        <v>5</v>
      </c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1" t="s">
        <v>5</v>
      </c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</row>
    <row r="307" spans="1:50" x14ac:dyDescent="0.2">
      <c r="A307" s="5"/>
      <c r="B307" s="33" t="s">
        <v>50</v>
      </c>
      <c r="C307" s="33"/>
      <c r="D307" s="33"/>
      <c r="E307" s="33" t="s">
        <v>15</v>
      </c>
      <c r="F307" s="33"/>
      <c r="G307" s="33"/>
      <c r="H307" s="33" t="s">
        <v>16</v>
      </c>
      <c r="I307" s="33"/>
      <c r="J307" s="33"/>
      <c r="K307" s="33" t="s">
        <v>17</v>
      </c>
      <c r="L307" s="33"/>
      <c r="M307" s="33"/>
      <c r="N307" s="33" t="s">
        <v>18</v>
      </c>
      <c r="O307" s="33"/>
      <c r="P307" s="33"/>
      <c r="R307" s="5"/>
      <c r="S307" s="33" t="s">
        <v>50</v>
      </c>
      <c r="T307" s="33"/>
      <c r="U307" s="33"/>
      <c r="V307" s="33" t="s">
        <v>15</v>
      </c>
      <c r="W307" s="33"/>
      <c r="X307" s="33"/>
      <c r="Y307" s="33" t="s">
        <v>16</v>
      </c>
      <c r="Z307" s="33"/>
      <c r="AA307" s="33"/>
      <c r="AB307" s="33" t="s">
        <v>17</v>
      </c>
      <c r="AC307" s="33"/>
      <c r="AD307" s="33"/>
      <c r="AE307" s="33" t="s">
        <v>18</v>
      </c>
      <c r="AF307" s="33"/>
      <c r="AG307" s="33"/>
      <c r="AH307" s="3"/>
      <c r="AI307" s="5"/>
      <c r="AJ307" s="33" t="s">
        <v>50</v>
      </c>
      <c r="AK307" s="33"/>
      <c r="AL307" s="33"/>
      <c r="AM307" s="33" t="s">
        <v>15</v>
      </c>
      <c r="AN307" s="33"/>
      <c r="AO307" s="33"/>
      <c r="AP307" s="33" t="s">
        <v>16</v>
      </c>
      <c r="AQ307" s="33"/>
      <c r="AR307" s="33"/>
      <c r="AS307" s="33" t="s">
        <v>17</v>
      </c>
      <c r="AT307" s="33"/>
      <c r="AU307" s="33"/>
      <c r="AV307" s="33" t="s">
        <v>18</v>
      </c>
      <c r="AW307" s="33"/>
      <c r="AX307" s="33"/>
    </row>
    <row r="308" spans="1:50" x14ac:dyDescent="0.2">
      <c r="A308" s="4" t="s">
        <v>0</v>
      </c>
      <c r="B308" s="1" t="s">
        <v>21</v>
      </c>
      <c r="C308" s="1" t="s">
        <v>3</v>
      </c>
      <c r="D308" s="1" t="s">
        <v>4</v>
      </c>
      <c r="E308" s="1" t="s">
        <v>21</v>
      </c>
      <c r="F308" s="1" t="s">
        <v>3</v>
      </c>
      <c r="G308" s="1" t="s">
        <v>4</v>
      </c>
      <c r="H308" s="1" t="s">
        <v>21</v>
      </c>
      <c r="I308" s="1" t="s">
        <v>3</v>
      </c>
      <c r="J308" s="1" t="s">
        <v>4</v>
      </c>
      <c r="K308" s="1" t="s">
        <v>21</v>
      </c>
      <c r="L308" s="1" t="s">
        <v>3</v>
      </c>
      <c r="M308" s="1" t="s">
        <v>4</v>
      </c>
      <c r="N308" s="1" t="s">
        <v>21</v>
      </c>
      <c r="O308" s="1" t="s">
        <v>3</v>
      </c>
      <c r="P308" s="1" t="s">
        <v>4</v>
      </c>
      <c r="R308" s="4" t="s">
        <v>0</v>
      </c>
      <c r="S308" s="1" t="s">
        <v>21</v>
      </c>
      <c r="T308" s="1" t="s">
        <v>3</v>
      </c>
      <c r="U308" s="1" t="s">
        <v>4</v>
      </c>
      <c r="V308" s="1" t="s">
        <v>21</v>
      </c>
      <c r="W308" s="1" t="s">
        <v>3</v>
      </c>
      <c r="X308" s="1" t="s">
        <v>4</v>
      </c>
      <c r="Y308" s="1" t="s">
        <v>21</v>
      </c>
      <c r="Z308" s="1" t="s">
        <v>3</v>
      </c>
      <c r="AA308" s="1" t="s">
        <v>4</v>
      </c>
      <c r="AB308" s="1" t="s">
        <v>21</v>
      </c>
      <c r="AC308" s="1" t="s">
        <v>3</v>
      </c>
      <c r="AD308" s="1" t="s">
        <v>4</v>
      </c>
      <c r="AE308" s="1" t="s">
        <v>21</v>
      </c>
      <c r="AF308" s="1" t="s">
        <v>3</v>
      </c>
      <c r="AG308" s="1" t="s">
        <v>4</v>
      </c>
      <c r="AH308" s="1"/>
      <c r="AI308" s="4" t="s">
        <v>0</v>
      </c>
      <c r="AJ308" s="1" t="s">
        <v>21</v>
      </c>
      <c r="AK308" s="1" t="s">
        <v>3</v>
      </c>
      <c r="AL308" s="1" t="s">
        <v>4</v>
      </c>
      <c r="AM308" s="1" t="s">
        <v>21</v>
      </c>
      <c r="AN308" s="1" t="s">
        <v>3</v>
      </c>
      <c r="AO308" s="1" t="s">
        <v>4</v>
      </c>
      <c r="AP308" s="1" t="s">
        <v>21</v>
      </c>
      <c r="AQ308" s="1" t="s">
        <v>3</v>
      </c>
      <c r="AR308" s="1" t="s">
        <v>4</v>
      </c>
      <c r="AS308" s="1" t="s">
        <v>21</v>
      </c>
      <c r="AT308" s="1" t="s">
        <v>3</v>
      </c>
      <c r="AU308" s="1" t="s">
        <v>4</v>
      </c>
      <c r="AV308" s="1" t="s">
        <v>21</v>
      </c>
      <c r="AW308" s="1" t="s">
        <v>3</v>
      </c>
      <c r="AX308" s="1" t="s">
        <v>4</v>
      </c>
    </row>
    <row r="309" spans="1:50" x14ac:dyDescent="0.2">
      <c r="A309" t="s">
        <v>6</v>
      </c>
      <c r="B309" s="2">
        <f t="shared" ref="B309:P309" si="480">B21-B45</f>
        <v>-5.0000000000000044E-4</v>
      </c>
      <c r="C309" s="2">
        <f t="shared" si="480"/>
        <v>9.0426587044228998E-2</v>
      </c>
      <c r="D309" s="2">
        <f t="shared" si="480"/>
        <v>2.345216572523201E-2</v>
      </c>
      <c r="E309" s="2">
        <f t="shared" si="480"/>
        <v>8.0000000000002292E-4</v>
      </c>
      <c r="F309" s="2">
        <f t="shared" si="480"/>
        <v>7.8753330785580999E-2</v>
      </c>
      <c r="G309" s="2">
        <f t="shared" si="480"/>
        <v>2.3364365901057005E-2</v>
      </c>
      <c r="H309" s="2">
        <f t="shared" si="480"/>
        <v>2.1999999999999797E-3</v>
      </c>
      <c r="I309" s="2">
        <f t="shared" si="480"/>
        <v>6.5365069567592013E-2</v>
      </c>
      <c r="J309" s="2">
        <f t="shared" si="480"/>
        <v>2.0656400483480997E-2</v>
      </c>
      <c r="K309" s="2">
        <f t="shared" si="480"/>
        <v>3.9000000000000146E-3</v>
      </c>
      <c r="L309" s="2">
        <f t="shared" si="480"/>
        <v>3.5429996204537018E-2</v>
      </c>
      <c r="M309" s="2">
        <f t="shared" si="480"/>
        <v>1.5410908825581993E-2</v>
      </c>
      <c r="N309" s="2">
        <f t="shared" si="480"/>
        <v>6.0999999999999943E-3</v>
      </c>
      <c r="O309" s="2">
        <f t="shared" si="480"/>
        <v>1.2787300031134985E-2</v>
      </c>
      <c r="P309" s="2">
        <f t="shared" si="480"/>
        <v>1.0714346086926951E-2</v>
      </c>
      <c r="R309" t="s">
        <v>6</v>
      </c>
      <c r="S309" s="2">
        <f t="shared" ref="S309:AG309" si="481">S21-S45</f>
        <v>4.7799999999999995E-2</v>
      </c>
      <c r="T309" s="2">
        <f t="shared" si="481"/>
        <v>0.11825800588718391</v>
      </c>
      <c r="U309" s="2">
        <f t="shared" si="481"/>
        <v>0.24693540135486797</v>
      </c>
      <c r="V309" s="2">
        <f t="shared" si="481"/>
        <v>3.7000000000000005E-2</v>
      </c>
      <c r="W309" s="2">
        <f t="shared" si="481"/>
        <v>0.1060948519200908</v>
      </c>
      <c r="X309" s="2">
        <f t="shared" si="481"/>
        <v>0.19015760009329796</v>
      </c>
      <c r="Y309" s="2">
        <f t="shared" si="481"/>
        <v>1.3899999999999996E-2</v>
      </c>
      <c r="Z309" s="2">
        <f t="shared" si="481"/>
        <v>6.3761256885228199E-2</v>
      </c>
      <c r="AA309" s="2">
        <f t="shared" si="481"/>
        <v>0.13881278603459402</v>
      </c>
      <c r="AB309" s="2">
        <f t="shared" si="481"/>
        <v>-9.3000000000000027E-3</v>
      </c>
      <c r="AC309" s="2">
        <f t="shared" si="481"/>
        <v>4.1133745793215007E-2</v>
      </c>
      <c r="AD309" s="2">
        <f t="shared" si="481"/>
        <v>8.8155094319988025E-2</v>
      </c>
      <c r="AE309" s="2">
        <f t="shared" si="481"/>
        <v>-2.4099999999999983E-2</v>
      </c>
      <c r="AF309" s="2">
        <f t="shared" si="481"/>
        <v>1.6491032243269296E-2</v>
      </c>
      <c r="AG309" s="2">
        <f t="shared" si="481"/>
        <v>3.8520771470019033E-2</v>
      </c>
      <c r="AH309" s="2"/>
      <c r="AI309" t="s">
        <v>6</v>
      </c>
      <c r="AJ309" s="2">
        <f t="shared" ref="AJ309:AX309" si="482">AJ21-AJ45</f>
        <v>2.0999999999999908E-3</v>
      </c>
      <c r="AK309" s="2">
        <f t="shared" si="482"/>
        <v>2.1398588612029923E-3</v>
      </c>
      <c r="AL309" s="2">
        <f t="shared" si="482"/>
        <v>1.3542919660310959E-2</v>
      </c>
      <c r="AM309" s="2">
        <f t="shared" si="482"/>
        <v>1.899999999999985E-3</v>
      </c>
      <c r="AN309" s="2">
        <f t="shared" si="482"/>
        <v>1.9470353794960038E-3</v>
      </c>
      <c r="AO309" s="2">
        <f t="shared" si="482"/>
        <v>1.3843680373155975E-2</v>
      </c>
      <c r="AP309" s="2">
        <f t="shared" si="482"/>
        <v>1.3999999999999846E-3</v>
      </c>
      <c r="AQ309" s="2">
        <f t="shared" si="482"/>
        <v>1.3975543026220061E-3</v>
      </c>
      <c r="AR309" s="2">
        <f t="shared" si="482"/>
        <v>1.3479339007865965E-2</v>
      </c>
      <c r="AS309" s="2">
        <f t="shared" si="482"/>
        <v>5.9999999999998943E-4</v>
      </c>
      <c r="AT309" s="2">
        <f t="shared" si="482"/>
        <v>6.2142920792898626E-4</v>
      </c>
      <c r="AU309" s="2">
        <f t="shared" si="482"/>
        <v>1.2069860187428949E-2</v>
      </c>
      <c r="AV309" s="2">
        <f t="shared" si="482"/>
        <v>-4.0000000000001146E-4</v>
      </c>
      <c r="AW309" s="2">
        <f t="shared" si="482"/>
        <v>-3.6358923839499568E-4</v>
      </c>
      <c r="AX309" s="2">
        <f t="shared" si="482"/>
        <v>1.161797926807101E-2</v>
      </c>
    </row>
    <row r="310" spans="1:50" x14ac:dyDescent="0.2">
      <c r="A310" t="s">
        <v>7</v>
      </c>
      <c r="B310" s="2">
        <f t="shared" ref="B310:P310" si="483">B22-B46</f>
        <v>-7.2999999999999732E-3</v>
      </c>
      <c r="C310" s="2">
        <f t="shared" si="483"/>
        <v>7.0034673836404493E-2</v>
      </c>
      <c r="D310" s="2">
        <f t="shared" si="483"/>
        <v>3.3014318960353006E-2</v>
      </c>
      <c r="E310" s="2">
        <f t="shared" si="483"/>
        <v>-5.9000000000000163E-3</v>
      </c>
      <c r="F310" s="2">
        <f t="shared" si="483"/>
        <v>6.1343936991500994E-2</v>
      </c>
      <c r="G310" s="2">
        <f t="shared" si="483"/>
        <v>3.2320127979585E-2</v>
      </c>
      <c r="H310" s="2">
        <f t="shared" si="483"/>
        <v>-4.300000000000026E-3</v>
      </c>
      <c r="I310" s="2">
        <f t="shared" si="483"/>
        <v>4.8303925273734991E-2</v>
      </c>
      <c r="J310" s="2">
        <f t="shared" si="483"/>
        <v>3.0529448921795044E-2</v>
      </c>
      <c r="K310" s="2">
        <f t="shared" si="483"/>
        <v>-2.3999999999999577E-3</v>
      </c>
      <c r="L310" s="2">
        <f t="shared" si="483"/>
        <v>2.4938936063472014E-2</v>
      </c>
      <c r="M310" s="2">
        <f t="shared" si="483"/>
        <v>2.4799231074519978E-2</v>
      </c>
      <c r="N310" s="2">
        <f t="shared" si="483"/>
        <v>-9.000000000000119E-4</v>
      </c>
      <c r="O310" s="2">
        <f t="shared" si="483"/>
        <v>1.008076499500743E-5</v>
      </c>
      <c r="P310" s="2">
        <f t="shared" si="483"/>
        <v>2.5331654357707012E-2</v>
      </c>
      <c r="R310" t="s">
        <v>7</v>
      </c>
      <c r="S310" s="2">
        <f t="shared" ref="S310:AG310" si="484">S22-S46</f>
        <v>5.96E-2</v>
      </c>
      <c r="T310" s="2">
        <f t="shared" si="484"/>
        <v>0.1643570248516748</v>
      </c>
      <c r="U310" s="2">
        <f t="shared" si="484"/>
        <v>0.25485138077870401</v>
      </c>
      <c r="V310" s="2">
        <f t="shared" si="484"/>
        <v>5.2900000000000003E-2</v>
      </c>
      <c r="W310" s="2">
        <f t="shared" si="484"/>
        <v>0.15329153867494319</v>
      </c>
      <c r="X310" s="2">
        <f t="shared" si="484"/>
        <v>0.19766798839862698</v>
      </c>
      <c r="Y310" s="2">
        <f t="shared" si="484"/>
        <v>4.250000000000001E-2</v>
      </c>
      <c r="Z310" s="2">
        <f t="shared" si="484"/>
        <v>0.13844211858504879</v>
      </c>
      <c r="AA310" s="2">
        <f t="shared" si="484"/>
        <v>0.14955000862374696</v>
      </c>
      <c r="AB310" s="2">
        <f t="shared" si="484"/>
        <v>2.8600000000000014E-2</v>
      </c>
      <c r="AC310" s="2">
        <f t="shared" si="484"/>
        <v>0.100147152286984</v>
      </c>
      <c r="AD310" s="2">
        <f t="shared" si="484"/>
        <v>9.0970374598068005E-2</v>
      </c>
      <c r="AE310" s="2">
        <f t="shared" si="484"/>
        <v>8.8000000000000023E-3</v>
      </c>
      <c r="AF310" s="2">
        <f t="shared" si="484"/>
        <v>4.6711932512657997E-2</v>
      </c>
      <c r="AG310" s="2">
        <f t="shared" si="484"/>
        <v>4.7279891558000997E-2</v>
      </c>
      <c r="AH310" s="2"/>
      <c r="AI310" t="s">
        <v>7</v>
      </c>
      <c r="AJ310" s="2">
        <f t="shared" ref="AJ310:AX310" si="485">AJ22-AJ46</f>
        <v>2.9999999999999472E-4</v>
      </c>
      <c r="AK310" s="2">
        <f t="shared" si="485"/>
        <v>3.2927836134399868E-4</v>
      </c>
      <c r="AL310" s="2">
        <f t="shared" si="485"/>
        <v>-3.0779172285618994E-2</v>
      </c>
      <c r="AM310" s="2">
        <f t="shared" si="485"/>
        <v>1.0000000000001674E-4</v>
      </c>
      <c r="AN310" s="2">
        <f t="shared" si="485"/>
        <v>8.829501766599579E-5</v>
      </c>
      <c r="AO310" s="2">
        <f t="shared" si="485"/>
        <v>-3.0922132527248958E-2</v>
      </c>
      <c r="AP310" s="2">
        <f t="shared" si="485"/>
        <v>-3.999999999999837E-4</v>
      </c>
      <c r="AQ310" s="2">
        <f t="shared" si="485"/>
        <v>-3.5767995922900142E-4</v>
      </c>
      <c r="AR310" s="2">
        <f t="shared" si="485"/>
        <v>-3.0746959994650935E-2</v>
      </c>
      <c r="AS310" s="2">
        <f t="shared" si="485"/>
        <v>-1.2999999999999956E-3</v>
      </c>
      <c r="AT310" s="2">
        <f t="shared" si="485"/>
        <v>-1.2020045667610058E-3</v>
      </c>
      <c r="AU310" s="2">
        <f t="shared" si="485"/>
        <v>-3.0600605156339999E-2</v>
      </c>
      <c r="AV310" s="2">
        <f t="shared" si="485"/>
        <v>-1.7000000000000071E-3</v>
      </c>
      <c r="AW310" s="2">
        <f t="shared" si="485"/>
        <v>-1.6865547568220007E-3</v>
      </c>
      <c r="AX310" s="2">
        <f t="shared" si="485"/>
        <v>-3.2900297899917996E-2</v>
      </c>
    </row>
    <row r="311" spans="1:50" x14ac:dyDescent="0.2">
      <c r="A311" t="s">
        <v>2</v>
      </c>
      <c r="B311" s="2">
        <f t="shared" ref="B311:P311" si="486">B23-B47</f>
        <v>-1.3500000000000012E-2</v>
      </c>
      <c r="C311" s="2">
        <f t="shared" si="486"/>
        <v>-4.0064031740839612E-3</v>
      </c>
      <c r="D311" s="2">
        <f t="shared" si="486"/>
        <v>-1.0282780537776037E-2</v>
      </c>
      <c r="E311" s="2">
        <f t="shared" si="486"/>
        <v>-5.6800000000000017E-2</v>
      </c>
      <c r="F311" s="2">
        <f t="shared" si="486"/>
        <v>2.9136071274098008E-2</v>
      </c>
      <c r="G311" s="2">
        <f t="shared" si="486"/>
        <v>-5.6888663446416021E-2</v>
      </c>
      <c r="H311" s="2">
        <f t="shared" si="486"/>
        <v>-8.0699999999999994E-2</v>
      </c>
      <c r="I311" s="2">
        <f t="shared" si="486"/>
        <v>0.10056144464672101</v>
      </c>
      <c r="J311" s="2">
        <f t="shared" si="486"/>
        <v>-8.7015638100540027E-2</v>
      </c>
      <c r="K311" s="2">
        <f t="shared" si="486"/>
        <v>-3.2100000000000017E-2</v>
      </c>
      <c r="L311" s="2">
        <f t="shared" si="486"/>
        <v>0.18370234306836403</v>
      </c>
      <c r="M311" s="2">
        <f t="shared" si="486"/>
        <v>-4.6372832137619058E-2</v>
      </c>
      <c r="N311" s="2">
        <f t="shared" si="486"/>
        <v>-1.2900000000000023E-2</v>
      </c>
      <c r="O311" s="2">
        <f t="shared" si="486"/>
        <v>6.9149267286853E-2</v>
      </c>
      <c r="P311" s="2">
        <f t="shared" si="486"/>
        <v>-6.332672816467988E-3</v>
      </c>
      <c r="R311" t="s">
        <v>2</v>
      </c>
      <c r="S311" s="2">
        <f t="shared" ref="S311:AG311" si="487">S23-S47</f>
        <v>-2.3599999999999954E-2</v>
      </c>
      <c r="T311" s="2">
        <f t="shared" si="487"/>
        <v>-5.9132369000419738E-3</v>
      </c>
      <c r="U311" s="2">
        <f t="shared" si="487"/>
        <v>-6.6642188657790591E-3</v>
      </c>
      <c r="V311" s="2">
        <f t="shared" si="487"/>
        <v>3.7399999999999989E-2</v>
      </c>
      <c r="W311" s="2">
        <f t="shared" si="487"/>
        <v>0.11100096472686993</v>
      </c>
      <c r="X311" s="2">
        <f t="shared" si="487"/>
        <v>6.4822067287290119E-3</v>
      </c>
      <c r="Y311" s="2">
        <f t="shared" si="487"/>
        <v>0.10839999999999994</v>
      </c>
      <c r="Z311" s="2">
        <f t="shared" si="487"/>
        <v>0.17877929105300605</v>
      </c>
      <c r="AA311" s="2">
        <f t="shared" si="487"/>
        <v>2.5732432072100964E-2</v>
      </c>
      <c r="AB311" s="2">
        <f t="shared" si="487"/>
        <v>0.15520000000000006</v>
      </c>
      <c r="AC311" s="2">
        <f t="shared" si="487"/>
        <v>0.20562727300424005</v>
      </c>
      <c r="AD311" s="2">
        <f t="shared" si="487"/>
        <v>7.8035379174439035E-2</v>
      </c>
      <c r="AE311" s="2">
        <f t="shared" si="487"/>
        <v>4.9999999999999989E-2</v>
      </c>
      <c r="AF311" s="2">
        <f t="shared" si="487"/>
        <v>8.0280592143888024E-2</v>
      </c>
      <c r="AG311" s="2">
        <f t="shared" si="487"/>
        <v>0.11189389953150997</v>
      </c>
      <c r="AH311" s="2"/>
      <c r="AI311" t="s">
        <v>2</v>
      </c>
      <c r="AJ311" s="2">
        <f t="shared" ref="AJ311:AX311" si="488">AJ23-AJ47</f>
        <v>9.7999999999999754E-3</v>
      </c>
      <c r="AK311" s="2">
        <f t="shared" si="488"/>
        <v>9.6441970111519892E-3</v>
      </c>
      <c r="AL311" s="2">
        <f t="shared" si="488"/>
        <v>1.3733804382936976E-2</v>
      </c>
      <c r="AM311" s="2">
        <f t="shared" si="488"/>
        <v>1.5799999999999981E-2</v>
      </c>
      <c r="AN311" s="2">
        <f t="shared" si="488"/>
        <v>1.5522514956302025E-2</v>
      </c>
      <c r="AO311" s="2">
        <f t="shared" si="488"/>
        <v>1.4955755570955964E-2</v>
      </c>
      <c r="AP311" s="2">
        <f t="shared" si="488"/>
        <v>2.1799999999999986E-2</v>
      </c>
      <c r="AQ311" s="2">
        <f t="shared" si="488"/>
        <v>2.1445696323231012E-2</v>
      </c>
      <c r="AR311" s="2">
        <f t="shared" si="488"/>
        <v>1.4802133519373983E-2</v>
      </c>
      <c r="AS311" s="2">
        <f t="shared" si="488"/>
        <v>2.9299999999999993E-2</v>
      </c>
      <c r="AT311" s="2">
        <f t="shared" si="488"/>
        <v>2.8804943247323023E-2</v>
      </c>
      <c r="AU311" s="2">
        <f t="shared" si="488"/>
        <v>1.3442891811343949E-2</v>
      </c>
      <c r="AV311" s="2">
        <f t="shared" si="488"/>
        <v>2.4099999999999955E-2</v>
      </c>
      <c r="AW311" s="2">
        <f t="shared" si="488"/>
        <v>2.363231989875797E-2</v>
      </c>
      <c r="AX311" s="2">
        <f t="shared" si="488"/>
        <v>2.1737192198671984E-2</v>
      </c>
    </row>
    <row r="312" spans="1:50" x14ac:dyDescent="0.2">
      <c r="A312" t="s">
        <v>8</v>
      </c>
      <c r="B312" s="2">
        <f t="shared" ref="B312:P312" si="489">B24-B48</f>
        <v>3.2000000000000361E-3</v>
      </c>
      <c r="C312" s="2">
        <f t="shared" si="489"/>
        <v>-5.3558733277980775E-3</v>
      </c>
      <c r="D312" s="2">
        <f t="shared" si="489"/>
        <v>-3.5283956638270109E-3</v>
      </c>
      <c r="E312" s="2">
        <f t="shared" si="489"/>
        <v>-0.10269999999999996</v>
      </c>
      <c r="F312" s="2">
        <f t="shared" si="489"/>
        <v>8.1402776325509962E-2</v>
      </c>
      <c r="G312" s="2">
        <f t="shared" si="489"/>
        <v>-0.12292881832443103</v>
      </c>
      <c r="H312" s="2">
        <f t="shared" si="489"/>
        <v>-0.15280000000000005</v>
      </c>
      <c r="I312" s="2">
        <f t="shared" si="489"/>
        <v>0.18372111486079301</v>
      </c>
      <c r="J312" s="2">
        <f t="shared" si="489"/>
        <v>-0.17896013989983406</v>
      </c>
      <c r="K312" s="2">
        <f t="shared" si="489"/>
        <v>-4.2200000000000015E-2</v>
      </c>
      <c r="L312" s="2">
        <f t="shared" si="489"/>
        <v>0.12583073823356294</v>
      </c>
      <c r="M312" s="2">
        <f t="shared" si="489"/>
        <v>-5.6343839390115003E-2</v>
      </c>
      <c r="N312" s="2">
        <f t="shared" si="489"/>
        <v>-3.8000000000000256E-3</v>
      </c>
      <c r="O312" s="2">
        <f t="shared" si="489"/>
        <v>2.3366045690484005E-2</v>
      </c>
      <c r="P312" s="2">
        <f t="shared" si="489"/>
        <v>3.5961040972798397E-4</v>
      </c>
      <c r="R312" t="s">
        <v>8</v>
      </c>
      <c r="S312" s="2">
        <f t="shared" ref="S312:AG312" si="490">S24-S48</f>
        <v>-1.2300000000000089E-2</v>
      </c>
      <c r="T312" s="2">
        <f t="shared" si="490"/>
        <v>1.3017099109038033E-2</v>
      </c>
      <c r="U312" s="2">
        <f t="shared" si="490"/>
        <v>-7.3159632578810863E-3</v>
      </c>
      <c r="V312" s="2">
        <f t="shared" si="490"/>
        <v>-1.8800000000000039E-2</v>
      </c>
      <c r="W312" s="2">
        <f t="shared" si="490"/>
        <v>1.6791149858537024E-2</v>
      </c>
      <c r="X312" s="2">
        <f t="shared" si="490"/>
        <v>-3.6481469922047038E-2</v>
      </c>
      <c r="Y312" s="2">
        <f t="shared" si="490"/>
        <v>7.0100000000000051E-2</v>
      </c>
      <c r="Z312" s="2">
        <f t="shared" si="490"/>
        <v>0.22492309482791395</v>
      </c>
      <c r="AA312" s="2">
        <f t="shared" si="490"/>
        <v>-3.4583235271898993E-2</v>
      </c>
      <c r="AB312" s="2">
        <f t="shared" si="490"/>
        <v>7.9099999999999948E-2</v>
      </c>
      <c r="AC312" s="2">
        <f t="shared" si="490"/>
        <v>0.13458226081197899</v>
      </c>
      <c r="AD312" s="2">
        <f t="shared" si="490"/>
        <v>7.1600791700560107E-3</v>
      </c>
      <c r="AE312" s="2">
        <f t="shared" si="490"/>
        <v>1.0299999999999976E-2</v>
      </c>
      <c r="AF312" s="2">
        <f t="shared" si="490"/>
        <v>3.112573307279401E-2</v>
      </c>
      <c r="AG312" s="2">
        <f t="shared" si="490"/>
        <v>1.1921407403204021E-2</v>
      </c>
      <c r="AH312" s="2"/>
      <c r="AI312" t="s">
        <v>8</v>
      </c>
      <c r="AJ312" s="2">
        <f t="shared" ref="AJ312:AX312" si="491">AJ24-AJ48</f>
        <v>-7.0000000000003393E-4</v>
      </c>
      <c r="AK312" s="2">
        <f t="shared" si="491"/>
        <v>-6.7139270248006699E-4</v>
      </c>
      <c r="AL312" s="2">
        <f t="shared" si="491"/>
        <v>-3.523287379123996E-3</v>
      </c>
      <c r="AM312" s="2">
        <f t="shared" si="491"/>
        <v>-4.7000000000000375E-3</v>
      </c>
      <c r="AN312" s="2">
        <f t="shared" si="491"/>
        <v>-4.5598204895100913E-3</v>
      </c>
      <c r="AO312" s="2">
        <f t="shared" si="491"/>
        <v>-1.2537261752968987E-2</v>
      </c>
      <c r="AP312" s="2">
        <f t="shared" si="491"/>
        <v>6.3999999999999613E-3</v>
      </c>
      <c r="AQ312" s="2">
        <f t="shared" si="491"/>
        <v>6.2955948390979177E-3</v>
      </c>
      <c r="AR312" s="2">
        <f t="shared" si="491"/>
        <v>-9.2376740721419326E-3</v>
      </c>
      <c r="AS312" s="2">
        <f t="shared" si="491"/>
        <v>9.4999999999999529E-3</v>
      </c>
      <c r="AT312" s="2">
        <f t="shared" si="491"/>
        <v>9.3097543760739532E-3</v>
      </c>
      <c r="AU312" s="2">
        <f t="shared" si="491"/>
        <v>-1.4742197475650975E-2</v>
      </c>
      <c r="AV312" s="2">
        <f t="shared" si="491"/>
        <v>1.2900000000000023E-2</v>
      </c>
      <c r="AW312" s="2">
        <f t="shared" si="491"/>
        <v>1.2706090787504065E-2</v>
      </c>
      <c r="AX312" s="2">
        <f t="shared" si="491"/>
        <v>-8.0862561194959826E-3</v>
      </c>
    </row>
    <row r="313" spans="1:50" x14ac:dyDescent="0.2">
      <c r="A313" t="s">
        <v>9</v>
      </c>
      <c r="B313" s="2">
        <f t="shared" ref="B313:P313" si="492">B25-B49</f>
        <v>-7.4000000000000177E-3</v>
      </c>
      <c r="C313" s="2">
        <f t="shared" si="492"/>
        <v>-3.2684458722459508E-3</v>
      </c>
      <c r="D313" s="2">
        <f t="shared" si="492"/>
        <v>-9.4041695254930002E-3</v>
      </c>
      <c r="E313" s="2">
        <f t="shared" si="492"/>
        <v>-3.5200000000000009E-2</v>
      </c>
      <c r="F313" s="2">
        <f t="shared" si="492"/>
        <v>4.2652922897665091E-2</v>
      </c>
      <c r="G313" s="2">
        <f t="shared" si="492"/>
        <v>-3.6022891083137998E-2</v>
      </c>
      <c r="H313" s="2">
        <f t="shared" si="492"/>
        <v>-5.3599999999999981E-2</v>
      </c>
      <c r="I313" s="2">
        <f t="shared" si="492"/>
        <v>0.11920997034137193</v>
      </c>
      <c r="J313" s="2">
        <f t="shared" si="492"/>
        <v>-5.9363427765643018E-2</v>
      </c>
      <c r="K313" s="2">
        <f t="shared" si="492"/>
        <v>-2.8100000000000014E-2</v>
      </c>
      <c r="L313" s="2">
        <f t="shared" si="492"/>
        <v>0.17891603922464494</v>
      </c>
      <c r="M313" s="2">
        <f t="shared" si="492"/>
        <v>-4.1552339590974929E-2</v>
      </c>
      <c r="N313" s="2">
        <f t="shared" si="492"/>
        <v>-1.5100000000000002E-2</v>
      </c>
      <c r="O313" s="2">
        <f t="shared" si="492"/>
        <v>6.5548827373125007E-2</v>
      </c>
      <c r="P313" s="2">
        <f t="shared" si="492"/>
        <v>-1.6101612223083928E-2</v>
      </c>
      <c r="R313" t="s">
        <v>9</v>
      </c>
      <c r="S313" s="2">
        <f t="shared" ref="S313:AG313" si="493">S25-S49</f>
        <v>-2.200000000000002E-2</v>
      </c>
      <c r="T313" s="2">
        <f t="shared" si="493"/>
        <v>-4.5225137269959692E-3</v>
      </c>
      <c r="U313" s="2">
        <f t="shared" si="493"/>
        <v>1.7221087092409437E-3</v>
      </c>
      <c r="V313" s="2">
        <f t="shared" si="493"/>
        <v>5.3300000000000014E-2</v>
      </c>
      <c r="W313" s="2">
        <f t="shared" si="493"/>
        <v>0.11553763955318896</v>
      </c>
      <c r="X313" s="2">
        <f t="shared" si="493"/>
        <v>2.2768883867134937E-2</v>
      </c>
      <c r="Y313" s="2">
        <f t="shared" si="493"/>
        <v>0.11849999999999994</v>
      </c>
      <c r="Z313" s="2">
        <f t="shared" si="493"/>
        <v>0.17637411289182103</v>
      </c>
      <c r="AA313" s="2">
        <f t="shared" si="493"/>
        <v>3.5294532311415994E-2</v>
      </c>
      <c r="AB313" s="2">
        <f t="shared" si="493"/>
        <v>0.15550000000000003</v>
      </c>
      <c r="AC313" s="2">
        <f t="shared" si="493"/>
        <v>0.19480498675294605</v>
      </c>
      <c r="AD313" s="2">
        <f t="shared" si="493"/>
        <v>8.1208235653076999E-2</v>
      </c>
      <c r="AE313" s="2">
        <f t="shared" si="493"/>
        <v>4.5800000000000007E-2</v>
      </c>
      <c r="AF313" s="2">
        <f t="shared" si="493"/>
        <v>7.728473359186E-2</v>
      </c>
      <c r="AG313" s="2">
        <f t="shared" si="493"/>
        <v>0.104148239802201</v>
      </c>
      <c r="AH313" s="2"/>
      <c r="AI313" t="s">
        <v>9</v>
      </c>
      <c r="AJ313" s="2">
        <f t="shared" ref="AJ313:AX313" si="494">AJ25-AJ49</f>
        <v>1.1199999999999988E-2</v>
      </c>
      <c r="AK313" s="2">
        <f t="shared" si="494"/>
        <v>1.0978333487323022E-2</v>
      </c>
      <c r="AL313" s="2">
        <f t="shared" si="494"/>
        <v>1.543429658951001E-2</v>
      </c>
      <c r="AM313" s="2">
        <f t="shared" si="494"/>
        <v>1.7500000000000016E-2</v>
      </c>
      <c r="AN313" s="2">
        <f t="shared" si="494"/>
        <v>1.717693086413502E-2</v>
      </c>
      <c r="AO313" s="2">
        <f t="shared" si="494"/>
        <v>1.7106900141046988E-2</v>
      </c>
      <c r="AP313" s="2">
        <f t="shared" si="494"/>
        <v>2.3899999999999977E-2</v>
      </c>
      <c r="AQ313" s="2">
        <f t="shared" si="494"/>
        <v>2.340854324172198E-2</v>
      </c>
      <c r="AR313" s="2">
        <f t="shared" si="494"/>
        <v>1.8997975881664964E-2</v>
      </c>
      <c r="AS313" s="2">
        <f t="shared" si="494"/>
        <v>3.1799999999999995E-2</v>
      </c>
      <c r="AT313" s="2">
        <f t="shared" si="494"/>
        <v>3.1216985773175998E-2</v>
      </c>
      <c r="AU313" s="2">
        <f t="shared" si="494"/>
        <v>1.9760964850545015E-2</v>
      </c>
      <c r="AV313" s="2">
        <f t="shared" si="494"/>
        <v>2.6400000000000035E-2</v>
      </c>
      <c r="AW313" s="2">
        <f t="shared" si="494"/>
        <v>2.5934596428941969E-2</v>
      </c>
      <c r="AX313" s="2">
        <f t="shared" si="494"/>
        <v>1.9897848638998017E-2</v>
      </c>
    </row>
    <row r="314" spans="1:50" x14ac:dyDescent="0.2"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spans="1:50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7" spans="1:50" ht="19" x14ac:dyDescent="0.25">
      <c r="A317" s="7"/>
      <c r="B317" s="7"/>
      <c r="C317" s="7"/>
      <c r="D317" s="7"/>
      <c r="R317" s="7"/>
      <c r="S317" s="7"/>
      <c r="T317" s="7"/>
      <c r="U317" s="7"/>
      <c r="AI317" s="7"/>
      <c r="AJ317" s="7"/>
      <c r="AK317" s="7"/>
      <c r="AL317" s="7"/>
    </row>
    <row r="318" spans="1:50" x14ac:dyDescent="0.2">
      <c r="A318" s="1" t="s">
        <v>10</v>
      </c>
      <c r="B318" s="1"/>
      <c r="C318" s="1"/>
      <c r="D318" s="1"/>
      <c r="R318" s="1" t="s">
        <v>10</v>
      </c>
      <c r="S318" s="1"/>
      <c r="T318" s="1"/>
      <c r="U318" s="1"/>
      <c r="AI318" s="1" t="s">
        <v>10</v>
      </c>
      <c r="AJ318" s="1"/>
      <c r="AK318" s="1"/>
      <c r="AL318" s="1"/>
    </row>
    <row r="319" spans="1:50" x14ac:dyDescent="0.2">
      <c r="A319" s="1" t="s">
        <v>1</v>
      </c>
      <c r="B319" s="1"/>
      <c r="C319" s="1"/>
      <c r="D319" s="1"/>
      <c r="R319" s="1" t="s">
        <v>1</v>
      </c>
      <c r="S319" s="1"/>
      <c r="T319" s="1"/>
      <c r="U319" s="1"/>
      <c r="AI319" s="1" t="s">
        <v>1</v>
      </c>
      <c r="AJ319" s="1"/>
      <c r="AK319" s="1"/>
      <c r="AL319" s="1"/>
    </row>
    <row r="320" spans="1:50" x14ac:dyDescent="0.2">
      <c r="B320" s="33" t="s">
        <v>50</v>
      </c>
      <c r="C320" s="33"/>
      <c r="D320" s="33"/>
      <c r="E320" s="33" t="s">
        <v>15</v>
      </c>
      <c r="F320" s="33"/>
      <c r="G320" s="33"/>
      <c r="H320" s="33" t="s">
        <v>16</v>
      </c>
      <c r="I320" s="33"/>
      <c r="J320" s="33"/>
      <c r="K320" s="33" t="s">
        <v>17</v>
      </c>
      <c r="L320" s="33"/>
      <c r="M320" s="33"/>
      <c r="N320" s="33" t="s">
        <v>18</v>
      </c>
      <c r="O320" s="33"/>
      <c r="P320" s="33"/>
      <c r="S320" s="33" t="s">
        <v>50</v>
      </c>
      <c r="T320" s="33"/>
      <c r="U320" s="33"/>
      <c r="V320" s="33" t="s">
        <v>15</v>
      </c>
      <c r="W320" s="33"/>
      <c r="X320" s="33"/>
      <c r="Y320" s="33" t="s">
        <v>16</v>
      </c>
      <c r="Z320" s="33"/>
      <c r="AA320" s="33"/>
      <c r="AB320" s="33" t="s">
        <v>17</v>
      </c>
      <c r="AC320" s="33"/>
      <c r="AD320" s="33"/>
      <c r="AE320" s="33" t="s">
        <v>18</v>
      </c>
      <c r="AF320" s="33"/>
      <c r="AG320" s="33"/>
      <c r="AJ320" s="33" t="s">
        <v>50</v>
      </c>
      <c r="AK320" s="33"/>
      <c r="AL320" s="33"/>
      <c r="AM320" s="33" t="s">
        <v>15</v>
      </c>
      <c r="AN320" s="33"/>
      <c r="AO320" s="33"/>
      <c r="AP320" s="33" t="s">
        <v>16</v>
      </c>
      <c r="AQ320" s="33"/>
      <c r="AR320" s="33"/>
      <c r="AS320" s="33" t="s">
        <v>17</v>
      </c>
      <c r="AT320" s="33"/>
      <c r="AU320" s="33"/>
      <c r="AV320" s="33" t="s">
        <v>18</v>
      </c>
      <c r="AW320" s="33"/>
      <c r="AX320" s="33"/>
    </row>
    <row r="321" spans="1:50" x14ac:dyDescent="0.2">
      <c r="A321" s="1" t="s">
        <v>0</v>
      </c>
      <c r="B321" s="1" t="s">
        <v>21</v>
      </c>
      <c r="C321" s="1" t="s">
        <v>3</v>
      </c>
      <c r="D321" s="1" t="s">
        <v>4</v>
      </c>
      <c r="E321" s="1" t="s">
        <v>21</v>
      </c>
      <c r="F321" s="1" t="s">
        <v>3</v>
      </c>
      <c r="G321" s="1" t="s">
        <v>4</v>
      </c>
      <c r="H321" s="1" t="s">
        <v>21</v>
      </c>
      <c r="I321" s="1" t="s">
        <v>3</v>
      </c>
      <c r="J321" s="1" t="s">
        <v>4</v>
      </c>
      <c r="K321" s="1" t="s">
        <v>21</v>
      </c>
      <c r="L321" s="1" t="s">
        <v>3</v>
      </c>
      <c r="M321" s="1" t="s">
        <v>4</v>
      </c>
      <c r="N321" s="1" t="s">
        <v>21</v>
      </c>
      <c r="O321" s="1" t="s">
        <v>3</v>
      </c>
      <c r="P321" s="1" t="s">
        <v>4</v>
      </c>
      <c r="R321" s="1" t="s">
        <v>0</v>
      </c>
      <c r="S321" s="1" t="s">
        <v>21</v>
      </c>
      <c r="T321" s="1" t="s">
        <v>3</v>
      </c>
      <c r="U321" s="1" t="s">
        <v>4</v>
      </c>
      <c r="V321" s="1" t="s">
        <v>21</v>
      </c>
      <c r="W321" s="1" t="s">
        <v>3</v>
      </c>
      <c r="X321" s="1" t="s">
        <v>4</v>
      </c>
      <c r="Y321" s="1" t="s">
        <v>21</v>
      </c>
      <c r="Z321" s="1" t="s">
        <v>3</v>
      </c>
      <c r="AA321" s="1" t="s">
        <v>4</v>
      </c>
      <c r="AB321" s="1" t="s">
        <v>21</v>
      </c>
      <c r="AC321" s="1" t="s">
        <v>3</v>
      </c>
      <c r="AD321" s="1" t="s">
        <v>4</v>
      </c>
      <c r="AE321" s="1" t="s">
        <v>21</v>
      </c>
      <c r="AF321" s="1" t="s">
        <v>3</v>
      </c>
      <c r="AG321" s="1" t="s">
        <v>4</v>
      </c>
      <c r="AI321" s="1" t="s">
        <v>0</v>
      </c>
      <c r="AJ321" s="1" t="s">
        <v>21</v>
      </c>
      <c r="AK321" s="1" t="s">
        <v>3</v>
      </c>
      <c r="AL321" s="1" t="s">
        <v>4</v>
      </c>
      <c r="AM321" s="1" t="s">
        <v>21</v>
      </c>
      <c r="AN321" s="1" t="s">
        <v>3</v>
      </c>
      <c r="AO321" s="1" t="s">
        <v>4</v>
      </c>
      <c r="AP321" s="1" t="s">
        <v>21</v>
      </c>
      <c r="AQ321" s="1" t="s">
        <v>3</v>
      </c>
      <c r="AR321" s="1" t="s">
        <v>4</v>
      </c>
      <c r="AS321" s="1" t="s">
        <v>21</v>
      </c>
      <c r="AT321" s="1" t="s">
        <v>3</v>
      </c>
      <c r="AU321" s="1" t="s">
        <v>4</v>
      </c>
      <c r="AV321" s="1" t="s">
        <v>21</v>
      </c>
      <c r="AW321" s="1" t="s">
        <v>3</v>
      </c>
      <c r="AX321" s="1" t="s">
        <v>4</v>
      </c>
    </row>
    <row r="322" spans="1:50" x14ac:dyDescent="0.2">
      <c r="A322" t="s">
        <v>6</v>
      </c>
      <c r="B322" s="2">
        <f t="shared" ref="B322:P322" si="495">B58-B82</f>
        <v>7.4000000000000177E-3</v>
      </c>
      <c r="C322" s="2">
        <f t="shared" si="495"/>
        <v>4.9794086322308001E-2</v>
      </c>
      <c r="D322" s="2">
        <f t="shared" si="495"/>
        <v>2.0980136859559018E-2</v>
      </c>
      <c r="E322" s="2">
        <f t="shared" si="495"/>
        <v>-2.9999999999999472E-4</v>
      </c>
      <c r="F322" s="2">
        <f t="shared" si="495"/>
        <v>-2.1205431048239853E-3</v>
      </c>
      <c r="G322" s="2">
        <f t="shared" si="495"/>
        <v>8.4075914652649852E-3</v>
      </c>
      <c r="H322" s="2">
        <f t="shared" si="495"/>
        <v>-2.9999999999999472E-4</v>
      </c>
      <c r="I322" s="2">
        <f t="shared" si="495"/>
        <v>-4.8129972817260169E-3</v>
      </c>
      <c r="J322" s="2">
        <f t="shared" si="495"/>
        <v>8.6259523048389797E-3</v>
      </c>
      <c r="K322" s="2">
        <f t="shared" si="495"/>
        <v>-2.9999999999999472E-4</v>
      </c>
      <c r="L322" s="2">
        <f t="shared" si="495"/>
        <v>-5.5791060296949968E-3</v>
      </c>
      <c r="M322" s="2">
        <f t="shared" si="495"/>
        <v>9.2262834683059514E-3</v>
      </c>
      <c r="N322" s="2">
        <f t="shared" si="495"/>
        <v>-3.999999999999837E-4</v>
      </c>
      <c r="O322" s="2">
        <f t="shared" si="495"/>
        <v>-5.7912511083649809E-3</v>
      </c>
      <c r="P322" s="2">
        <f t="shared" si="495"/>
        <v>8.5211655865520264E-3</v>
      </c>
      <c r="R322" t="s">
        <v>6</v>
      </c>
      <c r="S322" s="2">
        <f t="shared" ref="S322:AG322" si="496">S58-S82</f>
        <v>0.14450000000000002</v>
      </c>
      <c r="T322" s="2">
        <f t="shared" si="496"/>
        <v>0.104005382024426</v>
      </c>
      <c r="U322" s="2">
        <f t="shared" si="496"/>
        <v>2.7915743575946006E-2</v>
      </c>
      <c r="V322" s="2">
        <f t="shared" si="496"/>
        <v>8.7999999999999953E-3</v>
      </c>
      <c r="W322" s="2">
        <f t="shared" si="496"/>
        <v>1.8863507484618895E-2</v>
      </c>
      <c r="X322" s="2">
        <f t="shared" si="496"/>
        <v>-2.1833801329101954E-4</v>
      </c>
      <c r="Y322" s="2">
        <f t="shared" si="496"/>
        <v>1.0199999999999994E-2</v>
      </c>
      <c r="Z322" s="2">
        <f t="shared" si="496"/>
        <v>1.5505974940587801E-2</v>
      </c>
      <c r="AA322" s="2">
        <f t="shared" si="496"/>
        <v>-2.1103075647029845E-3</v>
      </c>
      <c r="AB322" s="2">
        <f t="shared" si="496"/>
        <v>6.8999999999999964E-3</v>
      </c>
      <c r="AC322" s="2">
        <f t="shared" si="496"/>
        <v>1.1569594768521103E-2</v>
      </c>
      <c r="AD322" s="2">
        <f t="shared" si="496"/>
        <v>-1.8818520952301743E-4</v>
      </c>
      <c r="AE322" s="2">
        <f t="shared" si="496"/>
        <v>6.399999999999996E-3</v>
      </c>
      <c r="AF322" s="2">
        <f t="shared" si="496"/>
        <v>1.1890463397955804E-2</v>
      </c>
      <c r="AG322" s="2">
        <f t="shared" si="496"/>
        <v>-2.2143041582879941E-3</v>
      </c>
      <c r="AI322" t="s">
        <v>6</v>
      </c>
      <c r="AJ322" s="2">
        <f t="shared" ref="AJ322:AX322" si="497">AJ58-AJ82</f>
        <v>4.4999999999999762E-3</v>
      </c>
      <c r="AK322" s="2">
        <f t="shared" si="497"/>
        <v>4.4502651680060068E-3</v>
      </c>
      <c r="AL322" s="2">
        <f t="shared" si="497"/>
        <v>1.1222850958760966E-2</v>
      </c>
      <c r="AM322" s="2">
        <f t="shared" si="497"/>
        <v>-7.0000000000000617E-4</v>
      </c>
      <c r="AN322" s="2">
        <f t="shared" si="497"/>
        <v>-6.3659533625698428E-4</v>
      </c>
      <c r="AO322" s="2">
        <f t="shared" si="497"/>
        <v>-9.1226686042399918E-3</v>
      </c>
      <c r="AP322" s="2">
        <f t="shared" si="497"/>
        <v>-5.9999999999998943E-4</v>
      </c>
      <c r="AQ322" s="2">
        <f t="shared" si="497"/>
        <v>-5.8307645854099865E-4</v>
      </c>
      <c r="AR322" s="2">
        <f t="shared" si="497"/>
        <v>-8.1969903332419491E-3</v>
      </c>
      <c r="AS322" s="2">
        <f t="shared" si="497"/>
        <v>-3.0000000000002247E-4</v>
      </c>
      <c r="AT322" s="2">
        <f t="shared" si="497"/>
        <v>-2.5867684927302625E-4</v>
      </c>
      <c r="AU322" s="2">
        <f t="shared" si="497"/>
        <v>-7.3750353026050264E-3</v>
      </c>
      <c r="AV322" s="2">
        <f t="shared" si="497"/>
        <v>0</v>
      </c>
      <c r="AW322" s="2">
        <f t="shared" si="497"/>
        <v>4.7896389763990577E-5</v>
      </c>
      <c r="AX322" s="2">
        <f t="shared" si="497"/>
        <v>-6.9914536359509949E-3</v>
      </c>
    </row>
    <row r="323" spans="1:50" x14ac:dyDescent="0.2">
      <c r="A323" t="s">
        <v>7</v>
      </c>
      <c r="B323" s="2">
        <f t="shared" ref="B323:P323" si="498">B59-B83</f>
        <v>3.2000000000000084E-3</v>
      </c>
      <c r="C323" s="2">
        <f t="shared" si="498"/>
        <v>4.8711407134818002E-2</v>
      </c>
      <c r="D323" s="2">
        <f t="shared" si="498"/>
        <v>-6.971758100750014E-4</v>
      </c>
      <c r="E323" s="2">
        <f t="shared" si="498"/>
        <v>-5.4999999999999771E-3</v>
      </c>
      <c r="F323" s="2">
        <f t="shared" si="498"/>
        <v>1.2809822997006393E-5</v>
      </c>
      <c r="G323" s="2">
        <f t="shared" si="498"/>
        <v>-1.3690435318046978E-2</v>
      </c>
      <c r="H323" s="2">
        <f t="shared" si="498"/>
        <v>-5.5000000000000049E-3</v>
      </c>
      <c r="I323" s="2">
        <f t="shared" si="498"/>
        <v>-3.0649054324350111E-3</v>
      </c>
      <c r="J323" s="2">
        <f t="shared" si="498"/>
        <v>-1.2858345778890001E-2</v>
      </c>
      <c r="K323" s="2">
        <f t="shared" si="498"/>
        <v>-5.7999999999999996E-3</v>
      </c>
      <c r="L323" s="2">
        <f t="shared" si="498"/>
        <v>-6.6314447664349851E-3</v>
      </c>
      <c r="M323" s="2">
        <f t="shared" si="498"/>
        <v>-1.2265607751229979E-2</v>
      </c>
      <c r="N323" s="2">
        <f t="shared" si="498"/>
        <v>-5.7999999999999996E-3</v>
      </c>
      <c r="O323" s="2">
        <f t="shared" si="498"/>
        <v>-6.7214805999349925E-3</v>
      </c>
      <c r="P323" s="2">
        <f t="shared" si="498"/>
        <v>-1.1894149463494041E-2</v>
      </c>
      <c r="R323" t="s">
        <v>7</v>
      </c>
      <c r="S323" s="2">
        <f t="shared" ref="S323:AG323" si="499">S59-S83</f>
        <v>0.1472</v>
      </c>
      <c r="T323" s="2">
        <f t="shared" si="499"/>
        <v>0.11267744680798999</v>
      </c>
      <c r="U323" s="2">
        <f t="shared" si="499"/>
        <v>2.4169804277988982E-2</v>
      </c>
      <c r="V323" s="2">
        <f t="shared" si="499"/>
        <v>6.9999999999999923E-4</v>
      </c>
      <c r="W323" s="2">
        <f t="shared" si="499"/>
        <v>1.9076145272479195E-2</v>
      </c>
      <c r="X323" s="2">
        <f t="shared" si="499"/>
        <v>8.2587962422239758E-3</v>
      </c>
      <c r="Y323" s="2">
        <f t="shared" si="499"/>
        <v>-6.1999999999999972E-3</v>
      </c>
      <c r="Z323" s="2">
        <f t="shared" si="499"/>
        <v>1.4132529256022597E-2</v>
      </c>
      <c r="AA323" s="2">
        <f t="shared" si="499"/>
        <v>7.8804564770629804E-3</v>
      </c>
      <c r="AB323" s="2">
        <f t="shared" si="499"/>
        <v>-1.0199999999999994E-2</v>
      </c>
      <c r="AC323" s="2">
        <f t="shared" si="499"/>
        <v>9.5447549093095052E-3</v>
      </c>
      <c r="AD323" s="2">
        <f t="shared" si="499"/>
        <v>6.5852855861179838E-3</v>
      </c>
      <c r="AE323" s="2">
        <f t="shared" si="499"/>
        <v>-6.7999999999999935E-3</v>
      </c>
      <c r="AF323" s="2">
        <f t="shared" si="499"/>
        <v>1.1376985491390899E-2</v>
      </c>
      <c r="AG323" s="2">
        <f t="shared" si="499"/>
        <v>7.651671828095008E-3</v>
      </c>
      <c r="AI323" t="s">
        <v>7</v>
      </c>
      <c r="AJ323" s="2">
        <f t="shared" ref="AJ323:AX323" si="500">AJ59-AJ83</f>
        <v>3.7999999999999978E-3</v>
      </c>
      <c r="AK323" s="2">
        <f t="shared" si="500"/>
        <v>3.8065079633230192E-3</v>
      </c>
      <c r="AL323" s="2">
        <f t="shared" si="500"/>
        <v>1.0071287720026023E-2</v>
      </c>
      <c r="AM323" s="2">
        <f t="shared" si="500"/>
        <v>-2.7000000000000079E-3</v>
      </c>
      <c r="AN323" s="2">
        <f t="shared" si="500"/>
        <v>-2.6234882327579867E-3</v>
      </c>
      <c r="AO323" s="2">
        <f t="shared" si="500"/>
        <v>-7.0998657785080188E-3</v>
      </c>
      <c r="AP323" s="2">
        <f t="shared" si="500"/>
        <v>-2.7000000000000079E-3</v>
      </c>
      <c r="AQ323" s="2">
        <f t="shared" si="500"/>
        <v>-2.6243066185679953E-3</v>
      </c>
      <c r="AR323" s="2">
        <f t="shared" si="500"/>
        <v>-6.1554492621119783E-3</v>
      </c>
      <c r="AS323" s="2">
        <f t="shared" si="500"/>
        <v>-2.5000000000000022E-3</v>
      </c>
      <c r="AT323" s="2">
        <f t="shared" si="500"/>
        <v>-2.4840710580219805E-3</v>
      </c>
      <c r="AU323" s="2">
        <f t="shared" si="500"/>
        <v>-5.8236475509029773E-3</v>
      </c>
      <c r="AV323" s="2">
        <f t="shared" si="500"/>
        <v>-2.5000000000000022E-3</v>
      </c>
      <c r="AW323" s="2">
        <f t="shared" si="500"/>
        <v>-2.4560679411909925E-3</v>
      </c>
      <c r="AX323" s="2">
        <f t="shared" si="500"/>
        <v>-5.3263152828609828E-3</v>
      </c>
    </row>
    <row r="324" spans="1:50" x14ac:dyDescent="0.2">
      <c r="A324" t="s">
        <v>2</v>
      </c>
      <c r="B324" s="2">
        <f t="shared" ref="B324:P324" si="501">B60-B84</f>
        <v>0.11859999999999998</v>
      </c>
      <c r="C324" s="2">
        <f t="shared" si="501"/>
        <v>-7.9647298774633002E-2</v>
      </c>
      <c r="D324" s="2">
        <f t="shared" si="501"/>
        <v>0.10333583403407298</v>
      </c>
      <c r="E324" s="2">
        <f t="shared" si="501"/>
        <v>5.5999999999999939E-3</v>
      </c>
      <c r="F324" s="2">
        <f t="shared" si="501"/>
        <v>-1.4341076605131009E-2</v>
      </c>
      <c r="G324" s="2">
        <f t="shared" si="501"/>
        <v>2.0792241820820068E-3</v>
      </c>
      <c r="H324" s="2">
        <f t="shared" si="501"/>
        <v>3.6999999999999811E-3</v>
      </c>
      <c r="I324" s="2">
        <f t="shared" si="501"/>
        <v>-1.076111686118103E-2</v>
      </c>
      <c r="J324" s="2">
        <f t="shared" si="501"/>
        <v>1.5581001953560158E-3</v>
      </c>
      <c r="K324" s="2">
        <f t="shared" si="501"/>
        <v>1.9000000000000128E-3</v>
      </c>
      <c r="L324" s="2">
        <f t="shared" si="501"/>
        <v>-6.1211006306169935E-3</v>
      </c>
      <c r="M324" s="2">
        <f t="shared" si="501"/>
        <v>2.0591498263440311E-3</v>
      </c>
      <c r="N324" s="2">
        <f t="shared" si="501"/>
        <v>6.9999999999997842E-4</v>
      </c>
      <c r="O324" s="2">
        <f t="shared" si="501"/>
        <v>-1.8815063243809993E-3</v>
      </c>
      <c r="P324" s="2">
        <f t="shared" si="501"/>
        <v>1.861924194925979E-3</v>
      </c>
      <c r="R324" t="s">
        <v>2</v>
      </c>
      <c r="S324" s="2">
        <f t="shared" ref="S324:AG324" si="502">S60-S84</f>
        <v>6.2100000000000044E-2</v>
      </c>
      <c r="T324" s="2">
        <f t="shared" si="502"/>
        <v>-0.12052998270401899</v>
      </c>
      <c r="U324" s="2">
        <f t="shared" si="502"/>
        <v>-0.23999468401895896</v>
      </c>
      <c r="V324" s="2">
        <f t="shared" si="502"/>
        <v>2.2100000000000009E-2</v>
      </c>
      <c r="W324" s="2">
        <f t="shared" si="502"/>
        <v>-4.9066266263970981E-3</v>
      </c>
      <c r="X324" s="2">
        <f t="shared" si="502"/>
        <v>3.2692065157019501E-3</v>
      </c>
      <c r="Y324" s="2">
        <f t="shared" si="502"/>
        <v>1.6700000000000007E-2</v>
      </c>
      <c r="Z324" s="2">
        <f t="shared" si="502"/>
        <v>-4.7812942629778948E-3</v>
      </c>
      <c r="AA324" s="2">
        <f t="shared" si="502"/>
        <v>9.1404239433999779E-3</v>
      </c>
      <c r="AB324" s="2">
        <f t="shared" si="502"/>
        <v>1.2499999999999997E-2</v>
      </c>
      <c r="AC324" s="2">
        <f t="shared" si="502"/>
        <v>-3.7022653688452006E-3</v>
      </c>
      <c r="AD324" s="2">
        <f t="shared" si="502"/>
        <v>1.1837434390166046E-2</v>
      </c>
      <c r="AE324" s="2">
        <f t="shared" si="502"/>
        <v>9.4000000000000056E-3</v>
      </c>
      <c r="AF324" s="2">
        <f t="shared" si="502"/>
        <v>-2.3576772173013044E-3</v>
      </c>
      <c r="AG324" s="2">
        <f t="shared" si="502"/>
        <v>2.5654098564661942E-2</v>
      </c>
      <c r="AI324" t="s">
        <v>2</v>
      </c>
      <c r="AJ324" s="2">
        <f t="shared" ref="AJ324:AX324" si="503">AJ60-AJ84</f>
        <v>0.11889999999999995</v>
      </c>
      <c r="AK324" s="2">
        <f t="shared" si="503"/>
        <v>0.11653349814840097</v>
      </c>
      <c r="AL324" s="2">
        <f t="shared" si="503"/>
        <v>0.15437835983301895</v>
      </c>
      <c r="AM324" s="2">
        <f t="shared" si="503"/>
        <v>1.5699999999999992E-2</v>
      </c>
      <c r="AN324" s="2">
        <f t="shared" si="503"/>
        <v>1.5372814977768046E-2</v>
      </c>
      <c r="AO324" s="2">
        <f t="shared" si="503"/>
        <v>9.2154889752029678E-3</v>
      </c>
      <c r="AP324" s="2">
        <f t="shared" si="503"/>
        <v>1.6400000000000026E-2</v>
      </c>
      <c r="AQ324" s="2">
        <f t="shared" si="503"/>
        <v>1.6079705219053997E-2</v>
      </c>
      <c r="AR324" s="2">
        <f t="shared" si="503"/>
        <v>1.0487176163102019E-2</v>
      </c>
      <c r="AS324" s="2">
        <f t="shared" si="503"/>
        <v>1.7399999999999971E-2</v>
      </c>
      <c r="AT324" s="2">
        <f t="shared" si="503"/>
        <v>1.702357629904E-2</v>
      </c>
      <c r="AU324" s="2">
        <f t="shared" si="503"/>
        <v>1.1139931155605021E-2</v>
      </c>
      <c r="AV324" s="2">
        <f t="shared" si="503"/>
        <v>1.8000000000000016E-2</v>
      </c>
      <c r="AW324" s="2">
        <f t="shared" si="503"/>
        <v>1.7663323885081017E-2</v>
      </c>
      <c r="AX324" s="2">
        <f t="shared" si="503"/>
        <v>1.2074202828226022E-2</v>
      </c>
    </row>
    <row r="325" spans="1:50" x14ac:dyDescent="0.2">
      <c r="A325" t="s">
        <v>8</v>
      </c>
      <c r="B325" s="2">
        <f t="shared" ref="B325:P325" si="504">B61-B85</f>
        <v>1.8699999999999994E-2</v>
      </c>
      <c r="C325" s="2">
        <f t="shared" si="504"/>
        <v>-0.16757229620872399</v>
      </c>
      <c r="D325" s="2">
        <f t="shared" si="504"/>
        <v>-1.5921191255913958E-2</v>
      </c>
      <c r="E325" s="2">
        <f t="shared" si="504"/>
        <v>1.0500000000000009E-2</v>
      </c>
      <c r="F325" s="2">
        <f t="shared" si="504"/>
        <v>-1.2805808981144973E-2</v>
      </c>
      <c r="G325" s="2">
        <f t="shared" si="504"/>
        <v>7.9281895305000072E-3</v>
      </c>
      <c r="H325" s="2">
        <f t="shared" si="504"/>
        <v>9.199999999999986E-3</v>
      </c>
      <c r="I325" s="2">
        <f t="shared" si="504"/>
        <v>-7.86160924637197E-3</v>
      </c>
      <c r="J325" s="2">
        <f t="shared" si="504"/>
        <v>8.1632636096670153E-3</v>
      </c>
      <c r="K325" s="2">
        <f t="shared" si="504"/>
        <v>7.1999999999999842E-3</v>
      </c>
      <c r="L325" s="2">
        <f t="shared" si="504"/>
        <v>-2.7902337613449624E-3</v>
      </c>
      <c r="M325" s="2">
        <f t="shared" si="504"/>
        <v>7.6633619284319776E-3</v>
      </c>
      <c r="N325" s="2">
        <f t="shared" si="504"/>
        <v>5.8999999999999608E-3</v>
      </c>
      <c r="O325" s="2">
        <f t="shared" si="504"/>
        <v>1.9104089239779798E-3</v>
      </c>
      <c r="P325" s="2">
        <f t="shared" si="504"/>
        <v>7.6434842447380413E-3</v>
      </c>
      <c r="R325" t="s">
        <v>8</v>
      </c>
      <c r="S325" s="2">
        <f t="shared" ref="S325:AG325" si="505">S61-S85</f>
        <v>-7.2099999999999997E-2</v>
      </c>
      <c r="T325" s="2">
        <f t="shared" si="505"/>
        <v>-0.24650022219819301</v>
      </c>
      <c r="U325" s="2">
        <f t="shared" si="505"/>
        <v>-0.37052811906450195</v>
      </c>
      <c r="V325" s="2">
        <f t="shared" si="505"/>
        <v>1.1599999999999999E-2</v>
      </c>
      <c r="W325" s="2">
        <f t="shared" si="505"/>
        <v>-1.0135000055869703E-2</v>
      </c>
      <c r="X325" s="2">
        <f t="shared" si="505"/>
        <v>2.754238955728705E-2</v>
      </c>
      <c r="Y325" s="2">
        <f t="shared" si="505"/>
        <v>8.5999999999999965E-3</v>
      </c>
      <c r="Z325" s="2">
        <f t="shared" si="505"/>
        <v>-8.2255361004258953E-3</v>
      </c>
      <c r="AA325" s="2">
        <f t="shared" si="505"/>
        <v>3.5078826415189002E-2</v>
      </c>
      <c r="AB325" s="2">
        <f t="shared" si="505"/>
        <v>5.2999999999999992E-3</v>
      </c>
      <c r="AC325" s="2">
        <f t="shared" si="505"/>
        <v>-6.2510069859510048E-3</v>
      </c>
      <c r="AD325" s="2">
        <f t="shared" si="505"/>
        <v>4.5151715845275997E-2</v>
      </c>
      <c r="AE325" s="2">
        <f t="shared" si="505"/>
        <v>3.0000000000000027E-3</v>
      </c>
      <c r="AF325" s="2">
        <f t="shared" si="505"/>
        <v>-4.3101602235040004E-3</v>
      </c>
      <c r="AG325" s="2">
        <f t="shared" si="505"/>
        <v>6.0761836785592993E-2</v>
      </c>
      <c r="AI325" t="s">
        <v>8</v>
      </c>
      <c r="AJ325" s="2">
        <f t="shared" ref="AJ325:AX325" si="506">AJ61-AJ85</f>
        <v>-4.0100000000000025E-2</v>
      </c>
      <c r="AK325" s="2">
        <f t="shared" si="506"/>
        <v>-3.9229248155640994E-2</v>
      </c>
      <c r="AL325" s="2">
        <f t="shared" si="506"/>
        <v>-7.0544880362880036E-2</v>
      </c>
      <c r="AM325" s="2">
        <f t="shared" si="506"/>
        <v>2.1199999999999997E-2</v>
      </c>
      <c r="AN325" s="2">
        <f t="shared" si="506"/>
        <v>2.0745086195981977E-2</v>
      </c>
      <c r="AO325" s="2">
        <f t="shared" si="506"/>
        <v>3.6064595027390012E-2</v>
      </c>
      <c r="AP325" s="2">
        <f t="shared" si="506"/>
        <v>2.2100000000000009E-2</v>
      </c>
      <c r="AQ325" s="2">
        <f t="shared" si="506"/>
        <v>2.1711068636186992E-2</v>
      </c>
      <c r="AR325" s="2">
        <f t="shared" si="506"/>
        <v>3.7490719344835055E-2</v>
      </c>
      <c r="AS325" s="2">
        <f t="shared" si="506"/>
        <v>2.2299999999999986E-2</v>
      </c>
      <c r="AT325" s="2">
        <f t="shared" si="506"/>
        <v>2.1872358542560977E-2</v>
      </c>
      <c r="AU325" s="2">
        <f t="shared" si="506"/>
        <v>3.8220128395652031E-2</v>
      </c>
      <c r="AV325" s="2">
        <f t="shared" si="506"/>
        <v>2.1999999999999964E-2</v>
      </c>
      <c r="AW325" s="2">
        <f t="shared" si="506"/>
        <v>2.1603431759869951E-2</v>
      </c>
      <c r="AX325" s="2">
        <f t="shared" si="506"/>
        <v>3.7810733037567101E-2</v>
      </c>
    </row>
    <row r="326" spans="1:50" x14ac:dyDescent="0.2">
      <c r="A326" t="s">
        <v>9</v>
      </c>
      <c r="B326" s="2">
        <f t="shared" ref="B326:P326" si="507">B62-B86</f>
        <v>0.11889999999999995</v>
      </c>
      <c r="C326" s="2">
        <f t="shared" si="507"/>
        <v>-7.6210185978279998E-2</v>
      </c>
      <c r="D326" s="2">
        <f t="shared" si="507"/>
        <v>0.10187100229713497</v>
      </c>
      <c r="E326" s="2">
        <f t="shared" si="507"/>
        <v>6.1999999999999833E-3</v>
      </c>
      <c r="F326" s="2">
        <f t="shared" si="507"/>
        <v>-1.3869228415084978E-2</v>
      </c>
      <c r="G326" s="2">
        <f t="shared" si="507"/>
        <v>2.0755682474459802E-3</v>
      </c>
      <c r="H326" s="2">
        <f t="shared" si="507"/>
        <v>4.0999999999999925E-3</v>
      </c>
      <c r="I326" s="2">
        <f t="shared" si="507"/>
        <v>-1.0545139386799018E-2</v>
      </c>
      <c r="J326" s="2">
        <f t="shared" si="507"/>
        <v>1.5944237139420281E-3</v>
      </c>
      <c r="K326" s="2">
        <f t="shared" si="507"/>
        <v>2.2999999999999687E-3</v>
      </c>
      <c r="L326" s="2">
        <f t="shared" si="507"/>
        <v>-6.0588301749039952E-3</v>
      </c>
      <c r="M326" s="2">
        <f t="shared" si="507"/>
        <v>1.8582499334879876E-3</v>
      </c>
      <c r="N326" s="2">
        <f t="shared" si="507"/>
        <v>6.9999999999997842E-4</v>
      </c>
      <c r="O326" s="2">
        <f t="shared" si="507"/>
        <v>-1.9241005874950368E-3</v>
      </c>
      <c r="P326" s="2">
        <f t="shared" si="507"/>
        <v>1.6759388102760009E-3</v>
      </c>
      <c r="R326" t="s">
        <v>9</v>
      </c>
      <c r="S326" s="2">
        <f t="shared" ref="S326:AG326" si="508">S62-S86</f>
        <v>5.8999999999999941E-2</v>
      </c>
      <c r="T326" s="2">
        <f t="shared" si="508"/>
        <v>-0.11769791766547494</v>
      </c>
      <c r="U326" s="2">
        <f t="shared" si="508"/>
        <v>-0.23963157581271399</v>
      </c>
      <c r="V326" s="2">
        <f t="shared" si="508"/>
        <v>2.1199999999999997E-2</v>
      </c>
      <c r="W326" s="2">
        <f t="shared" si="508"/>
        <v>-5.0931416830776038E-3</v>
      </c>
      <c r="X326" s="2">
        <f t="shared" si="508"/>
        <v>4.5875999368080178E-3</v>
      </c>
      <c r="Y326" s="2">
        <f t="shared" si="508"/>
        <v>1.6500000000000001E-2</v>
      </c>
      <c r="Z326" s="2">
        <f t="shared" si="508"/>
        <v>-4.444998632614508E-3</v>
      </c>
      <c r="AA326" s="2">
        <f t="shared" si="508"/>
        <v>8.5295093731689864E-3</v>
      </c>
      <c r="AB326" s="2">
        <f t="shared" si="508"/>
        <v>1.21E-2</v>
      </c>
      <c r="AC326" s="2">
        <f t="shared" si="508"/>
        <v>-3.6232827131337936E-3</v>
      </c>
      <c r="AD326" s="2">
        <f t="shared" si="508"/>
        <v>1.0352094883993079E-2</v>
      </c>
      <c r="AE326" s="2">
        <f t="shared" si="508"/>
        <v>9.3000000000000027E-3</v>
      </c>
      <c r="AF326" s="2">
        <f t="shared" si="508"/>
        <v>-1.8539871218693077E-3</v>
      </c>
      <c r="AG326" s="2">
        <f t="shared" si="508"/>
        <v>2.4064648640895969E-2</v>
      </c>
      <c r="AI326" t="s">
        <v>9</v>
      </c>
      <c r="AJ326" s="2">
        <f t="shared" ref="AJ326:AX326" si="509">AJ62-AJ86</f>
        <v>0.11950000000000005</v>
      </c>
      <c r="AK326" s="2">
        <f t="shared" si="509"/>
        <v>0.117243819744136</v>
      </c>
      <c r="AL326" s="2">
        <f t="shared" si="509"/>
        <v>0.15339378973386197</v>
      </c>
      <c r="AM326" s="2">
        <f t="shared" si="509"/>
        <v>1.4899999999999969E-2</v>
      </c>
      <c r="AN326" s="2">
        <f t="shared" si="509"/>
        <v>1.4566735906415995E-2</v>
      </c>
      <c r="AO326" s="2">
        <f t="shared" si="509"/>
        <v>8.3719677574129459E-3</v>
      </c>
      <c r="AP326" s="2">
        <f t="shared" si="509"/>
        <v>1.5100000000000002E-2</v>
      </c>
      <c r="AQ326" s="2">
        <f t="shared" si="509"/>
        <v>1.4789225376393988E-2</v>
      </c>
      <c r="AR326" s="2">
        <f t="shared" si="509"/>
        <v>9.2561061008309964E-3</v>
      </c>
      <c r="AS326" s="2">
        <f t="shared" si="509"/>
        <v>1.5500000000000014E-2</v>
      </c>
      <c r="AT326" s="2">
        <f t="shared" si="509"/>
        <v>1.5174170293425993E-2</v>
      </c>
      <c r="AU326" s="2">
        <f t="shared" si="509"/>
        <v>9.8887147399159825E-3</v>
      </c>
      <c r="AV326" s="2">
        <f t="shared" si="509"/>
        <v>1.589999999999997E-2</v>
      </c>
      <c r="AW326" s="2">
        <f t="shared" si="509"/>
        <v>1.5571306722038991E-2</v>
      </c>
      <c r="AX326" s="2">
        <f t="shared" si="509"/>
        <v>1.0942257133852995E-2</v>
      </c>
    </row>
    <row r="327" spans="1:50" x14ac:dyDescent="0.2"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spans="1:50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1:50" x14ac:dyDescent="0.2">
      <c r="A329" s="1" t="s">
        <v>10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R329" s="1" t="s">
        <v>10</v>
      </c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I329" s="1" t="s">
        <v>10</v>
      </c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1:50" x14ac:dyDescent="0.2">
      <c r="A330" s="1" t="s">
        <v>5</v>
      </c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R330" s="1" t="s">
        <v>5</v>
      </c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I330" s="1" t="s">
        <v>5</v>
      </c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</row>
    <row r="331" spans="1:50" x14ac:dyDescent="0.2">
      <c r="A331" s="5"/>
      <c r="B331" s="33" t="s">
        <v>50</v>
      </c>
      <c r="C331" s="33"/>
      <c r="D331" s="33"/>
      <c r="E331" s="33" t="s">
        <v>15</v>
      </c>
      <c r="F331" s="33"/>
      <c r="G331" s="33"/>
      <c r="H331" s="33" t="s">
        <v>16</v>
      </c>
      <c r="I331" s="33"/>
      <c r="J331" s="33"/>
      <c r="K331" s="33" t="s">
        <v>17</v>
      </c>
      <c r="L331" s="33"/>
      <c r="M331" s="33"/>
      <c r="N331" s="33" t="s">
        <v>18</v>
      </c>
      <c r="O331" s="33"/>
      <c r="P331" s="33"/>
      <c r="R331" s="5"/>
      <c r="S331" s="33" t="s">
        <v>50</v>
      </c>
      <c r="T331" s="33"/>
      <c r="U331" s="33"/>
      <c r="V331" s="33" t="s">
        <v>15</v>
      </c>
      <c r="W331" s="33"/>
      <c r="X331" s="33"/>
      <c r="Y331" s="33" t="s">
        <v>16</v>
      </c>
      <c r="Z331" s="33"/>
      <c r="AA331" s="33"/>
      <c r="AB331" s="33" t="s">
        <v>17</v>
      </c>
      <c r="AC331" s="33"/>
      <c r="AD331" s="33"/>
      <c r="AE331" s="33" t="s">
        <v>18</v>
      </c>
      <c r="AF331" s="33"/>
      <c r="AG331" s="33"/>
      <c r="AI331" s="5"/>
      <c r="AJ331" s="33" t="s">
        <v>50</v>
      </c>
      <c r="AK331" s="33"/>
      <c r="AL331" s="33"/>
      <c r="AM331" s="33" t="s">
        <v>15</v>
      </c>
      <c r="AN331" s="33"/>
      <c r="AO331" s="33"/>
      <c r="AP331" s="33" t="s">
        <v>16</v>
      </c>
      <c r="AQ331" s="33"/>
      <c r="AR331" s="33"/>
      <c r="AS331" s="33" t="s">
        <v>17</v>
      </c>
      <c r="AT331" s="33"/>
      <c r="AU331" s="33"/>
      <c r="AV331" s="33" t="s">
        <v>18</v>
      </c>
      <c r="AW331" s="33"/>
      <c r="AX331" s="33"/>
    </row>
    <row r="332" spans="1:50" x14ac:dyDescent="0.2">
      <c r="A332" s="4" t="s">
        <v>0</v>
      </c>
      <c r="B332" s="1" t="s">
        <v>21</v>
      </c>
      <c r="C332" s="1" t="s">
        <v>3</v>
      </c>
      <c r="D332" s="1" t="s">
        <v>4</v>
      </c>
      <c r="E332" s="1" t="s">
        <v>21</v>
      </c>
      <c r="F332" s="1" t="s">
        <v>3</v>
      </c>
      <c r="G332" s="1" t="s">
        <v>4</v>
      </c>
      <c r="H332" s="1" t="s">
        <v>21</v>
      </c>
      <c r="I332" s="1" t="s">
        <v>3</v>
      </c>
      <c r="J332" s="1" t="s">
        <v>4</v>
      </c>
      <c r="K332" s="1" t="s">
        <v>21</v>
      </c>
      <c r="L332" s="1" t="s">
        <v>3</v>
      </c>
      <c r="M332" s="1" t="s">
        <v>4</v>
      </c>
      <c r="N332" s="1" t="s">
        <v>21</v>
      </c>
      <c r="O332" s="1" t="s">
        <v>3</v>
      </c>
      <c r="P332" s="1" t="s">
        <v>4</v>
      </c>
      <c r="R332" s="4" t="s">
        <v>0</v>
      </c>
      <c r="S332" s="1" t="s">
        <v>21</v>
      </c>
      <c r="T332" s="1" t="s">
        <v>3</v>
      </c>
      <c r="U332" s="1" t="s">
        <v>4</v>
      </c>
      <c r="V332" s="1" t="s">
        <v>21</v>
      </c>
      <c r="W332" s="1" t="s">
        <v>3</v>
      </c>
      <c r="X332" s="1" t="s">
        <v>4</v>
      </c>
      <c r="Y332" s="1" t="s">
        <v>21</v>
      </c>
      <c r="Z332" s="1" t="s">
        <v>3</v>
      </c>
      <c r="AA332" s="1" t="s">
        <v>4</v>
      </c>
      <c r="AB332" s="1" t="s">
        <v>21</v>
      </c>
      <c r="AC332" s="1" t="s">
        <v>3</v>
      </c>
      <c r="AD332" s="1" t="s">
        <v>4</v>
      </c>
      <c r="AE332" s="1" t="s">
        <v>21</v>
      </c>
      <c r="AF332" s="1" t="s">
        <v>3</v>
      </c>
      <c r="AG332" s="1" t="s">
        <v>4</v>
      </c>
      <c r="AI332" s="4" t="s">
        <v>0</v>
      </c>
      <c r="AJ332" s="1" t="s">
        <v>21</v>
      </c>
      <c r="AK332" s="1" t="s">
        <v>3</v>
      </c>
      <c r="AL332" s="1" t="s">
        <v>4</v>
      </c>
      <c r="AM332" s="1" t="s">
        <v>21</v>
      </c>
      <c r="AN332" s="1" t="s">
        <v>3</v>
      </c>
      <c r="AO332" s="1" t="s">
        <v>4</v>
      </c>
      <c r="AP332" s="1" t="s">
        <v>21</v>
      </c>
      <c r="AQ332" s="1" t="s">
        <v>3</v>
      </c>
      <c r="AR332" s="1" t="s">
        <v>4</v>
      </c>
      <c r="AS332" s="1" t="s">
        <v>21</v>
      </c>
      <c r="AT332" s="1" t="s">
        <v>3</v>
      </c>
      <c r="AU332" s="1" t="s">
        <v>4</v>
      </c>
      <c r="AV332" s="1" t="s">
        <v>21</v>
      </c>
      <c r="AW332" s="1" t="s">
        <v>3</v>
      </c>
      <c r="AX332" s="1" t="s">
        <v>4</v>
      </c>
    </row>
    <row r="333" spans="1:50" x14ac:dyDescent="0.2">
      <c r="A333" t="s">
        <v>6</v>
      </c>
      <c r="B333" s="2">
        <f t="shared" ref="B333:P333" si="510">B69-B93</f>
        <v>-2.3999999999999577E-3</v>
      </c>
      <c r="C333" s="2">
        <f t="shared" si="510"/>
        <v>6.8300823879959838E-3</v>
      </c>
      <c r="D333" s="2">
        <f t="shared" si="510"/>
        <v>1.1608847751720996E-2</v>
      </c>
      <c r="E333" s="2">
        <f t="shared" si="510"/>
        <v>2.3000000000000242E-3</v>
      </c>
      <c r="F333" s="2">
        <f t="shared" si="510"/>
        <v>4.6695226229669928E-3</v>
      </c>
      <c r="G333" s="2">
        <f t="shared" si="510"/>
        <v>8.4128531655980332E-3</v>
      </c>
      <c r="H333" s="2">
        <f t="shared" si="510"/>
        <v>3.0000000000000027E-3</v>
      </c>
      <c r="I333" s="2">
        <f t="shared" si="510"/>
        <v>5.9093486902500048E-3</v>
      </c>
      <c r="J333" s="2">
        <f t="shared" si="510"/>
        <v>8.7393059390870054E-3</v>
      </c>
      <c r="K333" s="2">
        <f t="shared" si="510"/>
        <v>2.7999999999999692E-3</v>
      </c>
      <c r="L333" s="2">
        <f t="shared" si="510"/>
        <v>5.8301794629310177E-3</v>
      </c>
      <c r="M333" s="2">
        <f t="shared" si="510"/>
        <v>8.8533304927069789E-3</v>
      </c>
      <c r="N333" s="2">
        <f t="shared" si="510"/>
        <v>2.9000000000000137E-3</v>
      </c>
      <c r="O333" s="2">
        <f t="shared" si="510"/>
        <v>6.7212636436940199E-3</v>
      </c>
      <c r="P333" s="2">
        <f t="shared" si="510"/>
        <v>9.2603768077829662E-3</v>
      </c>
      <c r="R333" t="s">
        <v>6</v>
      </c>
      <c r="S333" s="2">
        <f t="shared" ref="S333:AG333" si="511">S69-S93</f>
        <v>2.6399999999999979E-2</v>
      </c>
      <c r="T333" s="2">
        <f t="shared" si="511"/>
        <v>3.1315345142615025E-2</v>
      </c>
      <c r="U333" s="2">
        <f t="shared" si="511"/>
        <v>3.6922843674580985E-2</v>
      </c>
      <c r="V333" s="2">
        <f t="shared" si="511"/>
        <v>1.5499999999999986E-2</v>
      </c>
      <c r="W333" s="2">
        <f t="shared" si="511"/>
        <v>2.2761921229211016E-2</v>
      </c>
      <c r="X333" s="2">
        <f t="shared" si="511"/>
        <v>6.2701849856681979E-2</v>
      </c>
      <c r="Y333" s="2">
        <f t="shared" si="511"/>
        <v>2.1199999999999997E-2</v>
      </c>
      <c r="Z333" s="2">
        <f t="shared" si="511"/>
        <v>2.3691976404787998E-2</v>
      </c>
      <c r="AA333" s="2">
        <f t="shared" si="511"/>
        <v>6.0581977049548985E-2</v>
      </c>
      <c r="AB333" s="2">
        <f t="shared" si="511"/>
        <v>2.4199999999999999E-2</v>
      </c>
      <c r="AC333" s="2">
        <f t="shared" si="511"/>
        <v>2.5578518047082999E-2</v>
      </c>
      <c r="AD333" s="2">
        <f t="shared" si="511"/>
        <v>5.5995945100390021E-2</v>
      </c>
      <c r="AE333" s="2">
        <f t="shared" si="511"/>
        <v>2.3800000000000016E-2</v>
      </c>
      <c r="AF333" s="2">
        <f t="shared" si="511"/>
        <v>2.8157375626984019E-2</v>
      </c>
      <c r="AG333" s="2">
        <f t="shared" si="511"/>
        <v>5.3369231168276021E-2</v>
      </c>
      <c r="AI333" t="s">
        <v>6</v>
      </c>
      <c r="AJ333" s="2">
        <f t="shared" ref="AJ333:AX333" si="512">AJ69-AJ93</f>
        <v>8.6000000000000243E-3</v>
      </c>
      <c r="AK333" s="2">
        <f t="shared" si="512"/>
        <v>8.3723338567650019E-3</v>
      </c>
      <c r="AL333" s="2">
        <f t="shared" si="512"/>
        <v>1.7102537967133014E-2</v>
      </c>
      <c r="AM333" s="2">
        <f t="shared" si="512"/>
        <v>1.1099999999999999E-2</v>
      </c>
      <c r="AN333" s="2">
        <f t="shared" si="512"/>
        <v>1.0826398674316978E-2</v>
      </c>
      <c r="AO333" s="2">
        <f t="shared" si="512"/>
        <v>2.1911790333313974E-2</v>
      </c>
      <c r="AP333" s="2">
        <f t="shared" si="512"/>
        <v>1.0999999999999982E-2</v>
      </c>
      <c r="AQ333" s="2">
        <f t="shared" si="512"/>
        <v>1.0856099479629011E-2</v>
      </c>
      <c r="AR333" s="2">
        <f t="shared" si="512"/>
        <v>2.1674097060891073E-2</v>
      </c>
      <c r="AS333" s="2">
        <f t="shared" si="512"/>
        <v>1.1099999999999999E-2</v>
      </c>
      <c r="AT333" s="2">
        <f t="shared" si="512"/>
        <v>1.0912362191063979E-2</v>
      </c>
      <c r="AU333" s="2">
        <f t="shared" si="512"/>
        <v>2.126634935543098E-2</v>
      </c>
      <c r="AV333" s="2">
        <f t="shared" si="512"/>
        <v>1.1200000000000015E-2</v>
      </c>
      <c r="AW333" s="2">
        <f t="shared" si="512"/>
        <v>1.0914834602233997E-2</v>
      </c>
      <c r="AX333" s="2">
        <f t="shared" si="512"/>
        <v>2.084441824729194E-2</v>
      </c>
    </row>
    <row r="334" spans="1:50" x14ac:dyDescent="0.2">
      <c r="A334" t="s">
        <v>7</v>
      </c>
      <c r="B334" s="2">
        <f t="shared" ref="B334:P334" si="513">B70-B94</f>
        <v>2.1999999999999797E-3</v>
      </c>
      <c r="C334" s="2">
        <f t="shared" si="513"/>
        <v>3.0895558067033979E-2</v>
      </c>
      <c r="D334" s="2">
        <f t="shared" si="513"/>
        <v>1.0221239317122044E-2</v>
      </c>
      <c r="E334" s="2">
        <f t="shared" si="513"/>
        <v>1.0999999999999899E-3</v>
      </c>
      <c r="F334" s="2">
        <f t="shared" si="513"/>
        <v>2.9188785983060017E-3</v>
      </c>
      <c r="G334" s="2">
        <f t="shared" si="513"/>
        <v>1.1112089483860998E-2</v>
      </c>
      <c r="H334" s="2">
        <f t="shared" si="513"/>
        <v>1.2000000000000344E-3</v>
      </c>
      <c r="I334" s="2">
        <f t="shared" si="513"/>
        <v>3.8008397343459871E-3</v>
      </c>
      <c r="J334" s="2">
        <f t="shared" si="513"/>
        <v>1.2494023880704974E-2</v>
      </c>
      <c r="K334" s="2">
        <f t="shared" si="513"/>
        <v>6.9999999999997842E-4</v>
      </c>
      <c r="L334" s="2">
        <f t="shared" si="513"/>
        <v>3.5050443861349978E-3</v>
      </c>
      <c r="M334" s="2">
        <f t="shared" si="513"/>
        <v>1.0620025351337992E-2</v>
      </c>
      <c r="N334" s="2">
        <f t="shared" si="513"/>
        <v>-4.0000000000001146E-4</v>
      </c>
      <c r="O334" s="2">
        <f t="shared" si="513"/>
        <v>5.1137268070869935E-3</v>
      </c>
      <c r="P334" s="2">
        <f t="shared" si="513"/>
        <v>9.3531059749570322E-3</v>
      </c>
      <c r="R334" t="s">
        <v>7</v>
      </c>
      <c r="S334" s="2">
        <f t="shared" ref="S334:AG334" si="514">S70-S94</f>
        <v>2.7599999999999986E-2</v>
      </c>
      <c r="T334" s="2">
        <f t="shared" si="514"/>
        <v>2.2505452296956996E-2</v>
      </c>
      <c r="U334" s="2">
        <f t="shared" si="514"/>
        <v>-2.9535605996781011E-2</v>
      </c>
      <c r="V334" s="2">
        <f t="shared" si="514"/>
        <v>-2.339999999999999E-2</v>
      </c>
      <c r="W334" s="2">
        <f t="shared" si="514"/>
        <v>-4.7841491415886783E-2</v>
      </c>
      <c r="X334" s="2">
        <f t="shared" si="514"/>
        <v>-2.3858114025141985E-2</v>
      </c>
      <c r="Y334" s="2">
        <f t="shared" si="514"/>
        <v>-2.360000000000001E-2</v>
      </c>
      <c r="Z334" s="2">
        <f t="shared" si="514"/>
        <v>-4.7813265476204306E-2</v>
      </c>
      <c r="AA334" s="2">
        <f t="shared" si="514"/>
        <v>-2.4651025272912019E-2</v>
      </c>
      <c r="AB334" s="2">
        <f t="shared" si="514"/>
        <v>-2.18E-2</v>
      </c>
      <c r="AC334" s="2">
        <f t="shared" si="514"/>
        <v>-4.3904040419711604E-2</v>
      </c>
      <c r="AD334" s="2">
        <f t="shared" si="514"/>
        <v>-2.758999953132002E-2</v>
      </c>
      <c r="AE334" s="2">
        <f t="shared" si="514"/>
        <v>-2.0799999999999999E-2</v>
      </c>
      <c r="AF334" s="2">
        <f t="shared" si="514"/>
        <v>-4.0298794387640891E-2</v>
      </c>
      <c r="AG334" s="2">
        <f t="shared" si="514"/>
        <v>-3.2363558623394018E-2</v>
      </c>
      <c r="AI334" t="s">
        <v>7</v>
      </c>
      <c r="AJ334" s="2">
        <f t="shared" ref="AJ334:AX334" si="515">AJ70-AJ94</f>
        <v>-2.2999999999999965E-3</v>
      </c>
      <c r="AK334" s="2">
        <f t="shared" si="515"/>
        <v>-2.2669886297229935E-3</v>
      </c>
      <c r="AL334" s="2">
        <f t="shared" si="515"/>
        <v>-5.235058393309E-2</v>
      </c>
      <c r="AM334" s="2">
        <f t="shared" si="515"/>
        <v>-5.3999999999999881E-3</v>
      </c>
      <c r="AN334" s="2">
        <f t="shared" si="515"/>
        <v>-5.2724329434059858E-3</v>
      </c>
      <c r="AO334" s="2">
        <f t="shared" si="515"/>
        <v>-7.0107036847624982E-2</v>
      </c>
      <c r="AP334" s="2">
        <f t="shared" si="515"/>
        <v>-5.2999999999999992E-3</v>
      </c>
      <c r="AQ334" s="2">
        <f t="shared" si="515"/>
        <v>-5.2526760587549848E-3</v>
      </c>
      <c r="AR334" s="2">
        <f t="shared" si="515"/>
        <v>-7.0765182800368975E-2</v>
      </c>
      <c r="AS334" s="2">
        <f t="shared" si="515"/>
        <v>-5.4999999999999771E-3</v>
      </c>
      <c r="AT334" s="2">
        <f t="shared" si="515"/>
        <v>-5.3209068015240002E-3</v>
      </c>
      <c r="AU334" s="2">
        <f t="shared" si="515"/>
        <v>-7.0851892358450019E-2</v>
      </c>
      <c r="AV334" s="2">
        <f t="shared" si="515"/>
        <v>-5.5000000000000049E-3</v>
      </c>
      <c r="AW334" s="2">
        <f t="shared" si="515"/>
        <v>-5.3579017245709848E-3</v>
      </c>
      <c r="AX334" s="2">
        <f t="shared" si="515"/>
        <v>-7.1468995211089015E-2</v>
      </c>
    </row>
    <row r="335" spans="1:50" x14ac:dyDescent="0.2">
      <c r="A335" t="s">
        <v>2</v>
      </c>
      <c r="B335" s="2">
        <f t="shared" ref="B335:P335" si="516">B71-B95</f>
        <v>0.12109999999999999</v>
      </c>
      <c r="C335" s="2">
        <f t="shared" si="516"/>
        <v>-9.1180548669339556E-3</v>
      </c>
      <c r="D335" s="2">
        <f t="shared" si="516"/>
        <v>0.14071534818693704</v>
      </c>
      <c r="E335" s="2">
        <f t="shared" si="516"/>
        <v>-4.9000000000000155E-3</v>
      </c>
      <c r="F335" s="2">
        <f t="shared" si="516"/>
        <v>-2.1490332424821013E-2</v>
      </c>
      <c r="G335" s="2">
        <f t="shared" si="516"/>
        <v>-1.1292314959922944E-2</v>
      </c>
      <c r="H335" s="2">
        <f t="shared" si="516"/>
        <v>-5.0999999999999934E-3</v>
      </c>
      <c r="I335" s="2">
        <f t="shared" si="516"/>
        <v>-1.1388309517771034E-2</v>
      </c>
      <c r="J335" s="2">
        <f t="shared" si="516"/>
        <v>-1.026136817946699E-2</v>
      </c>
      <c r="K335" s="2">
        <f t="shared" si="516"/>
        <v>-5.0999999999999934E-3</v>
      </c>
      <c r="L335" s="2">
        <f t="shared" si="516"/>
        <v>-2.5905441027410103E-3</v>
      </c>
      <c r="M335" s="2">
        <f t="shared" si="516"/>
        <v>-1.1929167312443978E-2</v>
      </c>
      <c r="N335" s="2">
        <f t="shared" si="516"/>
        <v>-5.7999999999999718E-3</v>
      </c>
      <c r="O335" s="2">
        <f t="shared" si="516"/>
        <v>2.98941186648502E-3</v>
      </c>
      <c r="P335" s="2">
        <f t="shared" si="516"/>
        <v>-1.3068539447485983E-2</v>
      </c>
      <c r="R335" t="s">
        <v>2</v>
      </c>
      <c r="S335" s="2">
        <f t="shared" ref="S335:AG335" si="517">S71-S95</f>
        <v>2.3900000000000032E-2</v>
      </c>
      <c r="T335" s="2">
        <f t="shared" si="517"/>
        <v>-3.246677471118109E-2</v>
      </c>
      <c r="U335" s="2">
        <f t="shared" si="517"/>
        <v>4.0739540104180016E-2</v>
      </c>
      <c r="V335" s="2">
        <f t="shared" si="517"/>
        <v>4.2999999999999983E-2</v>
      </c>
      <c r="W335" s="2">
        <f t="shared" si="517"/>
        <v>3.6809996147803004E-2</v>
      </c>
      <c r="X335" s="2">
        <f t="shared" si="517"/>
        <v>9.4641227162622021E-2</v>
      </c>
      <c r="Y335" s="2">
        <f t="shared" si="517"/>
        <v>5.099999999999999E-2</v>
      </c>
      <c r="Z335" s="2">
        <f t="shared" si="517"/>
        <v>4.5819305372638008E-2</v>
      </c>
      <c r="AA335" s="2">
        <f t="shared" si="517"/>
        <v>0.12979119297317393</v>
      </c>
      <c r="AB335" s="2">
        <f t="shared" si="517"/>
        <v>5.4499999999999993E-2</v>
      </c>
      <c r="AC335" s="2">
        <f t="shared" si="517"/>
        <v>5.2138820629580002E-2</v>
      </c>
      <c r="AD335" s="2">
        <f t="shared" si="517"/>
        <v>0.16375277720103304</v>
      </c>
      <c r="AE335" s="2">
        <f t="shared" si="517"/>
        <v>5.7900000000000007E-2</v>
      </c>
      <c r="AF335" s="2">
        <f t="shared" si="517"/>
        <v>5.5241007199705983E-2</v>
      </c>
      <c r="AG335" s="2">
        <f t="shared" si="517"/>
        <v>0.17869727814558894</v>
      </c>
      <c r="AI335" t="s">
        <v>2</v>
      </c>
      <c r="AJ335" s="2">
        <f t="shared" ref="AJ335:AX335" si="518">AJ71-AJ95</f>
        <v>0.13600000000000001</v>
      </c>
      <c r="AK335" s="2">
        <f t="shared" si="518"/>
        <v>0.133634437362536</v>
      </c>
      <c r="AL335" s="2">
        <f t="shared" si="518"/>
        <v>0.16410472859141695</v>
      </c>
      <c r="AM335" s="2">
        <f t="shared" si="518"/>
        <v>3.4399999999999986E-2</v>
      </c>
      <c r="AN335" s="2">
        <f t="shared" si="518"/>
        <v>3.3822183085459978E-2</v>
      </c>
      <c r="AO335" s="2">
        <f t="shared" si="518"/>
        <v>5.2471750981106013E-2</v>
      </c>
      <c r="AP335" s="2">
        <f t="shared" si="518"/>
        <v>3.4999999999999976E-2</v>
      </c>
      <c r="AQ335" s="2">
        <f t="shared" si="518"/>
        <v>3.4347723637858985E-2</v>
      </c>
      <c r="AR335" s="2">
        <f t="shared" si="518"/>
        <v>5.4439942990462009E-2</v>
      </c>
      <c r="AS335" s="2">
        <f t="shared" si="518"/>
        <v>3.5500000000000032E-2</v>
      </c>
      <c r="AT335" s="2">
        <f t="shared" si="518"/>
        <v>3.4851144769726006E-2</v>
      </c>
      <c r="AU335" s="2">
        <f t="shared" si="518"/>
        <v>5.4446298331343956E-2</v>
      </c>
      <c r="AV335" s="2">
        <f t="shared" si="518"/>
        <v>3.5799999999999998E-2</v>
      </c>
      <c r="AW335" s="2">
        <f t="shared" si="518"/>
        <v>3.5163803083852974E-2</v>
      </c>
      <c r="AX335" s="2">
        <f t="shared" si="518"/>
        <v>5.2881227304327927E-2</v>
      </c>
    </row>
    <row r="336" spans="1:50" x14ac:dyDescent="0.2">
      <c r="A336" t="s">
        <v>8</v>
      </c>
      <c r="B336" s="2">
        <f t="shared" ref="B336:P336" si="519">B72-B96</f>
        <v>-0.12280000000000002</v>
      </c>
      <c r="C336" s="2">
        <f t="shared" si="519"/>
        <v>-1.8232208397371052E-2</v>
      </c>
      <c r="D336" s="2">
        <f t="shared" si="519"/>
        <v>-0.14921015541325205</v>
      </c>
      <c r="E336" s="2">
        <f t="shared" si="519"/>
        <v>1.9000000000000128E-3</v>
      </c>
      <c r="F336" s="2">
        <f t="shared" si="519"/>
        <v>-1.0825316794086992E-2</v>
      </c>
      <c r="G336" s="2">
        <f t="shared" si="519"/>
        <v>6.7534146672830753E-3</v>
      </c>
      <c r="H336" s="2">
        <f t="shared" si="519"/>
        <v>7.0999999999999952E-3</v>
      </c>
      <c r="I336" s="2">
        <f t="shared" si="519"/>
        <v>-1.2122001908220215E-3</v>
      </c>
      <c r="J336" s="2">
        <f t="shared" si="519"/>
        <v>6.5909278525659865E-3</v>
      </c>
      <c r="K336" s="2">
        <f t="shared" si="519"/>
        <v>2.6000000000000467E-3</v>
      </c>
      <c r="L336" s="2">
        <f t="shared" si="519"/>
        <v>3.1087343037959903E-3</v>
      </c>
      <c r="M336" s="2">
        <f t="shared" si="519"/>
        <v>7.2641923948559839E-3</v>
      </c>
      <c r="N336" s="2">
        <f t="shared" si="519"/>
        <v>1.4599999999999946E-2</v>
      </c>
      <c r="O336" s="2">
        <f t="shared" si="519"/>
        <v>4.9158627432909774E-3</v>
      </c>
      <c r="P336" s="2">
        <f t="shared" si="519"/>
        <v>1.1685685989620942E-2</v>
      </c>
      <c r="R336" t="s">
        <v>8</v>
      </c>
      <c r="S336" s="2">
        <f t="shared" ref="S336:AG336" si="520">S72-S96</f>
        <v>-0.18049999999999994</v>
      </c>
      <c r="T336" s="2">
        <f t="shared" si="520"/>
        <v>-0.18530008820176092</v>
      </c>
      <c r="U336" s="2">
        <f t="shared" si="520"/>
        <v>-4.997770933117196E-2</v>
      </c>
      <c r="V336" s="2">
        <f t="shared" si="520"/>
        <v>1.4900000000000024E-2</v>
      </c>
      <c r="W336" s="2">
        <f t="shared" si="520"/>
        <v>-1.4059469595397001E-2</v>
      </c>
      <c r="X336" s="2">
        <f t="shared" si="520"/>
        <v>-1.284395981528097E-2</v>
      </c>
      <c r="Y336" s="2">
        <f t="shared" si="520"/>
        <v>-1.6999999999999793E-3</v>
      </c>
      <c r="Z336" s="2">
        <f t="shared" si="520"/>
        <v>-1.1605737747991007E-2</v>
      </c>
      <c r="AA336" s="2">
        <f t="shared" si="520"/>
        <v>-1.3173998074035076E-2</v>
      </c>
      <c r="AB336" s="2">
        <f t="shared" si="520"/>
        <v>-5.3000000000000269E-3</v>
      </c>
      <c r="AC336" s="2">
        <f t="shared" si="520"/>
        <v>-5.7658601064090043E-3</v>
      </c>
      <c r="AD336" s="2">
        <f t="shared" si="520"/>
        <v>-1.9795719642622056E-2</v>
      </c>
      <c r="AE336" s="2">
        <f t="shared" si="520"/>
        <v>9.4000000000000195E-3</v>
      </c>
      <c r="AF336" s="2">
        <f t="shared" si="520"/>
        <v>-1.0064440981560063E-3</v>
      </c>
      <c r="AG336" s="2">
        <f t="shared" si="520"/>
        <v>-1.1669343913930041E-2</v>
      </c>
      <c r="AI336" t="s">
        <v>8</v>
      </c>
      <c r="AJ336" s="2">
        <f t="shared" ref="AJ336:AX336" si="521">AJ72-AJ96</f>
        <v>-0.11809999999999998</v>
      </c>
      <c r="AK336" s="2">
        <f t="shared" si="521"/>
        <v>-0.11594217487235092</v>
      </c>
      <c r="AL336" s="2">
        <f t="shared" si="521"/>
        <v>-0.19455159017599899</v>
      </c>
      <c r="AM336" s="2">
        <f t="shared" si="521"/>
        <v>-6.9000000000000172E-3</v>
      </c>
      <c r="AN336" s="2">
        <f t="shared" si="521"/>
        <v>-6.8030763485279477E-3</v>
      </c>
      <c r="AO336" s="2">
        <f t="shared" si="521"/>
        <v>-3.7861704435950827E-3</v>
      </c>
      <c r="AP336" s="2">
        <f t="shared" si="521"/>
        <v>-8.80000000000003E-3</v>
      </c>
      <c r="AQ336" s="2">
        <f t="shared" si="521"/>
        <v>-8.6158394178860176E-3</v>
      </c>
      <c r="AR336" s="2">
        <f t="shared" si="521"/>
        <v>-9.1261863012330746E-3</v>
      </c>
      <c r="AS336" s="2">
        <f t="shared" si="521"/>
        <v>-8.5000000000000631E-3</v>
      </c>
      <c r="AT336" s="2">
        <f t="shared" si="521"/>
        <v>-8.4214975471460507E-3</v>
      </c>
      <c r="AU336" s="2">
        <f t="shared" si="521"/>
        <v>-1.0899557536812043E-2</v>
      </c>
      <c r="AV336" s="2">
        <f t="shared" si="521"/>
        <v>-5.7999999999999163E-3</v>
      </c>
      <c r="AW336" s="2">
        <f t="shared" si="521"/>
        <v>-5.6118518273949869E-3</v>
      </c>
      <c r="AX336" s="2">
        <f t="shared" si="521"/>
        <v>-8.8169388666790027E-3</v>
      </c>
    </row>
    <row r="337" spans="1:50" x14ac:dyDescent="0.2">
      <c r="A337" t="s">
        <v>9</v>
      </c>
      <c r="B337" s="2">
        <f t="shared" ref="B337:P337" si="522">B73-B97</f>
        <v>0.10609999999999997</v>
      </c>
      <c r="C337" s="2">
        <f t="shared" si="522"/>
        <v>-2.630850194715606E-2</v>
      </c>
      <c r="D337" s="2">
        <f t="shared" si="522"/>
        <v>0.12972093313281802</v>
      </c>
      <c r="E337" s="2">
        <f t="shared" si="522"/>
        <v>-2.9000000000000137E-3</v>
      </c>
      <c r="F337" s="2">
        <f t="shared" si="522"/>
        <v>-2.0963324387486992E-2</v>
      </c>
      <c r="G337" s="2">
        <f t="shared" si="522"/>
        <v>-1.0915279942028011E-2</v>
      </c>
      <c r="H337" s="2">
        <f t="shared" si="522"/>
        <v>-2.0000000000000018E-3</v>
      </c>
      <c r="I337" s="2">
        <f t="shared" si="522"/>
        <v>-1.1376678944244045E-2</v>
      </c>
      <c r="J337" s="2">
        <f t="shared" si="522"/>
        <v>-9.4414481059249544E-3</v>
      </c>
      <c r="K337" s="2">
        <f t="shared" si="522"/>
        <v>-2.1999999999999797E-3</v>
      </c>
      <c r="L337" s="2">
        <f t="shared" si="522"/>
        <v>-2.4004519391239987E-3</v>
      </c>
      <c r="M337" s="2">
        <f t="shared" si="522"/>
        <v>-7.3619750980609133E-3</v>
      </c>
      <c r="N337" s="2">
        <f t="shared" si="522"/>
        <v>-1.3000000000000234E-3</v>
      </c>
      <c r="O337" s="2">
        <f t="shared" si="522"/>
        <v>2.9026720508120163E-3</v>
      </c>
      <c r="P337" s="2">
        <f t="shared" si="522"/>
        <v>-6.4476438933041003E-3</v>
      </c>
      <c r="R337" t="s">
        <v>9</v>
      </c>
      <c r="S337" s="2">
        <f t="shared" ref="S337:AG337" si="523">S73-S97</f>
        <v>1.2500000000000067E-2</v>
      </c>
      <c r="T337" s="2">
        <f t="shared" si="523"/>
        <v>-4.3045941541293931E-2</v>
      </c>
      <c r="U337" s="2">
        <f t="shared" si="523"/>
        <v>2.963306154132106E-2</v>
      </c>
      <c r="V337" s="2">
        <f t="shared" si="523"/>
        <v>4.0899999999999992E-2</v>
      </c>
      <c r="W337" s="2">
        <f t="shared" si="523"/>
        <v>3.4786302083254006E-2</v>
      </c>
      <c r="X337" s="2">
        <f t="shared" si="523"/>
        <v>8.5779043480561978E-2</v>
      </c>
      <c r="Y337" s="2">
        <f t="shared" si="523"/>
        <v>4.7999999999999987E-2</v>
      </c>
      <c r="Z337" s="2">
        <f t="shared" si="523"/>
        <v>4.4079562358724012E-2</v>
      </c>
      <c r="AA337" s="2">
        <f t="shared" si="523"/>
        <v>0.11723236774466494</v>
      </c>
      <c r="AB337" s="2">
        <f t="shared" si="523"/>
        <v>5.2900000000000003E-2</v>
      </c>
      <c r="AC337" s="2">
        <f t="shared" si="523"/>
        <v>5.0976366672845996E-2</v>
      </c>
      <c r="AD337" s="2">
        <f t="shared" si="523"/>
        <v>0.14765316945545998</v>
      </c>
      <c r="AE337" s="2">
        <f t="shared" si="523"/>
        <v>5.5800000000000016E-2</v>
      </c>
      <c r="AF337" s="2">
        <f t="shared" si="523"/>
        <v>5.4295368829022E-2</v>
      </c>
      <c r="AG337" s="2">
        <f t="shared" si="523"/>
        <v>0.17289615915081397</v>
      </c>
      <c r="AI337" t="s">
        <v>9</v>
      </c>
      <c r="AJ337" s="2">
        <f t="shared" ref="AJ337:AX337" si="524">AJ73-AJ97</f>
        <v>0.13469999999999999</v>
      </c>
      <c r="AK337" s="2">
        <f t="shared" si="524"/>
        <v>0.13227194960368999</v>
      </c>
      <c r="AL337" s="2">
        <f t="shared" si="524"/>
        <v>0.15799458186069493</v>
      </c>
      <c r="AM337" s="2">
        <f t="shared" si="524"/>
        <v>3.4799999999999998E-2</v>
      </c>
      <c r="AN337" s="2">
        <f t="shared" si="524"/>
        <v>3.4228710534349005E-2</v>
      </c>
      <c r="AO337" s="2">
        <f t="shared" si="524"/>
        <v>4.7777795850137972E-2</v>
      </c>
      <c r="AP337" s="2">
        <f t="shared" si="524"/>
        <v>3.5600000000000021E-2</v>
      </c>
      <c r="AQ337" s="2">
        <f t="shared" si="524"/>
        <v>3.4848923734156989E-2</v>
      </c>
      <c r="AR337" s="2">
        <f t="shared" si="524"/>
        <v>4.6754323696794053E-2</v>
      </c>
      <c r="AS337" s="2">
        <f t="shared" si="524"/>
        <v>3.5799999999999998E-2</v>
      </c>
      <c r="AT337" s="2">
        <f t="shared" si="524"/>
        <v>3.5158564856340002E-2</v>
      </c>
      <c r="AU337" s="2">
        <f t="shared" si="524"/>
        <v>4.6730158342908001E-2</v>
      </c>
      <c r="AV337" s="2">
        <f t="shared" si="524"/>
        <v>3.6099999999999965E-2</v>
      </c>
      <c r="AW337" s="2">
        <f t="shared" si="524"/>
        <v>3.5401356101043002E-2</v>
      </c>
      <c r="AX337" s="2">
        <f t="shared" si="524"/>
        <v>4.6741407128670032E-2</v>
      </c>
    </row>
    <row r="338" spans="1:50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</row>
    <row r="339" spans="1:50" x14ac:dyDescent="0.2"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</row>
    <row r="340" spans="1:50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</row>
    <row r="342" spans="1:50" ht="26" x14ac:dyDescent="0.3">
      <c r="A342" s="24" t="s">
        <v>25</v>
      </c>
      <c r="B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50" ht="24" x14ac:dyDescent="0.3">
      <c r="A343" s="8" t="s">
        <v>20</v>
      </c>
      <c r="R343" s="8" t="s">
        <v>12</v>
      </c>
      <c r="AI343" s="8" t="s">
        <v>13</v>
      </c>
    </row>
    <row r="344" spans="1:50" ht="19" x14ac:dyDescent="0.25">
      <c r="A344" s="7" t="s">
        <v>19</v>
      </c>
      <c r="R344" s="7" t="s">
        <v>19</v>
      </c>
      <c r="AI344" s="7" t="s">
        <v>19</v>
      </c>
    </row>
    <row r="345" spans="1:50" x14ac:dyDescent="0.2">
      <c r="A345" s="1" t="s">
        <v>14</v>
      </c>
      <c r="R345" s="1" t="s">
        <v>14</v>
      </c>
      <c r="AI345" s="1" t="s">
        <v>14</v>
      </c>
    </row>
    <row r="346" spans="1:50" x14ac:dyDescent="0.2">
      <c r="A346" s="1" t="s">
        <v>1</v>
      </c>
      <c r="R346" s="1" t="s">
        <v>1</v>
      </c>
      <c r="AI346" s="1" t="s">
        <v>1</v>
      </c>
    </row>
    <row r="347" spans="1:50" x14ac:dyDescent="0.2">
      <c r="B347" s="33" t="s">
        <v>27</v>
      </c>
      <c r="C347" s="33"/>
      <c r="D347" s="33"/>
      <c r="E347" s="33" t="s">
        <v>28</v>
      </c>
      <c r="F347" s="33"/>
      <c r="G347" s="33"/>
      <c r="H347" s="33" t="s">
        <v>29</v>
      </c>
      <c r="I347" s="33"/>
      <c r="J347" s="33"/>
      <c r="K347" s="33" t="s">
        <v>30</v>
      </c>
      <c r="L347" s="33"/>
      <c r="M347" s="33"/>
      <c r="S347" s="3" t="s">
        <v>27</v>
      </c>
      <c r="T347" s="3"/>
      <c r="U347" s="3"/>
      <c r="V347" s="3" t="s">
        <v>28</v>
      </c>
      <c r="W347" s="3"/>
      <c r="X347" s="3"/>
      <c r="Y347" s="3" t="s">
        <v>29</v>
      </c>
      <c r="Z347" s="3"/>
      <c r="AA347" s="3"/>
      <c r="AB347" s="3" t="s">
        <v>30</v>
      </c>
      <c r="AC347" s="3"/>
      <c r="AD347" s="3"/>
      <c r="AE347" s="3"/>
      <c r="AJ347" s="3" t="s">
        <v>27</v>
      </c>
      <c r="AK347" s="3"/>
      <c r="AL347" s="3"/>
      <c r="AM347" s="3" t="s">
        <v>28</v>
      </c>
      <c r="AN347" s="3"/>
      <c r="AO347" s="3"/>
      <c r="AP347" s="3" t="s">
        <v>29</v>
      </c>
      <c r="AQ347" s="3"/>
      <c r="AR347" s="3"/>
      <c r="AS347" s="3" t="s">
        <v>30</v>
      </c>
      <c r="AT347" s="3"/>
      <c r="AU347" s="3"/>
    </row>
    <row r="348" spans="1:50" x14ac:dyDescent="0.2">
      <c r="A348" s="1" t="s">
        <v>0</v>
      </c>
      <c r="B348" s="1" t="s">
        <v>21</v>
      </c>
      <c r="C348" s="1" t="s">
        <v>3</v>
      </c>
      <c r="D348" s="1" t="s">
        <v>4</v>
      </c>
      <c r="E348" s="1" t="s">
        <v>21</v>
      </c>
      <c r="F348" s="1" t="s">
        <v>3</v>
      </c>
      <c r="G348" s="1" t="s">
        <v>4</v>
      </c>
      <c r="H348" s="1" t="s">
        <v>21</v>
      </c>
      <c r="I348" s="1" t="s">
        <v>3</v>
      </c>
      <c r="J348" s="1" t="s">
        <v>4</v>
      </c>
      <c r="K348" s="1" t="s">
        <v>21</v>
      </c>
      <c r="L348" s="1" t="s">
        <v>3</v>
      </c>
      <c r="M348" s="1" t="s">
        <v>4</v>
      </c>
      <c r="R348" s="1" t="s">
        <v>0</v>
      </c>
      <c r="S348" s="1" t="s">
        <v>21</v>
      </c>
      <c r="T348" s="1" t="s">
        <v>3</v>
      </c>
      <c r="U348" s="1" t="s">
        <v>4</v>
      </c>
      <c r="V348" s="1" t="s">
        <v>21</v>
      </c>
      <c r="W348" s="1" t="s">
        <v>3</v>
      </c>
      <c r="X348" s="1" t="s">
        <v>4</v>
      </c>
      <c r="Y348" s="1" t="s">
        <v>21</v>
      </c>
      <c r="Z348" s="1" t="s">
        <v>3</v>
      </c>
      <c r="AA348" s="1" t="s">
        <v>4</v>
      </c>
      <c r="AB348" s="1" t="s">
        <v>21</v>
      </c>
      <c r="AC348" s="1" t="s">
        <v>3</v>
      </c>
      <c r="AD348" s="1" t="s">
        <v>4</v>
      </c>
      <c r="AE348" s="1"/>
      <c r="AI348" s="1" t="s">
        <v>0</v>
      </c>
      <c r="AJ348" s="1" t="s">
        <v>21</v>
      </c>
      <c r="AK348" s="1" t="s">
        <v>3</v>
      </c>
      <c r="AL348" s="1" t="s">
        <v>4</v>
      </c>
      <c r="AM348" s="1" t="s">
        <v>21</v>
      </c>
      <c r="AN348" s="1" t="s">
        <v>3</v>
      </c>
      <c r="AO348" s="1" t="s">
        <v>4</v>
      </c>
      <c r="AP348" s="1" t="s">
        <v>21</v>
      </c>
      <c r="AQ348" s="1" t="s">
        <v>3</v>
      </c>
      <c r="AR348" s="1" t="s">
        <v>4</v>
      </c>
      <c r="AS348" s="1" t="s">
        <v>21</v>
      </c>
      <c r="AT348" s="1" t="s">
        <v>3</v>
      </c>
      <c r="AU348" s="1" t="s">
        <v>4</v>
      </c>
    </row>
    <row r="349" spans="1:50" x14ac:dyDescent="0.2">
      <c r="A349" t="s">
        <v>6</v>
      </c>
      <c r="B349" s="2">
        <f t="shared" ref="B349:M349" si="525">B156-B180</f>
        <v>5.4999999999999993E-2</v>
      </c>
      <c r="C349" s="2">
        <f t="shared" si="525"/>
        <v>-0.154309590103478</v>
      </c>
      <c r="D349" s="2">
        <f t="shared" si="525"/>
        <v>0.15747771178173997</v>
      </c>
      <c r="E349" s="2">
        <f t="shared" si="525"/>
        <v>5.4999999999999993E-2</v>
      </c>
      <c r="F349" s="2">
        <f t="shared" si="525"/>
        <v>-0.154309590103478</v>
      </c>
      <c r="G349" s="2">
        <f t="shared" si="525"/>
        <v>0.15747771178173997</v>
      </c>
      <c r="H349" s="2">
        <f t="shared" si="525"/>
        <v>5.4999999999999993E-2</v>
      </c>
      <c r="I349" s="2">
        <f t="shared" si="525"/>
        <v>-0.154309590103478</v>
      </c>
      <c r="J349" s="2">
        <f t="shared" si="525"/>
        <v>0.15747771178173997</v>
      </c>
      <c r="K349" s="2">
        <f t="shared" si="525"/>
        <v>5.4999999999999993E-2</v>
      </c>
      <c r="L349" s="2">
        <f t="shared" si="525"/>
        <v>-0.154309590103478</v>
      </c>
      <c r="M349" s="2">
        <f t="shared" si="525"/>
        <v>0.15747771178173997</v>
      </c>
      <c r="R349" t="s">
        <v>6</v>
      </c>
      <c r="S349" s="2">
        <f t="shared" ref="S349:AD349" si="526">S156-S180</f>
        <v>-0.46950000000000003</v>
      </c>
      <c r="T349" s="2">
        <f t="shared" si="526"/>
        <v>-0.51754292157519588</v>
      </c>
      <c r="U349" s="2">
        <f t="shared" si="526"/>
        <v>-0.57381190402410298</v>
      </c>
      <c r="V349" s="2">
        <f t="shared" si="526"/>
        <v>-0.46950000000000003</v>
      </c>
      <c r="W349" s="2">
        <f t="shared" si="526"/>
        <v>-0.51754292157519588</v>
      </c>
      <c r="X349" s="2">
        <f t="shared" si="526"/>
        <v>-0.57381190402410298</v>
      </c>
      <c r="Y349" s="2">
        <f t="shared" si="526"/>
        <v>-0.46950000000000003</v>
      </c>
      <c r="Z349" s="2">
        <f t="shared" si="526"/>
        <v>-0.51754292157519588</v>
      </c>
      <c r="AA349" s="2">
        <f t="shared" si="526"/>
        <v>-0.57381190402410298</v>
      </c>
      <c r="AB349" s="2">
        <f t="shared" si="526"/>
        <v>-0.46950000000000003</v>
      </c>
      <c r="AC349" s="2">
        <f t="shared" si="526"/>
        <v>-0.51754292157519588</v>
      </c>
      <c r="AD349" s="2">
        <f t="shared" si="526"/>
        <v>-0.57381190402410298</v>
      </c>
      <c r="AE349" s="2"/>
      <c r="AI349" t="s">
        <v>6</v>
      </c>
      <c r="AJ349" s="2">
        <f t="shared" ref="AJ349:AU349" si="527">AJ156-AJ180</f>
        <v>3.7999999999999978E-3</v>
      </c>
      <c r="AK349" s="2">
        <f t="shared" si="527"/>
        <v>3.7912767491049826E-3</v>
      </c>
      <c r="AL349" s="2">
        <f t="shared" si="527"/>
        <v>6.3455057863996023E-2</v>
      </c>
      <c r="AM349" s="2">
        <f t="shared" si="527"/>
        <v>3.7999999999999978E-3</v>
      </c>
      <c r="AN349" s="2">
        <f t="shared" si="527"/>
        <v>3.7912767491049826E-3</v>
      </c>
      <c r="AO349" s="2">
        <f t="shared" si="527"/>
        <v>6.3455057863996023E-2</v>
      </c>
      <c r="AP349" s="2">
        <f t="shared" si="527"/>
        <v>3.7999999999999978E-3</v>
      </c>
      <c r="AQ349" s="2">
        <f t="shared" si="527"/>
        <v>3.7912767491049826E-3</v>
      </c>
      <c r="AR349" s="2">
        <f t="shared" si="527"/>
        <v>6.3455057863996023E-2</v>
      </c>
      <c r="AS349" s="2">
        <f t="shared" si="527"/>
        <v>3.7999999999999978E-3</v>
      </c>
      <c r="AT349" s="2">
        <f t="shared" si="527"/>
        <v>3.7912767491049826E-3</v>
      </c>
      <c r="AU349" s="2">
        <f t="shared" si="527"/>
        <v>6.3455057863996023E-2</v>
      </c>
    </row>
    <row r="350" spans="1:50" x14ac:dyDescent="0.2">
      <c r="A350" t="s">
        <v>7</v>
      </c>
      <c r="B350" s="2">
        <f t="shared" ref="B350:M350" si="528">B157-B181</f>
        <v>5.4400000000000004E-2</v>
      </c>
      <c r="C350" s="2">
        <f t="shared" si="528"/>
        <v>-0.14349149881436302</v>
      </c>
      <c r="D350" s="2">
        <f t="shared" si="528"/>
        <v>0.16176832593773793</v>
      </c>
      <c r="E350" s="2">
        <f t="shared" si="528"/>
        <v>5.4400000000000004E-2</v>
      </c>
      <c r="F350" s="2">
        <f t="shared" si="528"/>
        <v>-0.14349149881436302</v>
      </c>
      <c r="G350" s="2">
        <f t="shared" si="528"/>
        <v>0.16176832593773793</v>
      </c>
      <c r="H350" s="2">
        <f t="shared" si="528"/>
        <v>5.4400000000000004E-2</v>
      </c>
      <c r="I350" s="2">
        <f t="shared" si="528"/>
        <v>-0.14349149881436302</v>
      </c>
      <c r="J350" s="2">
        <f t="shared" si="528"/>
        <v>0.16176832593773793</v>
      </c>
      <c r="K350" s="2">
        <f t="shared" si="528"/>
        <v>5.4400000000000004E-2</v>
      </c>
      <c r="L350" s="2">
        <f t="shared" si="528"/>
        <v>-0.14349149881436302</v>
      </c>
      <c r="M350" s="2">
        <f t="shared" si="528"/>
        <v>0.16176832593773793</v>
      </c>
      <c r="R350" t="s">
        <v>7</v>
      </c>
      <c r="S350" s="2">
        <f t="shared" ref="S350:AD350" si="529">S157-S181</f>
        <v>-0.4894</v>
      </c>
      <c r="T350" s="2">
        <f t="shared" si="529"/>
        <v>-0.52062598494588819</v>
      </c>
      <c r="U350" s="2">
        <f t="shared" si="529"/>
        <v>-0.59055045434207665</v>
      </c>
      <c r="V350" s="2">
        <f t="shared" si="529"/>
        <v>-0.4894</v>
      </c>
      <c r="W350" s="2">
        <f t="shared" si="529"/>
        <v>-0.52062598494588819</v>
      </c>
      <c r="X350" s="2">
        <f t="shared" si="529"/>
        <v>-0.59055045434207665</v>
      </c>
      <c r="Y350" s="2">
        <f t="shared" si="529"/>
        <v>-0.4894</v>
      </c>
      <c r="Z350" s="2">
        <f t="shared" si="529"/>
        <v>-0.52062598494588819</v>
      </c>
      <c r="AA350" s="2">
        <f t="shared" si="529"/>
        <v>-0.59055045434207665</v>
      </c>
      <c r="AB350" s="2">
        <f t="shared" si="529"/>
        <v>-0.4894</v>
      </c>
      <c r="AC350" s="2">
        <f t="shared" si="529"/>
        <v>-0.52062598494588819</v>
      </c>
      <c r="AD350" s="2">
        <f t="shared" si="529"/>
        <v>-0.59055045434207665</v>
      </c>
      <c r="AE350" s="2"/>
      <c r="AI350" t="s">
        <v>7</v>
      </c>
      <c r="AJ350" s="2">
        <f t="shared" ref="AJ350:AU350" si="530">AJ157-AJ181</f>
        <v>2.5000000000000022E-3</v>
      </c>
      <c r="AK350" s="2">
        <f t="shared" si="530"/>
        <v>2.4846071307540185E-3</v>
      </c>
      <c r="AL350" s="2">
        <f t="shared" si="530"/>
        <v>6.0341840314615036E-2</v>
      </c>
      <c r="AM350" s="2">
        <f t="shared" si="530"/>
        <v>2.5000000000000022E-3</v>
      </c>
      <c r="AN350" s="2">
        <f t="shared" si="530"/>
        <v>2.4846071307540185E-3</v>
      </c>
      <c r="AO350" s="2">
        <f t="shared" si="530"/>
        <v>6.0341840314615036E-2</v>
      </c>
      <c r="AP350" s="2">
        <f t="shared" si="530"/>
        <v>2.5000000000000022E-3</v>
      </c>
      <c r="AQ350" s="2">
        <f t="shared" si="530"/>
        <v>2.4846071307540185E-3</v>
      </c>
      <c r="AR350" s="2">
        <f t="shared" si="530"/>
        <v>6.0341840314615036E-2</v>
      </c>
      <c r="AS350" s="2">
        <f t="shared" si="530"/>
        <v>2.5000000000000022E-3</v>
      </c>
      <c r="AT350" s="2">
        <f t="shared" si="530"/>
        <v>2.4846071307540185E-3</v>
      </c>
      <c r="AU350" s="2">
        <f t="shared" si="530"/>
        <v>6.0341840314615036E-2</v>
      </c>
    </row>
    <row r="351" spans="1:50" x14ac:dyDescent="0.2">
      <c r="A351" t="s">
        <v>2</v>
      </c>
      <c r="B351" s="2">
        <f t="shared" ref="B351:M351" si="531">B158-B182</f>
        <v>-8.7000000000000133E-3</v>
      </c>
      <c r="C351" s="2">
        <f t="shared" si="531"/>
        <v>-5.9210805690769752E-3</v>
      </c>
      <c r="D351" s="2">
        <f t="shared" si="531"/>
        <v>-1.6099804070689006E-2</v>
      </c>
      <c r="E351" s="2">
        <f t="shared" si="531"/>
        <v>-8.7000000000000133E-3</v>
      </c>
      <c r="F351" s="2">
        <f t="shared" si="531"/>
        <v>-5.9210805690769752E-3</v>
      </c>
      <c r="G351" s="2">
        <f t="shared" si="531"/>
        <v>-1.6099804070689006E-2</v>
      </c>
      <c r="H351" s="2">
        <f t="shared" si="531"/>
        <v>-8.7000000000000133E-3</v>
      </c>
      <c r="I351" s="2">
        <f t="shared" si="531"/>
        <v>-5.9210805690769752E-3</v>
      </c>
      <c r="J351" s="2">
        <f t="shared" si="531"/>
        <v>-1.6099804070689006E-2</v>
      </c>
      <c r="K351" s="2">
        <f t="shared" si="531"/>
        <v>-8.7000000000000133E-3</v>
      </c>
      <c r="L351" s="2">
        <f t="shared" si="531"/>
        <v>-5.9210805690769752E-3</v>
      </c>
      <c r="M351" s="2">
        <f t="shared" si="531"/>
        <v>-1.6099804070689006E-2</v>
      </c>
      <c r="R351" t="s">
        <v>2</v>
      </c>
      <c r="S351" s="2">
        <f t="shared" ref="S351:AD351" si="532">S158-S182</f>
        <v>-4.9999999999994493E-4</v>
      </c>
      <c r="T351" s="2">
        <f t="shared" si="532"/>
        <v>-2.891655887239386E-4</v>
      </c>
      <c r="U351" s="2">
        <f t="shared" si="532"/>
        <v>-2.26881491501707E-3</v>
      </c>
      <c r="V351" s="2">
        <f t="shared" si="532"/>
        <v>-4.9999999999994493E-4</v>
      </c>
      <c r="W351" s="2">
        <f t="shared" si="532"/>
        <v>-2.891655887239386E-4</v>
      </c>
      <c r="X351" s="2">
        <f t="shared" si="532"/>
        <v>-2.26881491501707E-3</v>
      </c>
      <c r="Y351" s="2">
        <f t="shared" si="532"/>
        <v>-4.9999999999994493E-4</v>
      </c>
      <c r="Z351" s="2">
        <f t="shared" si="532"/>
        <v>-2.891655887239386E-4</v>
      </c>
      <c r="AA351" s="2">
        <f t="shared" si="532"/>
        <v>-2.26881491501707E-3</v>
      </c>
      <c r="AB351" s="2">
        <f t="shared" si="532"/>
        <v>-4.9999999999994493E-4</v>
      </c>
      <c r="AC351" s="2">
        <f t="shared" si="532"/>
        <v>-2.891655887239386E-4</v>
      </c>
      <c r="AD351" s="2">
        <f t="shared" si="532"/>
        <v>-2.26881491501707E-3</v>
      </c>
      <c r="AE351" s="2"/>
      <c r="AI351" t="s">
        <v>2</v>
      </c>
      <c r="AJ351" s="2">
        <f t="shared" ref="AJ351:AU351" si="533">AJ158-AJ182</f>
        <v>-1.9999999999997797E-4</v>
      </c>
      <c r="AK351" s="2">
        <f t="shared" si="533"/>
        <v>-1.802394355110426E-4</v>
      </c>
      <c r="AL351" s="2">
        <f t="shared" si="533"/>
        <v>-2.0693931792608034E-2</v>
      </c>
      <c r="AM351" s="2">
        <f t="shared" si="533"/>
        <v>-1.9999999999997797E-4</v>
      </c>
      <c r="AN351" s="2">
        <f t="shared" si="533"/>
        <v>-1.802394355110426E-4</v>
      </c>
      <c r="AO351" s="2">
        <f t="shared" si="533"/>
        <v>-2.0693931792608034E-2</v>
      </c>
      <c r="AP351" s="2">
        <f t="shared" si="533"/>
        <v>-1.9999999999997797E-4</v>
      </c>
      <c r="AQ351" s="2">
        <f t="shared" si="533"/>
        <v>-1.802394355110426E-4</v>
      </c>
      <c r="AR351" s="2">
        <f t="shared" si="533"/>
        <v>-2.0693931792608034E-2</v>
      </c>
      <c r="AS351" s="2">
        <f t="shared" si="533"/>
        <v>-1.9999999999997797E-4</v>
      </c>
      <c r="AT351" s="2">
        <f t="shared" si="533"/>
        <v>-1.802394355110426E-4</v>
      </c>
      <c r="AU351" s="2">
        <f t="shared" si="533"/>
        <v>-2.0693931792608034E-2</v>
      </c>
    </row>
    <row r="352" spans="1:50" x14ac:dyDescent="0.2">
      <c r="A352" t="s">
        <v>8</v>
      </c>
      <c r="B352" s="2">
        <f t="shared" ref="B352:M352" si="534">B159-B183</f>
        <v>3.7000000000000366E-3</v>
      </c>
      <c r="C352" s="2">
        <f t="shared" si="534"/>
        <v>3.8319800036620277E-3</v>
      </c>
      <c r="D352" s="2">
        <f t="shared" si="534"/>
        <v>2.110546320303941E-3</v>
      </c>
      <c r="E352" s="2">
        <f t="shared" si="534"/>
        <v>2.7000000000000357E-3</v>
      </c>
      <c r="F352" s="2">
        <f t="shared" si="534"/>
        <v>5.8711623546181979E-2</v>
      </c>
      <c r="G352" s="2">
        <f t="shared" si="534"/>
        <v>-7.9508623095629893E-3</v>
      </c>
      <c r="H352" s="2">
        <f t="shared" si="534"/>
        <v>3.9500000000000091E-2</v>
      </c>
      <c r="I352" s="2">
        <f t="shared" si="534"/>
        <v>0.14594938393147394</v>
      </c>
      <c r="J352" s="2">
        <f t="shared" si="534"/>
        <v>-2.6639372559849051E-3</v>
      </c>
      <c r="K352" s="2">
        <f t="shared" si="534"/>
        <v>1.6599999999999948E-2</v>
      </c>
      <c r="L352" s="2">
        <f t="shared" si="534"/>
        <v>4.0436020284042917E-2</v>
      </c>
      <c r="M352" s="2">
        <f t="shared" si="534"/>
        <v>0</v>
      </c>
      <c r="R352" t="s">
        <v>8</v>
      </c>
      <c r="S352" s="2">
        <f t="shared" ref="S352:AD352" si="535">S159-S183</f>
        <v>0.24859999999999993</v>
      </c>
      <c r="T352" s="2">
        <f t="shared" si="535"/>
        <v>0.23876923659653504</v>
      </c>
      <c r="U352" s="2">
        <f t="shared" si="535"/>
        <v>0</v>
      </c>
      <c r="V352" s="2">
        <f t="shared" si="535"/>
        <v>0.28200000000000003</v>
      </c>
      <c r="W352" s="2">
        <f t="shared" si="535"/>
        <v>0.28362290552703295</v>
      </c>
      <c r="X352" s="2">
        <f t="shared" si="535"/>
        <v>-5.2410901467492277E-4</v>
      </c>
      <c r="Y352" s="2">
        <f t="shared" si="535"/>
        <v>0.1426</v>
      </c>
      <c r="Z352" s="2">
        <f t="shared" si="535"/>
        <v>0.14428224459558403</v>
      </c>
      <c r="AA352" s="2">
        <f t="shared" si="535"/>
        <v>0</v>
      </c>
      <c r="AB352" s="2">
        <f t="shared" si="535"/>
        <v>2.4199999999999999E-2</v>
      </c>
      <c r="AC352" s="2">
        <f t="shared" si="535"/>
        <v>2.6608091958267993E-2</v>
      </c>
      <c r="AD352" s="2">
        <f t="shared" si="535"/>
        <v>0</v>
      </c>
      <c r="AE352" s="2"/>
      <c r="AI352" t="s">
        <v>8</v>
      </c>
      <c r="AJ352" s="2">
        <f t="shared" ref="AJ352:AU352" si="536">AJ159-AJ183</f>
        <v>1.9000000000000128E-3</v>
      </c>
      <c r="AK352" s="2">
        <f t="shared" si="536"/>
        <v>1.8662544505949619E-3</v>
      </c>
      <c r="AL352" s="2">
        <f t="shared" si="536"/>
        <v>-1.4285581780959511E-5</v>
      </c>
      <c r="AM352" s="2">
        <f t="shared" si="536"/>
        <v>1.1299999999999977E-2</v>
      </c>
      <c r="AN352" s="2">
        <f t="shared" si="536"/>
        <v>1.107823625138793E-2</v>
      </c>
      <c r="AO352" s="2">
        <f t="shared" si="536"/>
        <v>-1.2681238772789261E-3</v>
      </c>
      <c r="AP352" s="2">
        <f t="shared" si="536"/>
        <v>7.3099999999999943E-2</v>
      </c>
      <c r="AQ352" s="2">
        <f t="shared" si="536"/>
        <v>7.1672784844944992E-2</v>
      </c>
      <c r="AR352" s="2">
        <f t="shared" si="536"/>
        <v>-2.6561741553259299E-3</v>
      </c>
      <c r="AS352" s="2">
        <f t="shared" si="536"/>
        <v>7.1699999999999986E-2</v>
      </c>
      <c r="AT352" s="2">
        <f t="shared" si="536"/>
        <v>7.032740953002703E-2</v>
      </c>
      <c r="AU352" s="2">
        <f t="shared" si="536"/>
        <v>0</v>
      </c>
    </row>
    <row r="353" spans="1:47" x14ac:dyDescent="0.2">
      <c r="A353" t="s">
        <v>9</v>
      </c>
      <c r="B353" s="2">
        <f t="shared" ref="B353:M353" si="537">B160-B184</f>
        <v>-7.3000000000000287E-3</v>
      </c>
      <c r="C353" s="2">
        <f t="shared" si="537"/>
        <v>-4.912744447549966E-3</v>
      </c>
      <c r="D353" s="2">
        <f t="shared" si="537"/>
        <v>-6.1744197403830192E-3</v>
      </c>
      <c r="E353" s="2">
        <f t="shared" si="537"/>
        <v>-7.3000000000000287E-3</v>
      </c>
      <c r="F353" s="2">
        <f t="shared" si="537"/>
        <v>-4.912744447549966E-3</v>
      </c>
      <c r="G353" s="2">
        <f t="shared" si="537"/>
        <v>-6.1744197403830192E-3</v>
      </c>
      <c r="H353" s="2">
        <f t="shared" si="537"/>
        <v>-7.3000000000000287E-3</v>
      </c>
      <c r="I353" s="2">
        <f t="shared" si="537"/>
        <v>-4.912744447549966E-3</v>
      </c>
      <c r="J353" s="2">
        <f t="shared" si="537"/>
        <v>-6.1744197403830192E-3</v>
      </c>
      <c r="K353" s="2">
        <f t="shared" si="537"/>
        <v>-7.3000000000000287E-3</v>
      </c>
      <c r="L353" s="2">
        <f t="shared" si="537"/>
        <v>-4.912744447549966E-3</v>
      </c>
      <c r="M353" s="2">
        <f t="shared" si="537"/>
        <v>-6.1744197403830192E-3</v>
      </c>
      <c r="R353" t="s">
        <v>9</v>
      </c>
      <c r="S353" s="2">
        <f t="shared" ref="S353:AD353" si="538">S160-S184</f>
        <v>-1.9999999999997797E-4</v>
      </c>
      <c r="T353" s="2">
        <f t="shared" si="538"/>
        <v>-1.4291089298490434E-4</v>
      </c>
      <c r="U353" s="2">
        <f t="shared" si="538"/>
        <v>-1.1673280423279975E-3</v>
      </c>
      <c r="V353" s="2">
        <f t="shared" si="538"/>
        <v>-1.9999999999997797E-4</v>
      </c>
      <c r="W353" s="2">
        <f t="shared" si="538"/>
        <v>-1.4291089298490434E-4</v>
      </c>
      <c r="X353" s="2">
        <f t="shared" si="538"/>
        <v>-1.1673280423279975E-3</v>
      </c>
      <c r="Y353" s="2">
        <f t="shared" si="538"/>
        <v>-1.9999999999997797E-4</v>
      </c>
      <c r="Z353" s="2">
        <f t="shared" si="538"/>
        <v>-1.4291089298490434E-4</v>
      </c>
      <c r="AA353" s="2">
        <f t="shared" si="538"/>
        <v>-1.1673280423279975E-3</v>
      </c>
      <c r="AB353" s="2">
        <f t="shared" si="538"/>
        <v>-1.9999999999997797E-4</v>
      </c>
      <c r="AC353" s="2">
        <f t="shared" si="538"/>
        <v>-1.4291089298490434E-4</v>
      </c>
      <c r="AD353" s="2">
        <f t="shared" si="538"/>
        <v>-1.1673280423279975E-3</v>
      </c>
      <c r="AE353" s="2"/>
      <c r="AI353" t="s">
        <v>9</v>
      </c>
      <c r="AJ353" s="2">
        <f t="shared" ref="AJ353:AU353" si="539">AJ160-AJ184</f>
        <v>-7.0000000000003393E-4</v>
      </c>
      <c r="AK353" s="2">
        <f t="shared" si="539"/>
        <v>-6.0407217065794327E-4</v>
      </c>
      <c r="AL353" s="2">
        <f t="shared" si="539"/>
        <v>-2.0719700162394994E-2</v>
      </c>
      <c r="AM353" s="2">
        <f t="shared" si="539"/>
        <v>-7.0000000000003393E-4</v>
      </c>
      <c r="AN353" s="2">
        <f t="shared" si="539"/>
        <v>-6.0407217065794327E-4</v>
      </c>
      <c r="AO353" s="2">
        <f t="shared" si="539"/>
        <v>-2.0719700162394994E-2</v>
      </c>
      <c r="AP353" s="2">
        <f t="shared" si="539"/>
        <v>-7.0000000000003393E-4</v>
      </c>
      <c r="AQ353" s="2">
        <f t="shared" si="539"/>
        <v>-6.0407217065794327E-4</v>
      </c>
      <c r="AR353" s="2">
        <f t="shared" si="539"/>
        <v>-2.0719700162394994E-2</v>
      </c>
      <c r="AS353" s="2">
        <f t="shared" si="539"/>
        <v>-7.0000000000003393E-4</v>
      </c>
      <c r="AT353" s="2">
        <f t="shared" si="539"/>
        <v>-6.0407217065794327E-4</v>
      </c>
      <c r="AU353" s="2">
        <f t="shared" si="539"/>
        <v>-2.0719700162394994E-2</v>
      </c>
    </row>
    <row r="354" spans="1:47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</row>
    <row r="355" spans="1:47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</row>
    <row r="356" spans="1:47" x14ac:dyDescent="0.2">
      <c r="A356" s="4" t="s">
        <v>14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R356" s="4" t="s">
        <v>14</v>
      </c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I356" s="4" t="s">
        <v>14</v>
      </c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</row>
    <row r="357" spans="1:47" x14ac:dyDescent="0.2">
      <c r="A357" s="1" t="s">
        <v>5</v>
      </c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R357" s="1" t="s">
        <v>5</v>
      </c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I357" s="1" t="s">
        <v>5</v>
      </c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</row>
    <row r="358" spans="1:47" x14ac:dyDescent="0.2">
      <c r="A358" s="5"/>
      <c r="B358" s="33" t="s">
        <v>27</v>
      </c>
      <c r="C358" s="33"/>
      <c r="D358" s="33"/>
      <c r="E358" s="33" t="s">
        <v>28</v>
      </c>
      <c r="F358" s="33"/>
      <c r="G358" s="33"/>
      <c r="H358" s="33" t="s">
        <v>29</v>
      </c>
      <c r="I358" s="33"/>
      <c r="J358" s="33"/>
      <c r="K358" s="33" t="s">
        <v>30</v>
      </c>
      <c r="L358" s="33"/>
      <c r="M358" s="33"/>
      <c r="R358" s="5"/>
      <c r="S358" s="3" t="s">
        <v>27</v>
      </c>
      <c r="T358" s="3"/>
      <c r="U358" s="3"/>
      <c r="V358" s="3" t="s">
        <v>28</v>
      </c>
      <c r="W358" s="3"/>
      <c r="X358" s="3"/>
      <c r="Y358" s="3" t="s">
        <v>29</v>
      </c>
      <c r="Z358" s="3"/>
      <c r="AA358" s="3"/>
      <c r="AB358" s="3" t="s">
        <v>30</v>
      </c>
      <c r="AC358" s="3"/>
      <c r="AD358" s="3"/>
      <c r="AE358" s="3"/>
      <c r="AI358" s="5"/>
      <c r="AJ358" s="3" t="s">
        <v>27</v>
      </c>
      <c r="AK358" s="3"/>
      <c r="AL358" s="3"/>
      <c r="AM358" s="3" t="s">
        <v>28</v>
      </c>
      <c r="AN358" s="3"/>
      <c r="AO358" s="3"/>
      <c r="AP358" s="3" t="s">
        <v>29</v>
      </c>
      <c r="AQ358" s="3"/>
      <c r="AR358" s="3"/>
      <c r="AS358" s="3" t="s">
        <v>30</v>
      </c>
      <c r="AT358" s="3"/>
      <c r="AU358" s="3"/>
    </row>
    <row r="359" spans="1:47" x14ac:dyDescent="0.2">
      <c r="A359" s="4" t="s">
        <v>0</v>
      </c>
      <c r="B359" s="1" t="s">
        <v>21</v>
      </c>
      <c r="C359" s="1" t="s">
        <v>3</v>
      </c>
      <c r="D359" s="1" t="s">
        <v>4</v>
      </c>
      <c r="E359" s="1" t="s">
        <v>21</v>
      </c>
      <c r="F359" s="1" t="s">
        <v>3</v>
      </c>
      <c r="G359" s="1" t="s">
        <v>4</v>
      </c>
      <c r="H359" s="1" t="s">
        <v>21</v>
      </c>
      <c r="I359" s="1" t="s">
        <v>3</v>
      </c>
      <c r="J359" s="1" t="s">
        <v>4</v>
      </c>
      <c r="K359" s="1" t="s">
        <v>21</v>
      </c>
      <c r="L359" s="1" t="s">
        <v>3</v>
      </c>
      <c r="M359" s="1" t="s">
        <v>4</v>
      </c>
      <c r="R359" s="4" t="s">
        <v>0</v>
      </c>
      <c r="S359" s="1" t="s">
        <v>21</v>
      </c>
      <c r="T359" s="1" t="s">
        <v>3</v>
      </c>
      <c r="U359" s="1" t="s">
        <v>4</v>
      </c>
      <c r="V359" s="1" t="s">
        <v>21</v>
      </c>
      <c r="W359" s="1" t="s">
        <v>3</v>
      </c>
      <c r="X359" s="1" t="s">
        <v>4</v>
      </c>
      <c r="Y359" s="1" t="s">
        <v>21</v>
      </c>
      <c r="Z359" s="1" t="s">
        <v>3</v>
      </c>
      <c r="AA359" s="1" t="s">
        <v>4</v>
      </c>
      <c r="AB359" s="1" t="s">
        <v>21</v>
      </c>
      <c r="AC359" s="1" t="s">
        <v>3</v>
      </c>
      <c r="AD359" s="1" t="s">
        <v>4</v>
      </c>
      <c r="AE359" s="1"/>
      <c r="AI359" s="4" t="s">
        <v>0</v>
      </c>
      <c r="AJ359" s="1" t="s">
        <v>21</v>
      </c>
      <c r="AK359" s="1" t="s">
        <v>3</v>
      </c>
      <c r="AL359" s="1" t="s">
        <v>4</v>
      </c>
      <c r="AM359" s="1" t="s">
        <v>21</v>
      </c>
      <c r="AN359" s="1" t="s">
        <v>3</v>
      </c>
      <c r="AO359" s="1" t="s">
        <v>4</v>
      </c>
      <c r="AP359" s="1" t="s">
        <v>21</v>
      </c>
      <c r="AQ359" s="1" t="s">
        <v>3</v>
      </c>
      <c r="AR359" s="1" t="s">
        <v>4</v>
      </c>
      <c r="AS359" s="1" t="s">
        <v>21</v>
      </c>
      <c r="AT359" s="1" t="s">
        <v>3</v>
      </c>
      <c r="AU359" s="1" t="s">
        <v>4</v>
      </c>
    </row>
    <row r="360" spans="1:47" x14ac:dyDescent="0.2">
      <c r="A360" t="s">
        <v>6</v>
      </c>
      <c r="B360" s="2">
        <f t="shared" ref="B360:M360" si="540">B167-B191</f>
        <v>-0.24359999999999998</v>
      </c>
      <c r="C360" s="2">
        <f t="shared" si="540"/>
        <v>9.2937615306133703E-2</v>
      </c>
      <c r="D360" s="2">
        <f t="shared" si="540"/>
        <v>-0.19187258295897103</v>
      </c>
      <c r="E360" s="2">
        <f t="shared" si="540"/>
        <v>-0.28029999999999999</v>
      </c>
      <c r="F360" s="2">
        <f t="shared" si="540"/>
        <v>0.66779764179238077</v>
      </c>
      <c r="G360" s="2">
        <f t="shared" si="540"/>
        <v>-0.49566180706840002</v>
      </c>
      <c r="H360" s="2">
        <f t="shared" si="540"/>
        <v>-0.28029999999999999</v>
      </c>
      <c r="I360" s="2">
        <f t="shared" si="540"/>
        <v>0.66779764179238077</v>
      </c>
      <c r="J360" s="2">
        <f t="shared" si="540"/>
        <v>-0.49566180706840002</v>
      </c>
      <c r="K360" s="2">
        <f t="shared" si="540"/>
        <v>-0.28029999999999999</v>
      </c>
      <c r="L360" s="2">
        <f t="shared" si="540"/>
        <v>0.66779764179238077</v>
      </c>
      <c r="M360" s="2">
        <f t="shared" si="540"/>
        <v>-0.49566180706840002</v>
      </c>
      <c r="R360" t="s">
        <v>6</v>
      </c>
      <c r="S360" s="2">
        <f t="shared" ref="S360:AD360" si="541">S167-S191</f>
        <v>0.43759999999999999</v>
      </c>
      <c r="T360" s="2">
        <f t="shared" si="541"/>
        <v>0.81406949048236021</v>
      </c>
      <c r="U360" s="2">
        <f t="shared" si="541"/>
        <v>0.72861214731039003</v>
      </c>
      <c r="V360" s="2">
        <f t="shared" si="541"/>
        <v>0.43759999999999999</v>
      </c>
      <c r="W360" s="2">
        <f t="shared" si="541"/>
        <v>0.81411657305133023</v>
      </c>
      <c r="X360" s="2">
        <f t="shared" si="541"/>
        <v>0.72861214731039003</v>
      </c>
      <c r="Y360" s="2">
        <f t="shared" si="541"/>
        <v>0.43759999999999999</v>
      </c>
      <c r="Z360" s="2">
        <f t="shared" si="541"/>
        <v>0.81411657305133023</v>
      </c>
      <c r="AA360" s="2">
        <f t="shared" si="541"/>
        <v>0.72861214731039003</v>
      </c>
      <c r="AB360" s="2">
        <f t="shared" si="541"/>
        <v>0.43759999999999999</v>
      </c>
      <c r="AC360" s="2">
        <f t="shared" si="541"/>
        <v>0.81411657305133023</v>
      </c>
      <c r="AD360" s="2">
        <f t="shared" si="541"/>
        <v>0.72861214731039003</v>
      </c>
      <c r="AE360" s="2"/>
      <c r="AI360" t="s">
        <v>6</v>
      </c>
      <c r="AJ360" s="2">
        <f t="shared" ref="AJ360:AU360" si="542">AJ167-AJ191</f>
        <v>4.6499999999999986E-2</v>
      </c>
      <c r="AK360" s="2">
        <f t="shared" si="542"/>
        <v>4.5757627802485989E-2</v>
      </c>
      <c r="AL360" s="2">
        <f t="shared" si="542"/>
        <v>-2.9565230131426035E-2</v>
      </c>
      <c r="AM360" s="2">
        <f t="shared" si="542"/>
        <v>4.6499999999999986E-2</v>
      </c>
      <c r="AN360" s="2">
        <f t="shared" si="542"/>
        <v>4.5757627802485989E-2</v>
      </c>
      <c r="AO360" s="2">
        <f t="shared" si="542"/>
        <v>-2.9565230131426035E-2</v>
      </c>
      <c r="AP360" s="2">
        <f t="shared" si="542"/>
        <v>4.6499999999999986E-2</v>
      </c>
      <c r="AQ360" s="2">
        <f t="shared" si="542"/>
        <v>4.5757627802485989E-2</v>
      </c>
      <c r="AR360" s="2">
        <f t="shared" si="542"/>
        <v>-2.9565230131426035E-2</v>
      </c>
      <c r="AS360" s="2">
        <f t="shared" si="542"/>
        <v>4.6499999999999986E-2</v>
      </c>
      <c r="AT360" s="2">
        <f t="shared" si="542"/>
        <v>4.5757627802485989E-2</v>
      </c>
      <c r="AU360" s="2">
        <f t="shared" si="542"/>
        <v>-2.9565230131426035E-2</v>
      </c>
    </row>
    <row r="361" spans="1:47" x14ac:dyDescent="0.2">
      <c r="A361" t="s">
        <v>7</v>
      </c>
      <c r="B361" s="2">
        <f t="shared" ref="B361:M361" si="543">B168-B192</f>
        <v>-0.24190000000000003</v>
      </c>
      <c r="C361" s="2">
        <f t="shared" si="543"/>
        <v>9.4087109317157497E-2</v>
      </c>
      <c r="D361" s="2">
        <f t="shared" si="543"/>
        <v>-0.196720686215624</v>
      </c>
      <c r="E361" s="2">
        <f t="shared" si="543"/>
        <v>-0.27790000000000004</v>
      </c>
      <c r="F361" s="2">
        <f t="shared" si="543"/>
        <v>0.66938368914854451</v>
      </c>
      <c r="G361" s="2">
        <f t="shared" si="543"/>
        <v>-0.49517262243085802</v>
      </c>
      <c r="H361" s="2">
        <f t="shared" si="543"/>
        <v>-0.27790000000000004</v>
      </c>
      <c r="I361" s="2">
        <f t="shared" si="543"/>
        <v>0.66938368914854451</v>
      </c>
      <c r="J361" s="2">
        <f t="shared" si="543"/>
        <v>-0.49517262243085802</v>
      </c>
      <c r="K361" s="2">
        <f t="shared" si="543"/>
        <v>-0.27790000000000004</v>
      </c>
      <c r="L361" s="2">
        <f t="shared" si="543"/>
        <v>0.66938368914854451</v>
      </c>
      <c r="M361" s="2">
        <f t="shared" si="543"/>
        <v>-0.49517262243085802</v>
      </c>
      <c r="R361" t="s">
        <v>7</v>
      </c>
      <c r="S361" s="2">
        <f t="shared" ref="S361:AD361" si="544">S168-S192</f>
        <v>0.4113</v>
      </c>
      <c r="T361" s="2">
        <f t="shared" si="544"/>
        <v>0.81379958879770098</v>
      </c>
      <c r="U361" s="2">
        <f t="shared" si="544"/>
        <v>0.72851145412503693</v>
      </c>
      <c r="V361" s="2">
        <f t="shared" si="544"/>
        <v>0.4113</v>
      </c>
      <c r="W361" s="2">
        <f t="shared" si="544"/>
        <v>0.81375405048019001</v>
      </c>
      <c r="X361" s="2">
        <f t="shared" si="544"/>
        <v>0.72851145412503693</v>
      </c>
      <c r="Y361" s="2">
        <f t="shared" si="544"/>
        <v>0.4113</v>
      </c>
      <c r="Z361" s="2">
        <f t="shared" si="544"/>
        <v>0.81375405048019001</v>
      </c>
      <c r="AA361" s="2">
        <f t="shared" si="544"/>
        <v>0.72851145412503693</v>
      </c>
      <c r="AB361" s="2">
        <f t="shared" si="544"/>
        <v>0.4113</v>
      </c>
      <c r="AC361" s="2">
        <f t="shared" si="544"/>
        <v>0.81375405048019001</v>
      </c>
      <c r="AD361" s="2">
        <f t="shared" si="544"/>
        <v>0.72851145412503693</v>
      </c>
      <c r="AE361" s="2"/>
      <c r="AI361" t="s">
        <v>7</v>
      </c>
      <c r="AJ361" s="2">
        <f t="shared" ref="AJ361:AU361" si="545">AJ168-AJ192</f>
        <v>5.3199999999999997E-2</v>
      </c>
      <c r="AK361" s="2">
        <f t="shared" si="545"/>
        <v>5.2281714304155999E-2</v>
      </c>
      <c r="AL361" s="2">
        <f t="shared" si="545"/>
        <v>-3.0023096166581054E-2</v>
      </c>
      <c r="AM361" s="2">
        <f t="shared" si="545"/>
        <v>5.3199999999999997E-2</v>
      </c>
      <c r="AN361" s="2">
        <f t="shared" si="545"/>
        <v>5.2281714304155999E-2</v>
      </c>
      <c r="AO361" s="2">
        <f t="shared" si="545"/>
        <v>-3.0023096166581054E-2</v>
      </c>
      <c r="AP361" s="2">
        <f t="shared" si="545"/>
        <v>5.3199999999999997E-2</v>
      </c>
      <c r="AQ361" s="2">
        <f t="shared" si="545"/>
        <v>5.2281714304155999E-2</v>
      </c>
      <c r="AR361" s="2">
        <f t="shared" si="545"/>
        <v>-3.0023096166581054E-2</v>
      </c>
      <c r="AS361" s="2">
        <f t="shared" si="545"/>
        <v>5.3199999999999997E-2</v>
      </c>
      <c r="AT361" s="2">
        <f t="shared" si="545"/>
        <v>5.2281714304155999E-2</v>
      </c>
      <c r="AU361" s="2">
        <f t="shared" si="545"/>
        <v>-3.0023096166581054E-2</v>
      </c>
    </row>
    <row r="362" spans="1:47" x14ac:dyDescent="0.2">
      <c r="A362" t="s">
        <v>2</v>
      </c>
      <c r="B362" s="2">
        <f t="shared" ref="B362:M362" si="546">B169-B193</f>
        <v>0.80390000000000006</v>
      </c>
      <c r="C362" s="2">
        <f t="shared" si="546"/>
        <v>0.17330399656670703</v>
      </c>
      <c r="D362" s="2">
        <f t="shared" si="546"/>
        <v>0.72251561966107092</v>
      </c>
      <c r="E362" s="2">
        <f t="shared" si="546"/>
        <v>1.5999999999999903E-3</v>
      </c>
      <c r="F362" s="2">
        <f t="shared" si="546"/>
        <v>1.3568829476520161E-3</v>
      </c>
      <c r="G362" s="2">
        <f t="shared" si="546"/>
        <v>-1.9629681244749952E-3</v>
      </c>
      <c r="H362" s="2">
        <f t="shared" si="546"/>
        <v>1.5999999999999903E-3</v>
      </c>
      <c r="I362" s="2">
        <f t="shared" si="546"/>
        <v>1.3568829476520161E-3</v>
      </c>
      <c r="J362" s="2">
        <f t="shared" si="546"/>
        <v>-1.9629681244749952E-3</v>
      </c>
      <c r="K362" s="2">
        <f t="shared" si="546"/>
        <v>1.5999999999999903E-3</v>
      </c>
      <c r="L362" s="2">
        <f t="shared" si="546"/>
        <v>1.3568829476520161E-3</v>
      </c>
      <c r="M362" s="2">
        <f t="shared" si="546"/>
        <v>-1.9629681244749952E-3</v>
      </c>
      <c r="R362" t="s">
        <v>2</v>
      </c>
      <c r="S362" s="2">
        <f t="shared" ref="S362:AD362" si="547">S169-S193</f>
        <v>-5.8000000000000274E-3</v>
      </c>
      <c r="T362" s="2">
        <f t="shared" si="547"/>
        <v>-4.1604217742197136E-4</v>
      </c>
      <c r="U362" s="2">
        <f t="shared" si="547"/>
        <v>-3.0528943867740299E-3</v>
      </c>
      <c r="V362" s="2">
        <f t="shared" si="547"/>
        <v>-5.8000000000000274E-3</v>
      </c>
      <c r="W362" s="2">
        <f t="shared" si="547"/>
        <v>-4.012397956310032E-4</v>
      </c>
      <c r="X362" s="2">
        <f t="shared" si="547"/>
        <v>-3.0528943867740299E-3</v>
      </c>
      <c r="Y362" s="2">
        <f t="shared" si="547"/>
        <v>-5.8000000000000274E-3</v>
      </c>
      <c r="Z362" s="2">
        <f t="shared" si="547"/>
        <v>-4.012397956310032E-4</v>
      </c>
      <c r="AA362" s="2">
        <f t="shared" si="547"/>
        <v>-3.0528943867740299E-3</v>
      </c>
      <c r="AB362" s="2">
        <f t="shared" si="547"/>
        <v>-5.8000000000000274E-3</v>
      </c>
      <c r="AC362" s="2">
        <f t="shared" si="547"/>
        <v>-4.012397956310032E-4</v>
      </c>
      <c r="AD362" s="2">
        <f t="shared" si="547"/>
        <v>-3.0528943867740299E-3</v>
      </c>
      <c r="AE362" s="2"/>
      <c r="AI362" t="s">
        <v>2</v>
      </c>
      <c r="AJ362" s="2">
        <f t="shared" ref="AJ362:AU362" si="548">AJ169-AJ193</f>
        <v>5.2999999999999714E-3</v>
      </c>
      <c r="AK362" s="2">
        <f t="shared" si="548"/>
        <v>5.1471001386870219E-3</v>
      </c>
      <c r="AL362" s="2">
        <f t="shared" si="548"/>
        <v>5.2972364129589833E-3</v>
      </c>
      <c r="AM362" s="2">
        <f t="shared" si="548"/>
        <v>5.2999999999999714E-3</v>
      </c>
      <c r="AN362" s="2">
        <f t="shared" si="548"/>
        <v>5.1471001386870219E-3</v>
      </c>
      <c r="AO362" s="2">
        <f t="shared" si="548"/>
        <v>5.2972364129589833E-3</v>
      </c>
      <c r="AP362" s="2">
        <f t="shared" si="548"/>
        <v>5.2999999999999714E-3</v>
      </c>
      <c r="AQ362" s="2">
        <f t="shared" si="548"/>
        <v>5.1471001386870219E-3</v>
      </c>
      <c r="AR362" s="2">
        <f t="shared" si="548"/>
        <v>5.2972364129589833E-3</v>
      </c>
      <c r="AS362" s="2">
        <f t="shared" si="548"/>
        <v>5.2999999999999714E-3</v>
      </c>
      <c r="AT362" s="2">
        <f t="shared" si="548"/>
        <v>5.1471001386870219E-3</v>
      </c>
      <c r="AU362" s="2">
        <f t="shared" si="548"/>
        <v>5.2972364129589833E-3</v>
      </c>
    </row>
    <row r="363" spans="1:47" x14ac:dyDescent="0.2">
      <c r="A363" t="s">
        <v>8</v>
      </c>
      <c r="B363" s="2">
        <f t="shared" ref="B363:M363" si="549">B170-B194</f>
        <v>-0.11029999999999995</v>
      </c>
      <c r="C363" s="2">
        <f t="shared" si="549"/>
        <v>-1.5210726683425047E-2</v>
      </c>
      <c r="D363" s="2">
        <f t="shared" si="549"/>
        <v>1.6472433616889992E-2</v>
      </c>
      <c r="E363" s="2">
        <f t="shared" si="549"/>
        <v>-5.1300000000000012E-2</v>
      </c>
      <c r="F363" s="2">
        <f t="shared" si="549"/>
        <v>0.24432572560994303</v>
      </c>
      <c r="G363" s="2">
        <f t="shared" si="549"/>
        <v>-4.1854139029015913E-2</v>
      </c>
      <c r="H363" s="2">
        <f t="shared" si="549"/>
        <v>2.3799999999999932E-2</v>
      </c>
      <c r="I363" s="2">
        <f t="shared" si="549"/>
        <v>0.13681499984478096</v>
      </c>
      <c r="J363" s="2">
        <f t="shared" si="549"/>
        <v>0</v>
      </c>
      <c r="K363" s="2">
        <f t="shared" si="549"/>
        <v>4.4999999999999485E-3</v>
      </c>
      <c r="L363" s="2">
        <f t="shared" si="549"/>
        <v>2.7536787750981007E-2</v>
      </c>
      <c r="M363" s="2">
        <f t="shared" si="549"/>
        <v>0</v>
      </c>
      <c r="R363" t="s">
        <v>8</v>
      </c>
      <c r="S363" s="2">
        <f t="shared" ref="S363:AD363" si="550">S170-S194</f>
        <v>9.6600000000000019E-2</v>
      </c>
      <c r="T363" s="2">
        <f t="shared" si="550"/>
        <v>0.28584494973918995</v>
      </c>
      <c r="U363" s="2">
        <f t="shared" si="550"/>
        <v>-2.1031892577532907E-2</v>
      </c>
      <c r="V363" s="2">
        <f t="shared" si="550"/>
        <v>0.2167</v>
      </c>
      <c r="W363" s="2">
        <f t="shared" si="550"/>
        <v>0.28310018426167693</v>
      </c>
      <c r="X363" s="2">
        <f t="shared" si="550"/>
        <v>-5.496397541859821E-4</v>
      </c>
      <c r="Y363" s="2">
        <f t="shared" si="550"/>
        <v>0.13440000000000007</v>
      </c>
      <c r="Z363" s="2">
        <f t="shared" si="550"/>
        <v>0.14988029685507898</v>
      </c>
      <c r="AA363" s="2">
        <f t="shared" si="550"/>
        <v>0</v>
      </c>
      <c r="AB363" s="2">
        <f t="shared" si="550"/>
        <v>3.5200000000000009E-2</v>
      </c>
      <c r="AC363" s="2">
        <f t="shared" si="550"/>
        <v>3.2490426559631996E-2</v>
      </c>
      <c r="AD363" s="2">
        <f t="shared" si="550"/>
        <v>0</v>
      </c>
      <c r="AE363" s="2"/>
      <c r="AI363" t="s">
        <v>8</v>
      </c>
      <c r="AJ363" s="2">
        <f t="shared" ref="AJ363:AU363" si="551">AJ170-AJ194</f>
        <v>7.0999999999999952E-3</v>
      </c>
      <c r="AK363" s="2">
        <f t="shared" si="551"/>
        <v>6.9521050692620268E-3</v>
      </c>
      <c r="AL363" s="2">
        <f t="shared" si="551"/>
        <v>-2.6439609772999084E-4</v>
      </c>
      <c r="AM363" s="2">
        <f t="shared" si="551"/>
        <v>2.3700000000000054E-2</v>
      </c>
      <c r="AN363" s="2">
        <f t="shared" si="551"/>
        <v>2.324396982519894E-2</v>
      </c>
      <c r="AO363" s="2">
        <f t="shared" si="551"/>
        <v>-2.6439609772999084E-4</v>
      </c>
      <c r="AP363" s="2">
        <f t="shared" si="551"/>
        <v>5.369999999999997E-2</v>
      </c>
      <c r="AQ363" s="2">
        <f t="shared" si="551"/>
        <v>5.2777001464264006E-2</v>
      </c>
      <c r="AR363" s="2">
        <f t="shared" si="551"/>
        <v>-2.6439609772999084E-4</v>
      </c>
      <c r="AS363" s="2">
        <f t="shared" si="551"/>
        <v>5.369999999999997E-2</v>
      </c>
      <c r="AT363" s="2">
        <f t="shared" si="551"/>
        <v>5.2736875454874932E-2</v>
      </c>
      <c r="AU363" s="2">
        <f t="shared" si="551"/>
        <v>0</v>
      </c>
    </row>
    <row r="364" spans="1:47" x14ac:dyDescent="0.2">
      <c r="A364" t="s">
        <v>9</v>
      </c>
      <c r="B364" s="2">
        <f t="shared" ref="B364:M364" si="552">B171-B195</f>
        <v>0.74930000000000008</v>
      </c>
      <c r="C364" s="2">
        <f t="shared" si="552"/>
        <v>0.13657872893702694</v>
      </c>
      <c r="D364" s="2">
        <f t="shared" si="552"/>
        <v>0.58976038716410895</v>
      </c>
      <c r="E364" s="2">
        <f t="shared" si="552"/>
        <v>2.9999999999999472E-4</v>
      </c>
      <c r="F364" s="2">
        <f t="shared" si="552"/>
        <v>1.0551397120159844E-3</v>
      </c>
      <c r="G364" s="2">
        <f t="shared" si="552"/>
        <v>-4.8574893693429932E-3</v>
      </c>
      <c r="H364" s="2">
        <f t="shared" si="552"/>
        <v>2.9999999999999472E-4</v>
      </c>
      <c r="I364" s="2">
        <f t="shared" si="552"/>
        <v>1.0551397120159844E-3</v>
      </c>
      <c r="J364" s="2">
        <f t="shared" si="552"/>
        <v>-4.8574893693429932E-3</v>
      </c>
      <c r="K364" s="2">
        <f t="shared" si="552"/>
        <v>2.9999999999999472E-4</v>
      </c>
      <c r="L364" s="2">
        <f t="shared" si="552"/>
        <v>1.0551397120159844E-3</v>
      </c>
      <c r="M364" s="2">
        <f t="shared" si="552"/>
        <v>-4.8574893693429932E-3</v>
      </c>
      <c r="R364" t="s">
        <v>9</v>
      </c>
      <c r="S364" s="2">
        <f t="shared" ref="S364:AD364" si="553">S171-S195</f>
        <v>-1.5599999999999947E-2</v>
      </c>
      <c r="T364" s="2">
        <f t="shared" si="553"/>
        <v>-9.7316312029704921E-4</v>
      </c>
      <c r="U364" s="2">
        <f t="shared" si="553"/>
        <v>-9.1419626464880333E-3</v>
      </c>
      <c r="V364" s="2">
        <f t="shared" si="553"/>
        <v>-1.5599999999999947E-2</v>
      </c>
      <c r="W364" s="2">
        <f t="shared" si="553"/>
        <v>-1.0050925734740312E-3</v>
      </c>
      <c r="X364" s="2">
        <f t="shared" si="553"/>
        <v>-9.1419626464880333E-3</v>
      </c>
      <c r="Y364" s="2">
        <f t="shared" si="553"/>
        <v>-1.5599999999999947E-2</v>
      </c>
      <c r="Z364" s="2">
        <f t="shared" si="553"/>
        <v>-1.0050925734740312E-3</v>
      </c>
      <c r="AA364" s="2">
        <f t="shared" si="553"/>
        <v>-9.1419626464880333E-3</v>
      </c>
      <c r="AB364" s="2">
        <f t="shared" si="553"/>
        <v>-1.5699999999999936E-2</v>
      </c>
      <c r="AC364" s="2">
        <f t="shared" si="553"/>
        <v>-1.0138338322159823E-3</v>
      </c>
      <c r="AD364" s="2">
        <f t="shared" si="553"/>
        <v>-9.1419626464880333E-3</v>
      </c>
      <c r="AE364" s="2"/>
      <c r="AI364" t="s">
        <v>9</v>
      </c>
      <c r="AJ364" s="2">
        <f t="shared" ref="AJ364:AU364" si="554">AJ171-AJ195</f>
        <v>4.4999999999999485E-3</v>
      </c>
      <c r="AK364" s="2">
        <f t="shared" si="554"/>
        <v>4.3684342711909352E-3</v>
      </c>
      <c r="AL364" s="2">
        <f t="shared" si="554"/>
        <v>-7.5353840897859348E-3</v>
      </c>
      <c r="AM364" s="2">
        <f t="shared" si="554"/>
        <v>4.4999999999999485E-3</v>
      </c>
      <c r="AN364" s="2">
        <f t="shared" si="554"/>
        <v>4.3684342711909352E-3</v>
      </c>
      <c r="AO364" s="2">
        <f t="shared" si="554"/>
        <v>-7.5353840897859348E-3</v>
      </c>
      <c r="AP364" s="2">
        <f t="shared" si="554"/>
        <v>4.4999999999999485E-3</v>
      </c>
      <c r="AQ364" s="2">
        <f t="shared" si="554"/>
        <v>4.3684342711909352E-3</v>
      </c>
      <c r="AR364" s="2">
        <f t="shared" si="554"/>
        <v>-7.5353840897859348E-3</v>
      </c>
      <c r="AS364" s="2">
        <f t="shared" si="554"/>
        <v>4.4999999999999485E-3</v>
      </c>
      <c r="AT364" s="2">
        <f t="shared" si="554"/>
        <v>4.3684342711909352E-3</v>
      </c>
      <c r="AU364" s="2">
        <f t="shared" si="554"/>
        <v>-7.5353840897859348E-3</v>
      </c>
    </row>
    <row r="365" spans="1:47" x14ac:dyDescent="0.2"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</row>
    <row r="366" spans="1:47" x14ac:dyDescent="0.2"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</row>
    <row r="367" spans="1:47" x14ac:dyDescent="0.2">
      <c r="A367" s="1"/>
      <c r="R367" s="1"/>
      <c r="AI367" s="1"/>
    </row>
    <row r="368" spans="1:47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</row>
    <row r="369" spans="1:47" ht="19" x14ac:dyDescent="0.25">
      <c r="A369" s="7" t="s">
        <v>19</v>
      </c>
      <c r="R369" s="7" t="s">
        <v>19</v>
      </c>
      <c r="AI369" s="7" t="s">
        <v>19</v>
      </c>
    </row>
    <row r="370" spans="1:47" x14ac:dyDescent="0.2">
      <c r="A370" s="1" t="s">
        <v>10</v>
      </c>
      <c r="R370" s="1" t="s">
        <v>10</v>
      </c>
      <c r="AI370" s="1" t="s">
        <v>10</v>
      </c>
    </row>
    <row r="371" spans="1:47" x14ac:dyDescent="0.2">
      <c r="A371" s="1" t="s">
        <v>1</v>
      </c>
      <c r="R371" s="1" t="s">
        <v>1</v>
      </c>
      <c r="AI371" s="1" t="s">
        <v>1</v>
      </c>
    </row>
    <row r="372" spans="1:47" x14ac:dyDescent="0.2">
      <c r="B372" s="33" t="s">
        <v>27</v>
      </c>
      <c r="C372" s="33"/>
      <c r="D372" s="33"/>
      <c r="E372" s="33" t="s">
        <v>28</v>
      </c>
      <c r="F372" s="33"/>
      <c r="G372" s="33"/>
      <c r="H372" s="33" t="s">
        <v>29</v>
      </c>
      <c r="I372" s="33"/>
      <c r="J372" s="33"/>
      <c r="K372" s="33" t="s">
        <v>30</v>
      </c>
      <c r="L372" s="33"/>
      <c r="M372" s="33"/>
      <c r="S372" s="3" t="s">
        <v>27</v>
      </c>
      <c r="T372" s="3"/>
      <c r="U372" s="3"/>
      <c r="V372" s="3" t="s">
        <v>28</v>
      </c>
      <c r="W372" s="3"/>
      <c r="X372" s="3"/>
      <c r="Y372" s="3" t="s">
        <v>29</v>
      </c>
      <c r="Z372" s="3"/>
      <c r="AA372" s="3"/>
      <c r="AB372" s="3" t="s">
        <v>30</v>
      </c>
      <c r="AC372" s="3"/>
      <c r="AD372" s="3"/>
      <c r="AJ372" s="3" t="s">
        <v>27</v>
      </c>
      <c r="AK372" s="3"/>
      <c r="AL372" s="3"/>
      <c r="AM372" s="3" t="s">
        <v>28</v>
      </c>
      <c r="AN372" s="3"/>
      <c r="AO372" s="3"/>
      <c r="AP372" s="3" t="s">
        <v>29</v>
      </c>
      <c r="AQ372" s="3"/>
      <c r="AR372" s="3"/>
      <c r="AS372" s="3" t="s">
        <v>30</v>
      </c>
      <c r="AT372" s="3"/>
      <c r="AU372" s="3"/>
    </row>
    <row r="373" spans="1:47" x14ac:dyDescent="0.2">
      <c r="A373" s="1" t="s">
        <v>0</v>
      </c>
      <c r="B373" s="1" t="s">
        <v>21</v>
      </c>
      <c r="C373" s="1" t="s">
        <v>3</v>
      </c>
      <c r="D373" s="1" t="s">
        <v>4</v>
      </c>
      <c r="E373" s="1" t="s">
        <v>21</v>
      </c>
      <c r="F373" s="1" t="s">
        <v>3</v>
      </c>
      <c r="G373" s="1" t="s">
        <v>4</v>
      </c>
      <c r="H373" s="1" t="s">
        <v>21</v>
      </c>
      <c r="I373" s="1" t="s">
        <v>3</v>
      </c>
      <c r="J373" s="1" t="s">
        <v>4</v>
      </c>
      <c r="K373" s="1" t="s">
        <v>21</v>
      </c>
      <c r="L373" s="1" t="s">
        <v>3</v>
      </c>
      <c r="M373" s="1" t="s">
        <v>4</v>
      </c>
      <c r="R373" s="1" t="s">
        <v>0</v>
      </c>
      <c r="S373" s="1" t="s">
        <v>21</v>
      </c>
      <c r="T373" s="1" t="s">
        <v>3</v>
      </c>
      <c r="U373" s="1" t="s">
        <v>4</v>
      </c>
      <c r="V373" s="1" t="s">
        <v>21</v>
      </c>
      <c r="W373" s="1" t="s">
        <v>3</v>
      </c>
      <c r="X373" s="1" t="s">
        <v>4</v>
      </c>
      <c r="Y373" s="1" t="s">
        <v>21</v>
      </c>
      <c r="Z373" s="1" t="s">
        <v>3</v>
      </c>
      <c r="AA373" s="1" t="s">
        <v>4</v>
      </c>
      <c r="AB373" s="1" t="s">
        <v>21</v>
      </c>
      <c r="AC373" s="1" t="s">
        <v>3</v>
      </c>
      <c r="AD373" s="1" t="s">
        <v>4</v>
      </c>
      <c r="AI373" s="1" t="s">
        <v>0</v>
      </c>
      <c r="AJ373" s="1" t="s">
        <v>21</v>
      </c>
      <c r="AK373" s="1" t="s">
        <v>3</v>
      </c>
      <c r="AL373" s="1" t="s">
        <v>4</v>
      </c>
      <c r="AM373" s="1" t="s">
        <v>21</v>
      </c>
      <c r="AN373" s="1" t="s">
        <v>3</v>
      </c>
      <c r="AO373" s="1" t="s">
        <v>4</v>
      </c>
      <c r="AP373" s="1" t="s">
        <v>21</v>
      </c>
      <c r="AQ373" s="1" t="s">
        <v>3</v>
      </c>
      <c r="AR373" s="1" t="s">
        <v>4</v>
      </c>
      <c r="AS373" s="1" t="s">
        <v>21</v>
      </c>
      <c r="AT373" s="1" t="s">
        <v>3</v>
      </c>
      <c r="AU373" s="1" t="s">
        <v>4</v>
      </c>
    </row>
    <row r="374" spans="1:47" x14ac:dyDescent="0.2">
      <c r="A374" t="s">
        <v>6</v>
      </c>
      <c r="B374" s="2">
        <f t="shared" ref="B374:M374" si="555">B204-B228</f>
        <v>2.8099999999999986E-2</v>
      </c>
      <c r="C374" s="2">
        <f t="shared" si="555"/>
        <v>7.6062052299216004E-2</v>
      </c>
      <c r="D374" s="2">
        <f t="shared" si="555"/>
        <v>5.3616698181031042E-2</v>
      </c>
      <c r="E374" s="2">
        <f t="shared" si="555"/>
        <v>2.8099999999999986E-2</v>
      </c>
      <c r="F374" s="2">
        <f t="shared" si="555"/>
        <v>7.6062052299216004E-2</v>
      </c>
      <c r="G374" s="2">
        <f t="shared" si="555"/>
        <v>5.3616698181031042E-2</v>
      </c>
      <c r="H374" s="2">
        <f t="shared" si="555"/>
        <v>2.8099999999999986E-2</v>
      </c>
      <c r="I374" s="2">
        <f t="shared" si="555"/>
        <v>7.6062052299216004E-2</v>
      </c>
      <c r="J374" s="2">
        <f t="shared" si="555"/>
        <v>5.3616698181031042E-2</v>
      </c>
      <c r="K374" s="2">
        <f t="shared" si="555"/>
        <v>2.8099999999999986E-2</v>
      </c>
      <c r="L374" s="2">
        <f t="shared" si="555"/>
        <v>7.6062052299216004E-2</v>
      </c>
      <c r="M374" s="2">
        <f t="shared" si="555"/>
        <v>5.3616698181031042E-2</v>
      </c>
      <c r="R374" t="s">
        <v>6</v>
      </c>
      <c r="S374" s="2">
        <f t="shared" ref="S374:AD374" si="556">S204-S228</f>
        <v>0.12970000000000004</v>
      </c>
      <c r="T374" s="2">
        <f t="shared" si="556"/>
        <v>0.14319084178149399</v>
      </c>
      <c r="U374" s="2">
        <f t="shared" si="556"/>
        <v>4.3285919845925003E-2</v>
      </c>
      <c r="V374" s="2">
        <f t="shared" si="556"/>
        <v>0.12970000000000004</v>
      </c>
      <c r="W374" s="2">
        <f t="shared" si="556"/>
        <v>0.14319084178149399</v>
      </c>
      <c r="X374" s="2">
        <f t="shared" si="556"/>
        <v>4.3285919845925003E-2</v>
      </c>
      <c r="Y374" s="2">
        <f t="shared" si="556"/>
        <v>0.12970000000000004</v>
      </c>
      <c r="Z374" s="2">
        <f t="shared" si="556"/>
        <v>0.14319084178149399</v>
      </c>
      <c r="AA374" s="2">
        <f t="shared" si="556"/>
        <v>4.3285919845925003E-2</v>
      </c>
      <c r="AB374" s="2">
        <f t="shared" si="556"/>
        <v>0.12970000000000004</v>
      </c>
      <c r="AC374" s="2">
        <f t="shared" si="556"/>
        <v>0.14319084178149399</v>
      </c>
      <c r="AD374" s="2">
        <f t="shared" si="556"/>
        <v>4.3285919845925003E-2</v>
      </c>
      <c r="AI374" t="s">
        <v>6</v>
      </c>
      <c r="AJ374" s="2">
        <f t="shared" ref="AJ374:AU374" si="557">AJ204-AJ228</f>
        <v>9.6999999999999864E-3</v>
      </c>
      <c r="AK374" s="2">
        <f t="shared" si="557"/>
        <v>9.5709599091070019E-3</v>
      </c>
      <c r="AL374" s="2">
        <f t="shared" si="557"/>
        <v>3.4859752868111993E-2</v>
      </c>
      <c r="AM374" s="2">
        <f t="shared" si="557"/>
        <v>9.6999999999999864E-3</v>
      </c>
      <c r="AN374" s="2">
        <f t="shared" si="557"/>
        <v>9.5709599091070019E-3</v>
      </c>
      <c r="AO374" s="2">
        <f t="shared" si="557"/>
        <v>3.4859752868111993E-2</v>
      </c>
      <c r="AP374" s="2">
        <f t="shared" si="557"/>
        <v>9.6999999999999864E-3</v>
      </c>
      <c r="AQ374" s="2">
        <f t="shared" si="557"/>
        <v>9.5709599091070019E-3</v>
      </c>
      <c r="AR374" s="2">
        <f t="shared" si="557"/>
        <v>3.4859752868111993E-2</v>
      </c>
      <c r="AS374" s="2">
        <f t="shared" si="557"/>
        <v>9.6999999999999864E-3</v>
      </c>
      <c r="AT374" s="2">
        <f t="shared" si="557"/>
        <v>9.5709599091070019E-3</v>
      </c>
      <c r="AU374" s="2">
        <f t="shared" si="557"/>
        <v>3.4859752868111993E-2</v>
      </c>
    </row>
    <row r="375" spans="1:47" x14ac:dyDescent="0.2">
      <c r="A375" t="s">
        <v>7</v>
      </c>
      <c r="B375" s="2">
        <f t="shared" ref="B375:M375" si="558">B205-B229</f>
        <v>2.7800000000000019E-2</v>
      </c>
      <c r="C375" s="2">
        <f t="shared" si="558"/>
        <v>7.2937424507867971E-2</v>
      </c>
      <c r="D375" s="2">
        <f t="shared" si="558"/>
        <v>4.9614726706731949E-2</v>
      </c>
      <c r="E375" s="2">
        <f t="shared" si="558"/>
        <v>2.7800000000000019E-2</v>
      </c>
      <c r="F375" s="2">
        <f t="shared" si="558"/>
        <v>7.2937424507867971E-2</v>
      </c>
      <c r="G375" s="2">
        <f t="shared" si="558"/>
        <v>4.9614726706731949E-2</v>
      </c>
      <c r="H375" s="2">
        <f t="shared" si="558"/>
        <v>2.7800000000000019E-2</v>
      </c>
      <c r="I375" s="2">
        <f t="shared" si="558"/>
        <v>7.2937424507867971E-2</v>
      </c>
      <c r="J375" s="2">
        <f t="shared" si="558"/>
        <v>4.9614726706731949E-2</v>
      </c>
      <c r="K375" s="2">
        <f t="shared" si="558"/>
        <v>2.7800000000000019E-2</v>
      </c>
      <c r="L375" s="2">
        <f t="shared" si="558"/>
        <v>7.2937424507867971E-2</v>
      </c>
      <c r="M375" s="2">
        <f t="shared" si="558"/>
        <v>4.9614726706731949E-2</v>
      </c>
      <c r="R375" t="s">
        <v>7</v>
      </c>
      <c r="S375" s="2">
        <f t="shared" ref="S375:AD375" si="559">S205-S229</f>
        <v>0.14300000000000002</v>
      </c>
      <c r="T375" s="2">
        <f t="shared" si="559"/>
        <v>0.151684630854859</v>
      </c>
      <c r="U375" s="2">
        <f t="shared" si="559"/>
        <v>4.8989274242006997E-2</v>
      </c>
      <c r="V375" s="2">
        <f t="shared" si="559"/>
        <v>0.14300000000000002</v>
      </c>
      <c r="W375" s="2">
        <f t="shared" si="559"/>
        <v>0.151684630854859</v>
      </c>
      <c r="X375" s="2">
        <f t="shared" si="559"/>
        <v>4.8989274242006997E-2</v>
      </c>
      <c r="Y375" s="2">
        <f t="shared" si="559"/>
        <v>0.14300000000000002</v>
      </c>
      <c r="Z375" s="2">
        <f t="shared" si="559"/>
        <v>0.151684630854859</v>
      </c>
      <c r="AA375" s="2">
        <f t="shared" si="559"/>
        <v>4.8989274242006997E-2</v>
      </c>
      <c r="AB375" s="2">
        <f t="shared" si="559"/>
        <v>0.14300000000000002</v>
      </c>
      <c r="AC375" s="2">
        <f t="shared" si="559"/>
        <v>0.151684630854859</v>
      </c>
      <c r="AD375" s="2">
        <f t="shared" si="559"/>
        <v>4.8989274242006997E-2</v>
      </c>
      <c r="AI375" t="s">
        <v>7</v>
      </c>
      <c r="AJ375" s="2">
        <f t="shared" ref="AJ375:AU375" si="560">AJ205-AJ229</f>
        <v>1.3799999999999979E-2</v>
      </c>
      <c r="AK375" s="2">
        <f t="shared" si="560"/>
        <v>1.3567984986506021E-2</v>
      </c>
      <c r="AL375" s="2">
        <f t="shared" si="560"/>
        <v>3.2896241698899042E-2</v>
      </c>
      <c r="AM375" s="2">
        <f t="shared" si="560"/>
        <v>1.3799999999999979E-2</v>
      </c>
      <c r="AN375" s="2">
        <f t="shared" si="560"/>
        <v>1.3567984986506021E-2</v>
      </c>
      <c r="AO375" s="2">
        <f t="shared" si="560"/>
        <v>3.2896241698899042E-2</v>
      </c>
      <c r="AP375" s="2">
        <f t="shared" si="560"/>
        <v>1.3799999999999979E-2</v>
      </c>
      <c r="AQ375" s="2">
        <f t="shared" si="560"/>
        <v>1.3567984986506021E-2</v>
      </c>
      <c r="AR375" s="2">
        <f t="shared" si="560"/>
        <v>3.2896241698899042E-2</v>
      </c>
      <c r="AS375" s="2">
        <f t="shared" si="560"/>
        <v>1.3799999999999979E-2</v>
      </c>
      <c r="AT375" s="2">
        <f t="shared" si="560"/>
        <v>1.3567984986506021E-2</v>
      </c>
      <c r="AU375" s="2">
        <f t="shared" si="560"/>
        <v>3.2896241698899042E-2</v>
      </c>
    </row>
    <row r="376" spans="1:47" x14ac:dyDescent="0.2">
      <c r="A376" t="s">
        <v>2</v>
      </c>
      <c r="B376" s="2">
        <f t="shared" ref="B376:M376" si="561">B206-B230</f>
        <v>0.4451</v>
      </c>
      <c r="C376" s="2">
        <f t="shared" si="561"/>
        <v>-1.2211169502000963E-2</v>
      </c>
      <c r="D376" s="2">
        <f t="shared" si="561"/>
        <v>0.43016012907469797</v>
      </c>
      <c r="E376" s="2">
        <f t="shared" si="561"/>
        <v>0.4451</v>
      </c>
      <c r="F376" s="2">
        <f t="shared" si="561"/>
        <v>-1.2211169502000963E-2</v>
      </c>
      <c r="G376" s="2">
        <f t="shared" si="561"/>
        <v>0.43016012907469797</v>
      </c>
      <c r="H376" s="2">
        <f t="shared" si="561"/>
        <v>0.4451</v>
      </c>
      <c r="I376" s="2">
        <f t="shared" si="561"/>
        <v>-1.2211169502000963E-2</v>
      </c>
      <c r="J376" s="2">
        <f t="shared" si="561"/>
        <v>0.43016012907469797</v>
      </c>
      <c r="K376" s="2">
        <f t="shared" si="561"/>
        <v>0.4451</v>
      </c>
      <c r="L376" s="2">
        <f t="shared" si="561"/>
        <v>-1.2211169502000963E-2</v>
      </c>
      <c r="M376" s="2">
        <f t="shared" si="561"/>
        <v>0.43016012907469797</v>
      </c>
      <c r="R376" t="s">
        <v>2</v>
      </c>
      <c r="S376" s="2">
        <f t="shared" ref="S376:AD376" si="562">S206-S230</f>
        <v>7.0999999999999952E-3</v>
      </c>
      <c r="T376" s="2">
        <f t="shared" si="562"/>
        <v>-0.20357941249377898</v>
      </c>
      <c r="U376" s="2">
        <f t="shared" si="562"/>
        <v>-0.214897512111485</v>
      </c>
      <c r="V376" s="2">
        <f t="shared" si="562"/>
        <v>7.0999999999999952E-3</v>
      </c>
      <c r="W376" s="2">
        <f t="shared" si="562"/>
        <v>-0.20357941249377898</v>
      </c>
      <c r="X376" s="2">
        <f t="shared" si="562"/>
        <v>-0.214897512111485</v>
      </c>
      <c r="Y376" s="2">
        <f t="shared" si="562"/>
        <v>7.0999999999999952E-3</v>
      </c>
      <c r="Z376" s="2">
        <f t="shared" si="562"/>
        <v>-0.20357941249377898</v>
      </c>
      <c r="AA376" s="2">
        <f t="shared" si="562"/>
        <v>-0.214897512111485</v>
      </c>
      <c r="AB376" s="2">
        <f t="shared" si="562"/>
        <v>7.0999999999999952E-3</v>
      </c>
      <c r="AC376" s="2">
        <f t="shared" si="562"/>
        <v>-0.20357941249377898</v>
      </c>
      <c r="AD376" s="2">
        <f t="shared" si="562"/>
        <v>-0.214897512111485</v>
      </c>
      <c r="AI376" t="s">
        <v>2</v>
      </c>
      <c r="AJ376" s="2">
        <f t="shared" ref="AJ376:AU376" si="563">AJ206-AJ230</f>
        <v>0.36220000000000008</v>
      </c>
      <c r="AK376" s="2">
        <f t="shared" si="563"/>
        <v>0.35506751753542798</v>
      </c>
      <c r="AL376" s="2">
        <f t="shared" si="563"/>
        <v>0.31788752514034302</v>
      </c>
      <c r="AM376" s="2">
        <f t="shared" si="563"/>
        <v>0.36220000000000008</v>
      </c>
      <c r="AN376" s="2">
        <f t="shared" si="563"/>
        <v>0.35506751753542798</v>
      </c>
      <c r="AO376" s="2">
        <f t="shared" si="563"/>
        <v>0.31788752514034302</v>
      </c>
      <c r="AP376" s="2">
        <f t="shared" si="563"/>
        <v>0.36220000000000008</v>
      </c>
      <c r="AQ376" s="2">
        <f t="shared" si="563"/>
        <v>0.35506751753542798</v>
      </c>
      <c r="AR376" s="2">
        <f t="shared" si="563"/>
        <v>0.31788752514034302</v>
      </c>
      <c r="AS376" s="2">
        <f t="shared" si="563"/>
        <v>0.36220000000000008</v>
      </c>
      <c r="AT376" s="2">
        <f t="shared" si="563"/>
        <v>0.35506751753542798</v>
      </c>
      <c r="AU376" s="2">
        <f t="shared" si="563"/>
        <v>0.31788752514034302</v>
      </c>
    </row>
    <row r="377" spans="1:47" x14ac:dyDescent="0.2">
      <c r="A377" t="s">
        <v>8</v>
      </c>
      <c r="B377" s="2">
        <f t="shared" ref="B377:M377" si="564">B207-B231</f>
        <v>5.4999999999999494E-3</v>
      </c>
      <c r="C377" s="2">
        <f t="shared" si="564"/>
        <v>-2.358101061847695E-2</v>
      </c>
      <c r="D377" s="2">
        <f t="shared" si="564"/>
        <v>-1.7609545389731918E-2</v>
      </c>
      <c r="E377" s="2">
        <f t="shared" si="564"/>
        <v>9.200000000000097E-3</v>
      </c>
      <c r="F377" s="2">
        <f t="shared" si="564"/>
        <v>-1.3500622736049017E-2</v>
      </c>
      <c r="G377" s="2">
        <f t="shared" si="564"/>
        <v>-6.2639649215949778E-3</v>
      </c>
      <c r="H377" s="2">
        <f t="shared" si="564"/>
        <v>1.7000000000000348E-3</v>
      </c>
      <c r="I377" s="2">
        <f t="shared" si="564"/>
        <v>-6.9223852138420305E-3</v>
      </c>
      <c r="J377" s="2">
        <f t="shared" si="564"/>
        <v>0</v>
      </c>
      <c r="K377" s="2">
        <f t="shared" si="564"/>
        <v>-1.1999999999999789E-3</v>
      </c>
      <c r="L377" s="2">
        <f t="shared" si="564"/>
        <v>-8.2499976333005876E-4</v>
      </c>
      <c r="M377" s="2">
        <f t="shared" si="564"/>
        <v>0</v>
      </c>
      <c r="R377" t="s">
        <v>8</v>
      </c>
      <c r="S377" s="2">
        <f t="shared" ref="S377:AD377" si="565">S207-S231</f>
        <v>1.9900000000000001E-2</v>
      </c>
      <c r="T377" s="2">
        <f t="shared" si="565"/>
        <v>-5.7763049869680033E-3</v>
      </c>
      <c r="U377" s="2">
        <f t="shared" si="565"/>
        <v>-3.5831994524858968E-2</v>
      </c>
      <c r="V377" s="2">
        <f t="shared" si="565"/>
        <v>1.3999999999999999E-2</v>
      </c>
      <c r="W377" s="2">
        <f t="shared" si="565"/>
        <v>-4.0457029672450046E-3</v>
      </c>
      <c r="X377" s="2">
        <f t="shared" si="565"/>
        <v>-2.5720164609099871E-4</v>
      </c>
      <c r="Y377" s="2">
        <f t="shared" si="565"/>
        <v>8.0000000000000071E-3</v>
      </c>
      <c r="Z377" s="2">
        <f t="shared" si="565"/>
        <v>-4.8569044572299713E-4</v>
      </c>
      <c r="AA377" s="2">
        <f t="shared" si="565"/>
        <v>0</v>
      </c>
      <c r="AB377" s="2">
        <f t="shared" si="565"/>
        <v>2.5000000000000022E-3</v>
      </c>
      <c r="AC377" s="2">
        <f t="shared" si="565"/>
        <v>2.1015321365475959E-3</v>
      </c>
      <c r="AD377" s="2">
        <f t="shared" si="565"/>
        <v>0</v>
      </c>
      <c r="AI377" t="s">
        <v>8</v>
      </c>
      <c r="AJ377" s="2">
        <f t="shared" ref="AJ377:AU377" si="566">AJ207-AJ231</f>
        <v>-3.7000000000000366E-3</v>
      </c>
      <c r="AK377" s="2">
        <f t="shared" si="566"/>
        <v>-3.5490660736099411E-3</v>
      </c>
      <c r="AL377" s="2">
        <f t="shared" si="566"/>
        <v>-1.9976141239385958E-2</v>
      </c>
      <c r="AM377" s="2">
        <f t="shared" si="566"/>
        <v>2.3999999999999577E-3</v>
      </c>
      <c r="AN377" s="2">
        <f t="shared" si="566"/>
        <v>2.3108601256610628E-3</v>
      </c>
      <c r="AO377" s="2">
        <f t="shared" si="566"/>
        <v>-6.4221610299529663E-3</v>
      </c>
      <c r="AP377" s="2">
        <f t="shared" si="566"/>
        <v>2.9999999999996696E-4</v>
      </c>
      <c r="AQ377" s="2">
        <f t="shared" si="566"/>
        <v>2.962032900200029E-4</v>
      </c>
      <c r="AR377" s="2">
        <f t="shared" si="566"/>
        <v>0</v>
      </c>
      <c r="AS377" s="2">
        <f t="shared" si="566"/>
        <v>3.9999999999995595E-4</v>
      </c>
      <c r="AT377" s="2">
        <f t="shared" si="566"/>
        <v>3.4137643636189541E-4</v>
      </c>
      <c r="AU377" s="2">
        <f t="shared" si="566"/>
        <v>0</v>
      </c>
    </row>
    <row r="378" spans="1:47" x14ac:dyDescent="0.2">
      <c r="A378" t="s">
        <v>9</v>
      </c>
      <c r="B378" s="2">
        <f t="shared" ref="B378:M378" si="567">B208-B232</f>
        <v>0.42979999999999996</v>
      </c>
      <c r="C378" s="2">
        <f t="shared" si="567"/>
        <v>-1.9927411134767925E-2</v>
      </c>
      <c r="D378" s="2">
        <f t="shared" si="567"/>
        <v>0.425053928783584</v>
      </c>
      <c r="E378" s="2">
        <f t="shared" si="567"/>
        <v>0.42979999999999996</v>
      </c>
      <c r="F378" s="2">
        <f t="shared" si="567"/>
        <v>-1.9927411134767925E-2</v>
      </c>
      <c r="G378" s="2">
        <f t="shared" si="567"/>
        <v>0.425053928783584</v>
      </c>
      <c r="H378" s="2">
        <f t="shared" si="567"/>
        <v>0.42979999999999996</v>
      </c>
      <c r="I378" s="2">
        <f t="shared" si="567"/>
        <v>-1.9927411134767925E-2</v>
      </c>
      <c r="J378" s="2">
        <f t="shared" si="567"/>
        <v>0.425053928783584</v>
      </c>
      <c r="K378" s="2">
        <f t="shared" si="567"/>
        <v>0.42979999999999996</v>
      </c>
      <c r="L378" s="2">
        <f t="shared" si="567"/>
        <v>-1.9927411134767925E-2</v>
      </c>
      <c r="M378" s="2">
        <f t="shared" si="567"/>
        <v>0.425053928783584</v>
      </c>
      <c r="R378" t="s">
        <v>9</v>
      </c>
      <c r="S378" s="2">
        <f t="shared" ref="S378:AD378" si="568">S208-S232</f>
        <v>7.4000000000000732E-3</v>
      </c>
      <c r="T378" s="2">
        <f t="shared" si="568"/>
        <v>-0.20113074575850298</v>
      </c>
      <c r="U378" s="2">
        <f t="shared" si="568"/>
        <v>-0.21668984015381298</v>
      </c>
      <c r="V378" s="2">
        <f t="shared" si="568"/>
        <v>7.5000000000000622E-3</v>
      </c>
      <c r="W378" s="2">
        <f t="shared" si="568"/>
        <v>-0.20107156648155999</v>
      </c>
      <c r="X378" s="2">
        <f t="shared" si="568"/>
        <v>-0.21668984015381298</v>
      </c>
      <c r="Y378" s="2">
        <f t="shared" si="568"/>
        <v>7.5000000000000622E-3</v>
      </c>
      <c r="Z378" s="2">
        <f t="shared" si="568"/>
        <v>-0.20107156648155999</v>
      </c>
      <c r="AA378" s="2">
        <f t="shared" si="568"/>
        <v>-0.21668984015381298</v>
      </c>
      <c r="AB378" s="2">
        <f t="shared" si="568"/>
        <v>7.5000000000000622E-3</v>
      </c>
      <c r="AC378" s="2">
        <f t="shared" si="568"/>
        <v>-0.20112445119389399</v>
      </c>
      <c r="AD378" s="2">
        <f t="shared" si="568"/>
        <v>-0.21668984015381298</v>
      </c>
      <c r="AI378" t="s">
        <v>9</v>
      </c>
      <c r="AJ378" s="2">
        <f t="shared" ref="AJ378:AU378" si="569">AJ208-AJ232</f>
        <v>0.35430000000000006</v>
      </c>
      <c r="AK378" s="2">
        <f t="shared" si="569"/>
        <v>0.34736913013951609</v>
      </c>
      <c r="AL378" s="2">
        <f t="shared" si="569"/>
        <v>0.31778900949654298</v>
      </c>
      <c r="AM378" s="2">
        <f t="shared" si="569"/>
        <v>0.35430000000000006</v>
      </c>
      <c r="AN378" s="2">
        <f t="shared" si="569"/>
        <v>0.34736913013951609</v>
      </c>
      <c r="AO378" s="2">
        <f t="shared" si="569"/>
        <v>0.31778900949654298</v>
      </c>
      <c r="AP378" s="2">
        <f t="shared" si="569"/>
        <v>0.35430000000000006</v>
      </c>
      <c r="AQ378" s="2">
        <f t="shared" si="569"/>
        <v>0.34736913013951609</v>
      </c>
      <c r="AR378" s="2">
        <f t="shared" si="569"/>
        <v>0.31778900949654298</v>
      </c>
      <c r="AS378" s="2">
        <f t="shared" si="569"/>
        <v>0.35430000000000006</v>
      </c>
      <c r="AT378" s="2">
        <f t="shared" si="569"/>
        <v>0.34736913013951609</v>
      </c>
      <c r="AU378" s="2">
        <f t="shared" si="569"/>
        <v>0.31778900949654298</v>
      </c>
    </row>
    <row r="379" spans="1:47" x14ac:dyDescent="0.2"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</row>
    <row r="380" spans="1:47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</row>
    <row r="381" spans="1:47" x14ac:dyDescent="0.2">
      <c r="A381" s="1" t="s">
        <v>10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R381" s="1" t="s">
        <v>10</v>
      </c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I381" s="1" t="s">
        <v>10</v>
      </c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</row>
    <row r="382" spans="1:47" x14ac:dyDescent="0.2">
      <c r="A382" s="1" t="s">
        <v>5</v>
      </c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R382" s="1" t="s">
        <v>5</v>
      </c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I382" s="1" t="s">
        <v>5</v>
      </c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</row>
    <row r="383" spans="1:47" x14ac:dyDescent="0.2">
      <c r="A383" s="5"/>
      <c r="B383" s="33" t="s">
        <v>27</v>
      </c>
      <c r="C383" s="33"/>
      <c r="D383" s="33"/>
      <c r="E383" s="33" t="s">
        <v>28</v>
      </c>
      <c r="F383" s="33"/>
      <c r="G383" s="33"/>
      <c r="H383" s="33" t="s">
        <v>29</v>
      </c>
      <c r="I383" s="33"/>
      <c r="J383" s="33"/>
      <c r="K383" s="33" t="s">
        <v>30</v>
      </c>
      <c r="L383" s="33"/>
      <c r="M383" s="33"/>
      <c r="R383" s="5"/>
      <c r="S383" s="3" t="s">
        <v>27</v>
      </c>
      <c r="T383" s="3"/>
      <c r="U383" s="3"/>
      <c r="V383" s="3" t="s">
        <v>28</v>
      </c>
      <c r="W383" s="3"/>
      <c r="X383" s="3"/>
      <c r="Y383" s="3" t="s">
        <v>29</v>
      </c>
      <c r="Z383" s="3"/>
      <c r="AA383" s="3"/>
      <c r="AB383" s="3" t="s">
        <v>30</v>
      </c>
      <c r="AC383" s="3"/>
      <c r="AD383" s="3"/>
      <c r="AI383" s="5"/>
      <c r="AJ383" s="3" t="s">
        <v>27</v>
      </c>
      <c r="AK383" s="3"/>
      <c r="AL383" s="3"/>
      <c r="AM383" s="3" t="s">
        <v>28</v>
      </c>
      <c r="AN383" s="3"/>
      <c r="AO383" s="3"/>
      <c r="AP383" s="3" t="s">
        <v>29</v>
      </c>
      <c r="AQ383" s="3"/>
      <c r="AR383" s="3"/>
      <c r="AS383" s="3" t="s">
        <v>30</v>
      </c>
      <c r="AT383" s="3"/>
      <c r="AU383" s="3"/>
    </row>
    <row r="384" spans="1:47" x14ac:dyDescent="0.2">
      <c r="A384" s="4" t="s">
        <v>0</v>
      </c>
      <c r="B384" s="1" t="s">
        <v>21</v>
      </c>
      <c r="C384" s="1" t="s">
        <v>3</v>
      </c>
      <c r="D384" s="1" t="s">
        <v>4</v>
      </c>
      <c r="E384" s="1" t="s">
        <v>21</v>
      </c>
      <c r="F384" s="1" t="s">
        <v>3</v>
      </c>
      <c r="G384" s="1" t="s">
        <v>4</v>
      </c>
      <c r="H384" s="1" t="s">
        <v>21</v>
      </c>
      <c r="I384" s="1" t="s">
        <v>3</v>
      </c>
      <c r="J384" s="1" t="s">
        <v>4</v>
      </c>
      <c r="K384" s="1" t="s">
        <v>21</v>
      </c>
      <c r="L384" s="1" t="s">
        <v>3</v>
      </c>
      <c r="M384" s="1" t="s">
        <v>4</v>
      </c>
      <c r="R384" s="4" t="s">
        <v>0</v>
      </c>
      <c r="S384" s="1" t="s">
        <v>21</v>
      </c>
      <c r="T384" s="1" t="s">
        <v>3</v>
      </c>
      <c r="U384" s="1" t="s">
        <v>4</v>
      </c>
      <c r="V384" s="1" t="s">
        <v>21</v>
      </c>
      <c r="W384" s="1" t="s">
        <v>3</v>
      </c>
      <c r="X384" s="1" t="s">
        <v>4</v>
      </c>
      <c r="Y384" s="1" t="s">
        <v>21</v>
      </c>
      <c r="Z384" s="1" t="s">
        <v>3</v>
      </c>
      <c r="AA384" s="1" t="s">
        <v>4</v>
      </c>
      <c r="AB384" s="1" t="s">
        <v>21</v>
      </c>
      <c r="AC384" s="1" t="s">
        <v>3</v>
      </c>
      <c r="AD384" s="1" t="s">
        <v>4</v>
      </c>
      <c r="AI384" s="4" t="s">
        <v>0</v>
      </c>
      <c r="AJ384" s="1" t="s">
        <v>21</v>
      </c>
      <c r="AK384" s="1" t="s">
        <v>3</v>
      </c>
      <c r="AL384" s="1" t="s">
        <v>4</v>
      </c>
      <c r="AM384" s="1" t="s">
        <v>21</v>
      </c>
      <c r="AN384" s="1" t="s">
        <v>3</v>
      </c>
      <c r="AO384" s="1" t="s">
        <v>4</v>
      </c>
      <c r="AP384" s="1" t="s">
        <v>21</v>
      </c>
      <c r="AQ384" s="1" t="s">
        <v>3</v>
      </c>
      <c r="AR384" s="1" t="s">
        <v>4</v>
      </c>
      <c r="AS384" s="1" t="s">
        <v>21</v>
      </c>
      <c r="AT384" s="1" t="s">
        <v>3</v>
      </c>
      <c r="AU384" s="1" t="s">
        <v>4</v>
      </c>
    </row>
    <row r="385" spans="1:47" x14ac:dyDescent="0.2">
      <c r="A385" t="s">
        <v>6</v>
      </c>
      <c r="B385" s="2">
        <f t="shared" ref="B385:M385" si="570">B215-B239</f>
        <v>-1.0000000000000009E-3</v>
      </c>
      <c r="C385" s="2">
        <f t="shared" si="570"/>
        <v>-4.4697098218717979E-2</v>
      </c>
      <c r="D385" s="2">
        <f t="shared" si="570"/>
        <v>8.5561799074890255E-3</v>
      </c>
      <c r="E385" s="2">
        <f t="shared" si="570"/>
        <v>-1.0000000000000009E-3</v>
      </c>
      <c r="F385" s="2">
        <f t="shared" si="570"/>
        <v>-4.4697098218717979E-2</v>
      </c>
      <c r="G385" s="2">
        <f t="shared" si="570"/>
        <v>8.5561799074890255E-3</v>
      </c>
      <c r="H385" s="2">
        <f t="shared" si="570"/>
        <v>-1.0000000000000009E-3</v>
      </c>
      <c r="I385" s="2">
        <f t="shared" si="570"/>
        <v>-4.4697098218717979E-2</v>
      </c>
      <c r="J385" s="2">
        <f t="shared" si="570"/>
        <v>8.5561799074890255E-3</v>
      </c>
      <c r="K385" s="2">
        <f t="shared" si="570"/>
        <v>-1.0000000000000009E-3</v>
      </c>
      <c r="L385" s="2">
        <f t="shared" si="570"/>
        <v>-4.4697098218717979E-2</v>
      </c>
      <c r="M385" s="2">
        <f t="shared" si="570"/>
        <v>8.5561799074890255E-3</v>
      </c>
      <c r="R385" t="s">
        <v>6</v>
      </c>
      <c r="S385" s="2">
        <f t="shared" ref="S385:AD385" si="571">S215-S239</f>
        <v>8.4000000000000186E-3</v>
      </c>
      <c r="T385" s="2">
        <f t="shared" si="571"/>
        <v>-3.1017508410459693E-3</v>
      </c>
      <c r="U385" s="2">
        <f t="shared" si="571"/>
        <v>6.7188651903250518E-3</v>
      </c>
      <c r="V385" s="2">
        <f t="shared" si="571"/>
        <v>8.4000000000000186E-3</v>
      </c>
      <c r="W385" s="2">
        <f t="shared" si="571"/>
        <v>-3.1017508410459693E-3</v>
      </c>
      <c r="X385" s="2">
        <f t="shared" si="571"/>
        <v>6.7188651903250518E-3</v>
      </c>
      <c r="Y385" s="2">
        <f t="shared" si="571"/>
        <v>8.4000000000000186E-3</v>
      </c>
      <c r="Z385" s="2">
        <f t="shared" si="571"/>
        <v>-3.1017508410459693E-3</v>
      </c>
      <c r="AA385" s="2">
        <f t="shared" si="571"/>
        <v>6.7188651903250518E-3</v>
      </c>
      <c r="AB385" s="2">
        <f t="shared" si="571"/>
        <v>8.4000000000000186E-3</v>
      </c>
      <c r="AC385" s="2">
        <f t="shared" si="571"/>
        <v>-3.1017508410459693E-3</v>
      </c>
      <c r="AD385" s="2">
        <f t="shared" si="571"/>
        <v>6.7188651903250518E-3</v>
      </c>
      <c r="AI385" t="s">
        <v>6</v>
      </c>
      <c r="AJ385" s="2">
        <f t="shared" ref="AJ385:AU385" si="572">AJ215-AJ239</f>
        <v>-2.8999999999999859E-3</v>
      </c>
      <c r="AK385" s="2">
        <f t="shared" si="572"/>
        <v>-2.9254785088409785E-3</v>
      </c>
      <c r="AL385" s="2">
        <f t="shared" si="572"/>
        <v>-2.7492243304889641E-3</v>
      </c>
      <c r="AM385" s="2">
        <f t="shared" si="572"/>
        <v>-2.8999999999999859E-3</v>
      </c>
      <c r="AN385" s="2">
        <f t="shared" si="572"/>
        <v>-2.9254785088409785E-3</v>
      </c>
      <c r="AO385" s="2">
        <f t="shared" si="572"/>
        <v>-2.7492243304889641E-3</v>
      </c>
      <c r="AP385" s="2">
        <f t="shared" si="572"/>
        <v>-2.8999999999999859E-3</v>
      </c>
      <c r="AQ385" s="2">
        <f t="shared" si="572"/>
        <v>-2.9254785088409785E-3</v>
      </c>
      <c r="AR385" s="2">
        <f t="shared" si="572"/>
        <v>-2.7492243304889641E-3</v>
      </c>
      <c r="AS385" s="2">
        <f t="shared" si="572"/>
        <v>-2.8999999999999859E-3</v>
      </c>
      <c r="AT385" s="2">
        <f t="shared" si="572"/>
        <v>-2.9254785088409785E-3</v>
      </c>
      <c r="AU385" s="2">
        <f t="shared" si="572"/>
        <v>-2.7492243304889641E-3</v>
      </c>
    </row>
    <row r="386" spans="1:47" x14ac:dyDescent="0.2">
      <c r="A386" t="s">
        <v>7</v>
      </c>
      <c r="B386" s="2">
        <f t="shared" ref="B386:M386" si="573">B216-B240</f>
        <v>0</v>
      </c>
      <c r="C386" s="2">
        <f t="shared" si="573"/>
        <v>-5.1975800862070987E-2</v>
      </c>
      <c r="D386" s="2">
        <f t="shared" si="573"/>
        <v>4.140451955126967E-3</v>
      </c>
      <c r="E386" s="2">
        <f t="shared" si="573"/>
        <v>0</v>
      </c>
      <c r="F386" s="2">
        <f t="shared" si="573"/>
        <v>-5.1975800862070987E-2</v>
      </c>
      <c r="G386" s="2">
        <f t="shared" si="573"/>
        <v>4.140451955126967E-3</v>
      </c>
      <c r="H386" s="2">
        <f t="shared" si="573"/>
        <v>0</v>
      </c>
      <c r="I386" s="2">
        <f t="shared" si="573"/>
        <v>-5.1975800862070987E-2</v>
      </c>
      <c r="J386" s="2">
        <f t="shared" si="573"/>
        <v>4.140451955126967E-3</v>
      </c>
      <c r="K386" s="2">
        <f t="shared" si="573"/>
        <v>0</v>
      </c>
      <c r="L386" s="2">
        <f t="shared" si="573"/>
        <v>-5.1975800862070987E-2</v>
      </c>
      <c r="M386" s="2">
        <f t="shared" si="573"/>
        <v>4.140451955126967E-3</v>
      </c>
      <c r="R386" t="s">
        <v>7</v>
      </c>
      <c r="S386" s="2">
        <f t="shared" ref="S386:AD386" si="574">S216-S240</f>
        <v>-1.5000000000000013E-3</v>
      </c>
      <c r="T386" s="2">
        <f t="shared" si="574"/>
        <v>-1.0031453864657036E-2</v>
      </c>
      <c r="U386" s="2">
        <f t="shared" si="574"/>
        <v>-1.1352240715220008E-3</v>
      </c>
      <c r="V386" s="2">
        <f t="shared" si="574"/>
        <v>-1.5000000000000013E-3</v>
      </c>
      <c r="W386" s="2">
        <f t="shared" si="574"/>
        <v>-1.0031453864657036E-2</v>
      </c>
      <c r="X386" s="2">
        <f t="shared" si="574"/>
        <v>-1.1352240715220008E-3</v>
      </c>
      <c r="Y386" s="2">
        <f t="shared" si="574"/>
        <v>-1.5000000000000013E-3</v>
      </c>
      <c r="Z386" s="2">
        <f t="shared" si="574"/>
        <v>-1.0031453864657036E-2</v>
      </c>
      <c r="AA386" s="2">
        <f t="shared" si="574"/>
        <v>-1.1352240715220008E-3</v>
      </c>
      <c r="AB386" s="2">
        <f t="shared" si="574"/>
        <v>-2.6999999999999802E-3</v>
      </c>
      <c r="AC386" s="2">
        <f t="shared" si="574"/>
        <v>-1.0358726591930045E-2</v>
      </c>
      <c r="AD386" s="2">
        <f t="shared" si="574"/>
        <v>-1.1352240715220008E-3</v>
      </c>
      <c r="AI386" t="s">
        <v>7</v>
      </c>
      <c r="AJ386" s="2">
        <f t="shared" ref="AJ386:AU386" si="575">AJ216-AJ240</f>
        <v>2.2999999999999965E-3</v>
      </c>
      <c r="AK386" s="2">
        <f t="shared" si="575"/>
        <v>2.2301464310010011E-3</v>
      </c>
      <c r="AL386" s="2">
        <f t="shared" si="575"/>
        <v>-9.6241413844719848E-3</v>
      </c>
      <c r="AM386" s="2">
        <f t="shared" si="575"/>
        <v>2.2999999999999965E-3</v>
      </c>
      <c r="AN386" s="2">
        <f t="shared" si="575"/>
        <v>2.2301464310010011E-3</v>
      </c>
      <c r="AO386" s="2">
        <f t="shared" si="575"/>
        <v>-9.6241413844719848E-3</v>
      </c>
      <c r="AP386" s="2">
        <f t="shared" si="575"/>
        <v>2.2999999999999965E-3</v>
      </c>
      <c r="AQ386" s="2">
        <f t="shared" si="575"/>
        <v>2.2301464310010011E-3</v>
      </c>
      <c r="AR386" s="2">
        <f t="shared" si="575"/>
        <v>-9.6241413844719848E-3</v>
      </c>
      <c r="AS386" s="2">
        <f t="shared" si="575"/>
        <v>2.2999999999999965E-3</v>
      </c>
      <c r="AT386" s="2">
        <f t="shared" si="575"/>
        <v>2.2680252188800043E-3</v>
      </c>
      <c r="AU386" s="2">
        <f t="shared" si="575"/>
        <v>-9.6241413844719848E-3</v>
      </c>
    </row>
    <row r="387" spans="1:47" x14ac:dyDescent="0.2">
      <c r="A387" t="s">
        <v>2</v>
      </c>
      <c r="B387" s="2">
        <f t="shared" ref="B387:M387" si="576">B217-B241</f>
        <v>0.47830000000000006</v>
      </c>
      <c r="C387" s="2">
        <f t="shared" si="576"/>
        <v>0.13092142182276201</v>
      </c>
      <c r="D387" s="2">
        <f t="shared" si="576"/>
        <v>0.47544650632419494</v>
      </c>
      <c r="E387" s="2">
        <f t="shared" si="576"/>
        <v>0.47830000000000006</v>
      </c>
      <c r="F387" s="2">
        <f t="shared" si="576"/>
        <v>0.13092142182276201</v>
      </c>
      <c r="G387" s="2">
        <f t="shared" si="576"/>
        <v>0.47544650632419494</v>
      </c>
      <c r="H387" s="2">
        <f t="shared" si="576"/>
        <v>0.47830000000000006</v>
      </c>
      <c r="I387" s="2">
        <f t="shared" si="576"/>
        <v>0.13092142182276201</v>
      </c>
      <c r="J387" s="2">
        <f t="shared" si="576"/>
        <v>0.47544650632419494</v>
      </c>
      <c r="K387" s="2">
        <f t="shared" si="576"/>
        <v>0.47830000000000006</v>
      </c>
      <c r="L387" s="2">
        <f t="shared" si="576"/>
        <v>0.13092142182276201</v>
      </c>
      <c r="M387" s="2">
        <f t="shared" si="576"/>
        <v>0.47544650632419494</v>
      </c>
      <c r="R387" t="s">
        <v>2</v>
      </c>
      <c r="S387" s="2">
        <f t="shared" ref="S387:AD387" si="577">S217-S241</f>
        <v>0.10389999999999999</v>
      </c>
      <c r="T387" s="2">
        <f t="shared" si="577"/>
        <v>2.2639443765252953E-2</v>
      </c>
      <c r="U387" s="2">
        <f t="shared" si="577"/>
        <v>4.8217028731935008E-2</v>
      </c>
      <c r="V387" s="2">
        <f t="shared" si="577"/>
        <v>0.10389999999999999</v>
      </c>
      <c r="W387" s="2">
        <f t="shared" si="577"/>
        <v>2.2639443765252953E-2</v>
      </c>
      <c r="X387" s="2">
        <f t="shared" si="577"/>
        <v>4.8217028731935008E-2</v>
      </c>
      <c r="Y387" s="2">
        <f t="shared" si="577"/>
        <v>0.10389999999999999</v>
      </c>
      <c r="Z387" s="2">
        <f t="shared" si="577"/>
        <v>2.2639443765252953E-2</v>
      </c>
      <c r="AA387" s="2">
        <f t="shared" si="577"/>
        <v>4.8217028731935008E-2</v>
      </c>
      <c r="AB387" s="2">
        <f t="shared" si="577"/>
        <v>0.10389999999999999</v>
      </c>
      <c r="AC387" s="2">
        <f t="shared" si="577"/>
        <v>2.2639443765252953E-2</v>
      </c>
      <c r="AD387" s="2">
        <f t="shared" si="577"/>
        <v>4.8217028731935008E-2</v>
      </c>
      <c r="AI387" t="s">
        <v>2</v>
      </c>
      <c r="AJ387" s="2">
        <f t="shared" ref="AJ387:AU387" si="578">AJ217-AJ241</f>
        <v>0.21760000000000002</v>
      </c>
      <c r="AK387" s="2">
        <f t="shared" si="578"/>
        <v>0.21376139053848198</v>
      </c>
      <c r="AL387" s="2">
        <f t="shared" si="578"/>
        <v>0.23405002730448199</v>
      </c>
      <c r="AM387" s="2">
        <f t="shared" si="578"/>
        <v>0.21760000000000002</v>
      </c>
      <c r="AN387" s="2">
        <f t="shared" si="578"/>
        <v>0.21376139053848198</v>
      </c>
      <c r="AO387" s="2">
        <f t="shared" si="578"/>
        <v>0.23405002730448199</v>
      </c>
      <c r="AP387" s="2">
        <f t="shared" si="578"/>
        <v>0.21760000000000002</v>
      </c>
      <c r="AQ387" s="2">
        <f t="shared" si="578"/>
        <v>0.21376139053848198</v>
      </c>
      <c r="AR387" s="2">
        <f t="shared" si="578"/>
        <v>0.23405002730448199</v>
      </c>
      <c r="AS387" s="2">
        <f t="shared" si="578"/>
        <v>0.21760000000000002</v>
      </c>
      <c r="AT387" s="2">
        <f t="shared" si="578"/>
        <v>0.21376139053848198</v>
      </c>
      <c r="AU387" s="2">
        <f t="shared" si="578"/>
        <v>0.23405002730448199</v>
      </c>
    </row>
    <row r="388" spans="1:47" x14ac:dyDescent="0.2">
      <c r="A388" t="s">
        <v>8</v>
      </c>
      <c r="B388" s="2">
        <f t="shared" ref="B388:M388" si="579">B218-B242</f>
        <v>-3.6000000000000476E-3</v>
      </c>
      <c r="C388" s="2">
        <f t="shared" si="579"/>
        <v>-1.8833795982378998E-2</v>
      </c>
      <c r="D388" s="2">
        <f t="shared" si="579"/>
        <v>0</v>
      </c>
      <c r="E388" s="2">
        <f t="shared" si="579"/>
        <v>-2.1999999999999797E-3</v>
      </c>
      <c r="F388" s="2">
        <f t="shared" si="579"/>
        <v>-1.1821525731100013E-2</v>
      </c>
      <c r="G388" s="2">
        <f t="shared" si="579"/>
        <v>0</v>
      </c>
      <c r="H388" s="2">
        <f t="shared" si="579"/>
        <v>-1.0000000000000009E-3</v>
      </c>
      <c r="I388" s="2">
        <f t="shared" si="579"/>
        <v>-5.4511640941640183E-3</v>
      </c>
      <c r="J388" s="2">
        <f t="shared" si="579"/>
        <v>0</v>
      </c>
      <c r="K388" s="2">
        <f t="shared" si="579"/>
        <v>-3.9999999999995595E-4</v>
      </c>
      <c r="L388" s="2">
        <f t="shared" si="579"/>
        <v>-1.9784477739430151E-3</v>
      </c>
      <c r="M388" s="2">
        <f t="shared" si="579"/>
        <v>0</v>
      </c>
      <c r="R388" t="s">
        <v>8</v>
      </c>
      <c r="S388" s="2">
        <f t="shared" ref="S388:AD388" si="580">S218-S242</f>
        <v>-1.6200000000000048E-2</v>
      </c>
      <c r="T388" s="2">
        <f t="shared" si="580"/>
        <v>-2.0334152222130003E-2</v>
      </c>
      <c r="U388" s="2">
        <f t="shared" si="580"/>
        <v>0</v>
      </c>
      <c r="V388" s="2">
        <f t="shared" si="580"/>
        <v>-1.0199999999999987E-2</v>
      </c>
      <c r="W388" s="2">
        <f t="shared" si="580"/>
        <v>-1.3205097307175007E-2</v>
      </c>
      <c r="X388" s="2">
        <f t="shared" si="580"/>
        <v>0</v>
      </c>
      <c r="Y388" s="2">
        <f t="shared" si="580"/>
        <v>-5.1999999999999824E-3</v>
      </c>
      <c r="Z388" s="2">
        <f t="shared" si="580"/>
        <v>-6.4145323185630099E-3</v>
      </c>
      <c r="AA388" s="2">
        <f t="shared" si="580"/>
        <v>0</v>
      </c>
      <c r="AB388" s="2">
        <f t="shared" si="580"/>
        <v>-1.2999999999999678E-3</v>
      </c>
      <c r="AC388" s="2">
        <f t="shared" si="580"/>
        <v>-1.5760954299450236E-3</v>
      </c>
      <c r="AD388" s="2">
        <f t="shared" si="580"/>
        <v>0</v>
      </c>
      <c r="AI388" t="s">
        <v>8</v>
      </c>
      <c r="AJ388" s="2">
        <f t="shared" ref="AJ388:AU388" si="581">AJ218-AJ242</f>
        <v>-4.0999999999999925E-3</v>
      </c>
      <c r="AK388" s="2">
        <f t="shared" si="581"/>
        <v>-4.0781534005620568E-3</v>
      </c>
      <c r="AL388" s="2">
        <f t="shared" si="581"/>
        <v>0</v>
      </c>
      <c r="AM388" s="2">
        <f t="shared" si="581"/>
        <v>-2.6999999999999247E-3</v>
      </c>
      <c r="AN388" s="2">
        <f t="shared" si="581"/>
        <v>-2.6043489356220029E-3</v>
      </c>
      <c r="AO388" s="2">
        <f t="shared" si="581"/>
        <v>0</v>
      </c>
      <c r="AP388" s="2">
        <f t="shared" si="581"/>
        <v>-1.9999999999997797E-4</v>
      </c>
      <c r="AQ388" s="2">
        <f t="shared" si="581"/>
        <v>-2.164000250510778E-4</v>
      </c>
      <c r="AR388" s="2">
        <f t="shared" si="581"/>
        <v>0</v>
      </c>
      <c r="AS388" s="2">
        <f t="shared" si="581"/>
        <v>2.9999999999996696E-4</v>
      </c>
      <c r="AT388" s="2">
        <f t="shared" si="581"/>
        <v>2.4073291027204569E-4</v>
      </c>
      <c r="AU388" s="2">
        <f t="shared" si="581"/>
        <v>0</v>
      </c>
    </row>
    <row r="389" spans="1:47" x14ac:dyDescent="0.2">
      <c r="A389" t="s">
        <v>9</v>
      </c>
      <c r="B389" s="2">
        <f t="shared" ref="B389:M389" si="582">B219-B243</f>
        <v>0.41870000000000002</v>
      </c>
      <c r="C389" s="2">
        <f t="shared" si="582"/>
        <v>9.0718478953228043E-2</v>
      </c>
      <c r="D389" s="2">
        <f t="shared" si="582"/>
        <v>0.37004959011132499</v>
      </c>
      <c r="E389" s="2">
        <f t="shared" si="582"/>
        <v>0.41870000000000002</v>
      </c>
      <c r="F389" s="2">
        <f t="shared" si="582"/>
        <v>9.0718478953228043E-2</v>
      </c>
      <c r="G389" s="2">
        <f t="shared" si="582"/>
        <v>0.37004959011132499</v>
      </c>
      <c r="H389" s="2">
        <f t="shared" si="582"/>
        <v>0.41870000000000002</v>
      </c>
      <c r="I389" s="2">
        <f t="shared" si="582"/>
        <v>9.0718478953228043E-2</v>
      </c>
      <c r="J389" s="2">
        <f t="shared" si="582"/>
        <v>0.37004959011132499</v>
      </c>
      <c r="K389" s="2">
        <f t="shared" si="582"/>
        <v>0.41870000000000002</v>
      </c>
      <c r="L389" s="2">
        <f t="shared" si="582"/>
        <v>9.0718478953228043E-2</v>
      </c>
      <c r="M389" s="2">
        <f t="shared" si="582"/>
        <v>0.37004959011132499</v>
      </c>
      <c r="R389" t="s">
        <v>9</v>
      </c>
      <c r="S389" s="2">
        <f t="shared" ref="S389:AD389" si="583">S219-S243</f>
        <v>3.6500000000000088E-2</v>
      </c>
      <c r="T389" s="2">
        <f t="shared" si="583"/>
        <v>-2.2040336630000046E-2</v>
      </c>
      <c r="U389" s="2">
        <f t="shared" si="583"/>
        <v>5.2514172839409623E-3</v>
      </c>
      <c r="V389" s="2">
        <f t="shared" si="583"/>
        <v>3.6500000000000088E-2</v>
      </c>
      <c r="W389" s="2">
        <f t="shared" si="583"/>
        <v>-2.2040336630000046E-2</v>
      </c>
      <c r="X389" s="2">
        <f t="shared" si="583"/>
        <v>5.2514172839409623E-3</v>
      </c>
      <c r="Y389" s="2">
        <f t="shared" si="583"/>
        <v>3.6500000000000088E-2</v>
      </c>
      <c r="Z389" s="2">
        <f t="shared" si="583"/>
        <v>-2.2040336630000046E-2</v>
      </c>
      <c r="AA389" s="2">
        <f t="shared" si="583"/>
        <v>5.2514172839409623E-3</v>
      </c>
      <c r="AB389" s="2">
        <f t="shared" si="583"/>
        <v>3.6500000000000088E-2</v>
      </c>
      <c r="AC389" s="2">
        <f t="shared" si="583"/>
        <v>-2.2040336630000046E-2</v>
      </c>
      <c r="AD389" s="2">
        <f t="shared" si="583"/>
        <v>5.2514172839409623E-3</v>
      </c>
      <c r="AI389" t="s">
        <v>9</v>
      </c>
      <c r="AJ389" s="2">
        <f t="shared" ref="AJ389:AU389" si="584">AJ219-AJ243</f>
        <v>0.20609999999999995</v>
      </c>
      <c r="AK389" s="2">
        <f t="shared" si="584"/>
        <v>0.20244638934283199</v>
      </c>
      <c r="AL389" s="2">
        <f t="shared" si="584"/>
        <v>0.217763002438224</v>
      </c>
      <c r="AM389" s="2">
        <f t="shared" si="584"/>
        <v>0.20609999999999995</v>
      </c>
      <c r="AN389" s="2">
        <f t="shared" si="584"/>
        <v>0.20244638934283199</v>
      </c>
      <c r="AO389" s="2">
        <f t="shared" si="584"/>
        <v>0.217763002438224</v>
      </c>
      <c r="AP389" s="2">
        <f t="shared" si="584"/>
        <v>0.20609999999999995</v>
      </c>
      <c r="AQ389" s="2">
        <f t="shared" si="584"/>
        <v>0.20244638934283199</v>
      </c>
      <c r="AR389" s="2">
        <f t="shared" si="584"/>
        <v>0.217763002438224</v>
      </c>
      <c r="AS389" s="2">
        <f t="shared" si="584"/>
        <v>0.20609999999999995</v>
      </c>
      <c r="AT389" s="2">
        <f t="shared" si="584"/>
        <v>0.20244638934283199</v>
      </c>
      <c r="AU389" s="2">
        <f t="shared" si="584"/>
        <v>0.217763002438224</v>
      </c>
    </row>
    <row r="390" spans="1:47" x14ac:dyDescent="0.2"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</row>
    <row r="391" spans="1:47" x14ac:dyDescent="0.2">
      <c r="B391" s="2"/>
      <c r="C391" s="2"/>
      <c r="D391" s="2"/>
      <c r="E391" s="2"/>
      <c r="F391" s="2"/>
      <c r="G391" s="2"/>
      <c r="H391" s="2"/>
      <c r="I391" s="2"/>
      <c r="J391" s="2"/>
      <c r="L391" s="2"/>
      <c r="M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</row>
    <row r="393" spans="1:47" ht="19" x14ac:dyDescent="0.25">
      <c r="A393" s="7"/>
      <c r="R393" s="7"/>
      <c r="AI393" s="7"/>
    </row>
    <row r="394" spans="1:47" x14ac:dyDescent="0.2">
      <c r="A394" s="1"/>
      <c r="R394" s="1"/>
      <c r="AI394" s="1"/>
    </row>
    <row r="395" spans="1:47" x14ac:dyDescent="0.2">
      <c r="A395" s="1"/>
      <c r="R395" s="1"/>
      <c r="AI395" s="1"/>
    </row>
    <row r="396" spans="1:47" x14ac:dyDescent="0.2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</row>
    <row r="397" spans="1:47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</row>
    <row r="399" spans="1:47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</row>
    <row r="400" spans="1:47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</row>
    <row r="401" spans="1:47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</row>
    <row r="402" spans="1:47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</row>
    <row r="403" spans="1:47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</row>
    <row r="404" spans="1:47" x14ac:dyDescent="0.2"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</row>
    <row r="405" spans="1:47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</row>
    <row r="406" spans="1:47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R406" s="1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I406" s="1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</row>
    <row r="407" spans="1:47" x14ac:dyDescent="0.2">
      <c r="A407" s="1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R407" s="1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I407" s="1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</row>
    <row r="408" spans="1:47" x14ac:dyDescent="0.2">
      <c r="A408" s="5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R408" s="5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I408" s="5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</row>
    <row r="409" spans="1:47" x14ac:dyDescent="0.2">
      <c r="A409" s="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R409" s="4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I409" s="4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</row>
    <row r="411" spans="1:47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</row>
    <row r="412" spans="1:47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</row>
    <row r="413" spans="1:47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</row>
    <row r="414" spans="1:47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</row>
    <row r="415" spans="1:47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</row>
    <row r="416" spans="1:47" x14ac:dyDescent="0.2"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</row>
    <row r="417" spans="1:50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</row>
    <row r="418" spans="1:50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</row>
    <row r="419" spans="1:50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50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</row>
    <row r="421" spans="1:50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</row>
    <row r="422" spans="1:50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</row>
    <row r="423" spans="1:50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</row>
    <row r="424" spans="1:50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6"/>
      <c r="AW424" s="6"/>
      <c r="AX424" s="6"/>
    </row>
    <row r="425" spans="1:50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</row>
    <row r="426" spans="1:50" x14ac:dyDescent="0.2"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</row>
    <row r="427" spans="1:50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</row>
    <row r="428" spans="1:50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R428" s="1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I428" s="1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</row>
    <row r="429" spans="1:50" x14ac:dyDescent="0.2">
      <c r="A429" s="1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R429" s="1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I429" s="1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</row>
    <row r="430" spans="1:50" x14ac:dyDescent="0.2">
      <c r="A430" s="5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R430" s="5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I430" s="5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</row>
    <row r="431" spans="1:50" x14ac:dyDescent="0.2">
      <c r="A431" s="4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R431" s="4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I431" s="4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50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</row>
    <row r="433" spans="1:47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</row>
    <row r="434" spans="1:47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</row>
    <row r="435" spans="1:47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</row>
    <row r="436" spans="1:47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</row>
    <row r="437" spans="1:47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</row>
    <row r="438" spans="1:47" x14ac:dyDescent="0.2"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</row>
    <row r="439" spans="1:47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</row>
    <row r="442" spans="1:47" x14ac:dyDescent="0.2">
      <c r="A442" s="1"/>
      <c r="B442" s="1"/>
      <c r="U442" s="1"/>
      <c r="AO442" s="1"/>
    </row>
    <row r="443" spans="1:47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</row>
    <row r="444" spans="1:47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</row>
    <row r="446" spans="1:47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</row>
    <row r="447" spans="1:47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</row>
    <row r="448" spans="1:47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</row>
    <row r="449" spans="1:47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</row>
    <row r="450" spans="1:47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</row>
    <row r="451" spans="1:47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</row>
    <row r="452" spans="1:47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</row>
    <row r="453" spans="1:47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</row>
    <row r="455" spans="1:47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</row>
    <row r="456" spans="1:47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</row>
    <row r="457" spans="1:47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</row>
    <row r="458" spans="1:47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</row>
    <row r="459" spans="1:47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</row>
  </sheetData>
  <mergeCells count="732">
    <mergeCell ref="CN226:CP226"/>
    <mergeCell ref="CQ226:CS226"/>
    <mergeCell ref="CT226:CV226"/>
    <mergeCell ref="BC237:BE237"/>
    <mergeCell ref="BF237:BH237"/>
    <mergeCell ref="BI237:BK237"/>
    <mergeCell ref="BL237:BN237"/>
    <mergeCell ref="BT237:BV237"/>
    <mergeCell ref="BW237:BY237"/>
    <mergeCell ref="BZ237:CB237"/>
    <mergeCell ref="CC237:CE237"/>
    <mergeCell ref="CK237:CM237"/>
    <mergeCell ref="CN237:CP237"/>
    <mergeCell ref="CQ237:CS237"/>
    <mergeCell ref="CT237:CV237"/>
    <mergeCell ref="BC226:BE226"/>
    <mergeCell ref="BF226:BH226"/>
    <mergeCell ref="BI226:BK226"/>
    <mergeCell ref="BL226:BN226"/>
    <mergeCell ref="BT226:BV226"/>
    <mergeCell ref="BW226:BY226"/>
    <mergeCell ref="BZ226:CB226"/>
    <mergeCell ref="CC226:CE226"/>
    <mergeCell ref="CK226:CM226"/>
    <mergeCell ref="CN202:CP202"/>
    <mergeCell ref="CQ202:CS202"/>
    <mergeCell ref="CT202:CV202"/>
    <mergeCell ref="BC213:BE213"/>
    <mergeCell ref="BF213:BH213"/>
    <mergeCell ref="BI213:BK213"/>
    <mergeCell ref="BL213:BN213"/>
    <mergeCell ref="BT213:BV213"/>
    <mergeCell ref="BW213:BY213"/>
    <mergeCell ref="BZ213:CB213"/>
    <mergeCell ref="CC213:CE213"/>
    <mergeCell ref="CK213:CM213"/>
    <mergeCell ref="CN213:CP213"/>
    <mergeCell ref="CQ213:CS213"/>
    <mergeCell ref="CT213:CV213"/>
    <mergeCell ref="BC202:BE202"/>
    <mergeCell ref="BF202:BH202"/>
    <mergeCell ref="BI202:BK202"/>
    <mergeCell ref="BL202:BN202"/>
    <mergeCell ref="BT202:BV202"/>
    <mergeCell ref="BW202:BY202"/>
    <mergeCell ref="BZ202:CB202"/>
    <mergeCell ref="CC202:CE202"/>
    <mergeCell ref="CK202:CM202"/>
    <mergeCell ref="CN178:CP178"/>
    <mergeCell ref="CQ178:CS178"/>
    <mergeCell ref="CT178:CV178"/>
    <mergeCell ref="BC189:BE189"/>
    <mergeCell ref="BF189:BH189"/>
    <mergeCell ref="BI189:BK189"/>
    <mergeCell ref="BL189:BN189"/>
    <mergeCell ref="BT189:BV189"/>
    <mergeCell ref="BW189:BY189"/>
    <mergeCell ref="BZ189:CB189"/>
    <mergeCell ref="CC189:CE189"/>
    <mergeCell ref="CK189:CM189"/>
    <mergeCell ref="CN189:CP189"/>
    <mergeCell ref="CQ189:CS189"/>
    <mergeCell ref="CT189:CV189"/>
    <mergeCell ref="BC178:BE178"/>
    <mergeCell ref="BF178:BH178"/>
    <mergeCell ref="BI178:BK178"/>
    <mergeCell ref="BL178:BN178"/>
    <mergeCell ref="BT178:BV178"/>
    <mergeCell ref="BW178:BY178"/>
    <mergeCell ref="BZ178:CB178"/>
    <mergeCell ref="CC178:CE178"/>
    <mergeCell ref="CK178:CM178"/>
    <mergeCell ref="CK165:CM165"/>
    <mergeCell ref="CN165:CP165"/>
    <mergeCell ref="CQ165:CS165"/>
    <mergeCell ref="CT165:CV165"/>
    <mergeCell ref="BC154:BE154"/>
    <mergeCell ref="BF154:BH154"/>
    <mergeCell ref="BI154:BK154"/>
    <mergeCell ref="BL154:BN154"/>
    <mergeCell ref="BT154:BV154"/>
    <mergeCell ref="BW154:BY154"/>
    <mergeCell ref="BZ154:CB154"/>
    <mergeCell ref="CC154:CE154"/>
    <mergeCell ref="CK154:CM154"/>
    <mergeCell ref="CN80:CP80"/>
    <mergeCell ref="BW80:BY80"/>
    <mergeCell ref="BZ80:CB80"/>
    <mergeCell ref="CC80:CE80"/>
    <mergeCell ref="CN154:CP154"/>
    <mergeCell ref="CQ154:CS154"/>
    <mergeCell ref="CT154:CV154"/>
    <mergeCell ref="CQ80:CS80"/>
    <mergeCell ref="CT80:CV80"/>
    <mergeCell ref="CT104:CV104"/>
    <mergeCell ref="CN127:CP127"/>
    <mergeCell ref="CQ127:CS127"/>
    <mergeCell ref="CT127:CV127"/>
    <mergeCell ref="CW80:CY80"/>
    <mergeCell ref="BC91:BE91"/>
    <mergeCell ref="BF91:BH91"/>
    <mergeCell ref="BI91:BK91"/>
    <mergeCell ref="BL91:BN91"/>
    <mergeCell ref="BO91:BQ91"/>
    <mergeCell ref="BT91:BV91"/>
    <mergeCell ref="BW91:BY91"/>
    <mergeCell ref="BZ91:CB91"/>
    <mergeCell ref="CC91:CE91"/>
    <mergeCell ref="CF91:CH91"/>
    <mergeCell ref="CK91:CM91"/>
    <mergeCell ref="CN91:CP91"/>
    <mergeCell ref="CQ91:CS91"/>
    <mergeCell ref="CT91:CV91"/>
    <mergeCell ref="CW91:CY91"/>
    <mergeCell ref="BC80:BE80"/>
    <mergeCell ref="BF80:BH80"/>
    <mergeCell ref="BI80:BK80"/>
    <mergeCell ref="BL80:BN80"/>
    <mergeCell ref="BO80:BQ80"/>
    <mergeCell ref="BT80:BV80"/>
    <mergeCell ref="CF80:CH80"/>
    <mergeCell ref="CK80:CM80"/>
    <mergeCell ref="CQ56:CS56"/>
    <mergeCell ref="CT56:CV56"/>
    <mergeCell ref="CW56:CY56"/>
    <mergeCell ref="BC67:BE67"/>
    <mergeCell ref="BF67:BH67"/>
    <mergeCell ref="BI67:BK67"/>
    <mergeCell ref="BL67:BN67"/>
    <mergeCell ref="BO67:BQ67"/>
    <mergeCell ref="BT67:BV67"/>
    <mergeCell ref="BW67:BY67"/>
    <mergeCell ref="BZ67:CB67"/>
    <mergeCell ref="CC67:CE67"/>
    <mergeCell ref="CF67:CH67"/>
    <mergeCell ref="CK67:CM67"/>
    <mergeCell ref="CN67:CP67"/>
    <mergeCell ref="CQ67:CS67"/>
    <mergeCell ref="CT67:CV67"/>
    <mergeCell ref="CW67:CY67"/>
    <mergeCell ref="BC56:BE56"/>
    <mergeCell ref="BF56:BH56"/>
    <mergeCell ref="BI56:BK56"/>
    <mergeCell ref="CC56:CE56"/>
    <mergeCell ref="CF32:CH32"/>
    <mergeCell ref="CK32:CM32"/>
    <mergeCell ref="CN32:CP32"/>
    <mergeCell ref="BW32:BY32"/>
    <mergeCell ref="BZ32:CB32"/>
    <mergeCell ref="CC32:CE32"/>
    <mergeCell ref="CF56:CH56"/>
    <mergeCell ref="CK56:CM56"/>
    <mergeCell ref="CN56:CP56"/>
    <mergeCell ref="CQ32:CS32"/>
    <mergeCell ref="CT32:CV32"/>
    <mergeCell ref="CW32:CY32"/>
    <mergeCell ref="BC43:BE43"/>
    <mergeCell ref="BF43:BH43"/>
    <mergeCell ref="BI43:BK43"/>
    <mergeCell ref="BL43:BN43"/>
    <mergeCell ref="BO43:BQ43"/>
    <mergeCell ref="BT43:BV43"/>
    <mergeCell ref="BW43:BY43"/>
    <mergeCell ref="BZ43:CB43"/>
    <mergeCell ref="CC43:CE43"/>
    <mergeCell ref="CF43:CH43"/>
    <mergeCell ref="CK43:CM43"/>
    <mergeCell ref="CN43:CP43"/>
    <mergeCell ref="CQ43:CS43"/>
    <mergeCell ref="CT43:CV43"/>
    <mergeCell ref="CW43:CY43"/>
    <mergeCell ref="BC32:BE32"/>
    <mergeCell ref="BF32:BH32"/>
    <mergeCell ref="BI32:BK32"/>
    <mergeCell ref="BL32:BN32"/>
    <mergeCell ref="BO32:BQ32"/>
    <mergeCell ref="BT32:BV32"/>
    <mergeCell ref="CF8:CH8"/>
    <mergeCell ref="CK8:CM8"/>
    <mergeCell ref="CN8:CP8"/>
    <mergeCell ref="CQ8:CS8"/>
    <mergeCell ref="CT8:CV8"/>
    <mergeCell ref="CW8:CY8"/>
    <mergeCell ref="BC19:BE19"/>
    <mergeCell ref="BF19:BH19"/>
    <mergeCell ref="BI19:BK19"/>
    <mergeCell ref="BL19:BN19"/>
    <mergeCell ref="BO19:BQ19"/>
    <mergeCell ref="BT19:BV19"/>
    <mergeCell ref="BW19:BY19"/>
    <mergeCell ref="BZ19:CB19"/>
    <mergeCell ref="CC19:CE19"/>
    <mergeCell ref="CF19:CH19"/>
    <mergeCell ref="CK19:CM19"/>
    <mergeCell ref="CN19:CP19"/>
    <mergeCell ref="CQ19:CS19"/>
    <mergeCell ref="CT19:CV19"/>
    <mergeCell ref="CW19:CY19"/>
    <mergeCell ref="BC8:BE8"/>
    <mergeCell ref="BF8:BH8"/>
    <mergeCell ref="BI8:BK8"/>
    <mergeCell ref="CC165:CE165"/>
    <mergeCell ref="AJ19:AL19"/>
    <mergeCell ref="AM19:AO19"/>
    <mergeCell ref="AP19:AR19"/>
    <mergeCell ref="AJ32:AL32"/>
    <mergeCell ref="AM32:AO32"/>
    <mergeCell ref="AP32:AR32"/>
    <mergeCell ref="AM8:AO8"/>
    <mergeCell ref="AJ226:AL226"/>
    <mergeCell ref="AM226:AO226"/>
    <mergeCell ref="AP226:AR226"/>
    <mergeCell ref="AS226:AU226"/>
    <mergeCell ref="AJ189:AL189"/>
    <mergeCell ref="AM189:AO189"/>
    <mergeCell ref="AP189:AR189"/>
    <mergeCell ref="AS189:AU189"/>
    <mergeCell ref="AJ202:AL202"/>
    <mergeCell ref="AM202:AO202"/>
    <mergeCell ref="AP202:AR202"/>
    <mergeCell ref="AS202:AU202"/>
    <mergeCell ref="AJ213:AL213"/>
    <mergeCell ref="AM213:AO213"/>
    <mergeCell ref="AP213:AR213"/>
    <mergeCell ref="AS213:AU213"/>
    <mergeCell ref="AM43:AO43"/>
    <mergeCell ref="AP8:AR8"/>
    <mergeCell ref="CC8:CE8"/>
    <mergeCell ref="AP154:AR154"/>
    <mergeCell ref="AS154:AU154"/>
    <mergeCell ref="BL56:BN56"/>
    <mergeCell ref="BO56:BQ56"/>
    <mergeCell ref="BT56:BV56"/>
    <mergeCell ref="BW56:BY56"/>
    <mergeCell ref="BZ56:CB56"/>
    <mergeCell ref="BW8:BY8"/>
    <mergeCell ref="BZ8:CB8"/>
    <mergeCell ref="BC165:BE165"/>
    <mergeCell ref="BF165:BH165"/>
    <mergeCell ref="BI165:BK165"/>
    <mergeCell ref="BL165:BN165"/>
    <mergeCell ref="BT165:BV165"/>
    <mergeCell ref="BW165:BY165"/>
    <mergeCell ref="BZ165:CB165"/>
    <mergeCell ref="BI104:BK104"/>
    <mergeCell ref="BL104:BN104"/>
    <mergeCell ref="AJ281:AL281"/>
    <mergeCell ref="AJ271:AL271"/>
    <mergeCell ref="AJ237:AL237"/>
    <mergeCell ref="AM237:AO237"/>
    <mergeCell ref="AP237:AR237"/>
    <mergeCell ref="AS237:AU237"/>
    <mergeCell ref="BL8:BN8"/>
    <mergeCell ref="BO8:BQ8"/>
    <mergeCell ref="BT8:BV8"/>
    <mergeCell ref="AS8:AU8"/>
    <mergeCell ref="AV8:AX8"/>
    <mergeCell ref="AS19:AU19"/>
    <mergeCell ref="AV19:AX19"/>
    <mergeCell ref="AS32:AU32"/>
    <mergeCell ref="AV32:AX32"/>
    <mergeCell ref="AS127:AU127"/>
    <mergeCell ref="AV127:AX127"/>
    <mergeCell ref="AV138:AX138"/>
    <mergeCell ref="AP165:AR165"/>
    <mergeCell ref="AS165:AU165"/>
    <mergeCell ref="AJ178:AL178"/>
    <mergeCell ref="AM178:AO178"/>
    <mergeCell ref="AP178:AR178"/>
    <mergeCell ref="AS178:AU178"/>
    <mergeCell ref="Y226:AA226"/>
    <mergeCell ref="AB226:AD226"/>
    <mergeCell ref="S237:U237"/>
    <mergeCell ref="V237:X237"/>
    <mergeCell ref="Y237:AA237"/>
    <mergeCell ref="AB237:AD237"/>
    <mergeCell ref="S213:U213"/>
    <mergeCell ref="V213:X213"/>
    <mergeCell ref="Y213:AA213"/>
    <mergeCell ref="AB213:AD213"/>
    <mergeCell ref="AV331:AX331"/>
    <mergeCell ref="AV320:AX320"/>
    <mergeCell ref="AV296:AX296"/>
    <mergeCell ref="AV307:AX307"/>
    <mergeCell ref="AJ251:AL251"/>
    <mergeCell ref="AM251:AO251"/>
    <mergeCell ref="AP251:AR251"/>
    <mergeCell ref="AS251:AU251"/>
    <mergeCell ref="AJ261:AL261"/>
    <mergeCell ref="AM261:AO261"/>
    <mergeCell ref="AP261:AR261"/>
    <mergeCell ref="AS261:AU261"/>
    <mergeCell ref="AM281:AO281"/>
    <mergeCell ref="AP281:AR281"/>
    <mergeCell ref="AS281:AU281"/>
    <mergeCell ref="AM271:AO271"/>
    <mergeCell ref="AP271:AR271"/>
    <mergeCell ref="AS271:AU271"/>
    <mergeCell ref="AM320:AO320"/>
    <mergeCell ref="AP320:AR320"/>
    <mergeCell ref="AS320:AU320"/>
    <mergeCell ref="AM331:AO331"/>
    <mergeCell ref="AP331:AR331"/>
    <mergeCell ref="AS331:AU331"/>
    <mergeCell ref="B8:D8"/>
    <mergeCell ref="B19:D19"/>
    <mergeCell ref="B32:D32"/>
    <mergeCell ref="B43:D43"/>
    <mergeCell ref="E43:G43"/>
    <mergeCell ref="H43:J43"/>
    <mergeCell ref="K43:M43"/>
    <mergeCell ref="E8:G8"/>
    <mergeCell ref="H8:J8"/>
    <mergeCell ref="K8:M8"/>
    <mergeCell ref="E32:G32"/>
    <mergeCell ref="H32:J32"/>
    <mergeCell ref="K32:M32"/>
    <mergeCell ref="E19:G19"/>
    <mergeCell ref="H19:J19"/>
    <mergeCell ref="K19:M19"/>
    <mergeCell ref="N19:P19"/>
    <mergeCell ref="B281:D281"/>
    <mergeCell ref="E281:G281"/>
    <mergeCell ref="H281:J281"/>
    <mergeCell ref="K237:M237"/>
    <mergeCell ref="B202:D202"/>
    <mergeCell ref="E202:G202"/>
    <mergeCell ref="H202:J202"/>
    <mergeCell ref="K202:M202"/>
    <mergeCell ref="B189:D189"/>
    <mergeCell ref="E189:G189"/>
    <mergeCell ref="H189:J189"/>
    <mergeCell ref="K189:M189"/>
    <mergeCell ref="K226:M226"/>
    <mergeCell ref="B104:D104"/>
    <mergeCell ref="H251:J251"/>
    <mergeCell ref="K251:M251"/>
    <mergeCell ref="B138:D138"/>
    <mergeCell ref="E138:G138"/>
    <mergeCell ref="H138:J138"/>
    <mergeCell ref="K138:M138"/>
    <mergeCell ref="N138:P138"/>
    <mergeCell ref="N127:P127"/>
    <mergeCell ref="B261:D261"/>
    <mergeCell ref="N8:P8"/>
    <mergeCell ref="AE19:AG19"/>
    <mergeCell ref="S32:U32"/>
    <mergeCell ref="V32:X32"/>
    <mergeCell ref="Y32:AA32"/>
    <mergeCell ref="AB32:AD32"/>
    <mergeCell ref="AE32:AG32"/>
    <mergeCell ref="AE43:AG43"/>
    <mergeCell ref="AJ8:AL8"/>
    <mergeCell ref="N43:P43"/>
    <mergeCell ref="AJ43:AL43"/>
    <mergeCell ref="N32:P32"/>
    <mergeCell ref="S43:U43"/>
    <mergeCell ref="V43:X43"/>
    <mergeCell ref="Y43:AA43"/>
    <mergeCell ref="AB43:AD43"/>
    <mergeCell ref="S8:U8"/>
    <mergeCell ref="V8:X8"/>
    <mergeCell ref="Y8:AA8"/>
    <mergeCell ref="AB8:AD8"/>
    <mergeCell ref="S19:U19"/>
    <mergeCell ref="V19:X19"/>
    <mergeCell ref="Y19:AA19"/>
    <mergeCell ref="AB19:AD19"/>
    <mergeCell ref="AP43:AR43"/>
    <mergeCell ref="AS43:AU43"/>
    <mergeCell ref="AV43:AX43"/>
    <mergeCell ref="AE8:AG8"/>
    <mergeCell ref="B91:D91"/>
    <mergeCell ref="E91:G91"/>
    <mergeCell ref="H91:J91"/>
    <mergeCell ref="K91:M91"/>
    <mergeCell ref="N91:P91"/>
    <mergeCell ref="B56:D56"/>
    <mergeCell ref="E56:G56"/>
    <mergeCell ref="H56:J56"/>
    <mergeCell ref="K56:M56"/>
    <mergeCell ref="N56:P56"/>
    <mergeCell ref="B67:D67"/>
    <mergeCell ref="E67:G67"/>
    <mergeCell ref="H67:J67"/>
    <mergeCell ref="K67:M67"/>
    <mergeCell ref="N67:P67"/>
    <mergeCell ref="S56:U56"/>
    <mergeCell ref="V56:X56"/>
    <mergeCell ref="Y56:AA56"/>
    <mergeCell ref="AB56:AD56"/>
    <mergeCell ref="AE56:AG56"/>
    <mergeCell ref="S67:U67"/>
    <mergeCell ref="V67:X67"/>
    <mergeCell ref="Y67:AA67"/>
    <mergeCell ref="AB67:AD67"/>
    <mergeCell ref="AE67:AG67"/>
    <mergeCell ref="AV80:AX80"/>
    <mergeCell ref="AJ91:AL91"/>
    <mergeCell ref="AM91:AO91"/>
    <mergeCell ref="AP91:AR91"/>
    <mergeCell ref="AS91:AU91"/>
    <mergeCell ref="AV91:AX91"/>
    <mergeCell ref="S91:U91"/>
    <mergeCell ref="V91:X91"/>
    <mergeCell ref="Y91:AA91"/>
    <mergeCell ref="AB91:AD91"/>
    <mergeCell ref="AE91:AG91"/>
    <mergeCell ref="AJ80:AL80"/>
    <mergeCell ref="AM80:AO80"/>
    <mergeCell ref="AP80:AR80"/>
    <mergeCell ref="AS80:AU80"/>
    <mergeCell ref="S80:U80"/>
    <mergeCell ref="V80:X80"/>
    <mergeCell ref="Y80:AA80"/>
    <mergeCell ref="AB80:AD80"/>
    <mergeCell ref="AJ56:AL56"/>
    <mergeCell ref="AM56:AO56"/>
    <mergeCell ref="AP56:AR56"/>
    <mergeCell ref="AS56:AU56"/>
    <mergeCell ref="AV56:AX56"/>
    <mergeCell ref="AJ67:AL67"/>
    <mergeCell ref="AM67:AO67"/>
    <mergeCell ref="AP67:AR67"/>
    <mergeCell ref="AS67:AU67"/>
    <mergeCell ref="AV67:AX67"/>
    <mergeCell ref="AE80:AG80"/>
    <mergeCell ref="V178:X178"/>
    <mergeCell ref="B154:D154"/>
    <mergeCell ref="E154:G154"/>
    <mergeCell ref="H154:J154"/>
    <mergeCell ref="K154:M154"/>
    <mergeCell ref="B80:D80"/>
    <mergeCell ref="E80:G80"/>
    <mergeCell ref="H80:J80"/>
    <mergeCell ref="K80:M80"/>
    <mergeCell ref="N80:P80"/>
    <mergeCell ref="B127:D127"/>
    <mergeCell ref="E127:G127"/>
    <mergeCell ref="H127:J127"/>
    <mergeCell ref="K127:M127"/>
    <mergeCell ref="V154:X154"/>
    <mergeCell ref="Y154:AA154"/>
    <mergeCell ref="AB154:AD154"/>
    <mergeCell ref="S165:U165"/>
    <mergeCell ref="V165:X165"/>
    <mergeCell ref="Y165:AA165"/>
    <mergeCell ref="AB165:AD165"/>
    <mergeCell ref="K104:M104"/>
    <mergeCell ref="N104:P104"/>
    <mergeCell ref="B178:D178"/>
    <mergeCell ref="E178:G178"/>
    <mergeCell ref="H178:J178"/>
    <mergeCell ref="K178:M178"/>
    <mergeCell ref="B165:D165"/>
    <mergeCell ref="E165:G165"/>
    <mergeCell ref="H165:J165"/>
    <mergeCell ref="K165:M165"/>
    <mergeCell ref="S154:U154"/>
    <mergeCell ref="S178:U178"/>
    <mergeCell ref="B213:D213"/>
    <mergeCell ref="E213:G213"/>
    <mergeCell ref="H213:J213"/>
    <mergeCell ref="K213:M213"/>
    <mergeCell ref="K320:M320"/>
    <mergeCell ref="N320:P320"/>
    <mergeCell ref="S320:U320"/>
    <mergeCell ref="V320:X320"/>
    <mergeCell ref="Y320:AA320"/>
    <mergeCell ref="K281:M281"/>
    <mergeCell ref="B271:D271"/>
    <mergeCell ref="E271:G271"/>
    <mergeCell ref="H271:J271"/>
    <mergeCell ref="K271:M271"/>
    <mergeCell ref="B226:D226"/>
    <mergeCell ref="E226:G226"/>
    <mergeCell ref="H226:J226"/>
    <mergeCell ref="B237:D237"/>
    <mergeCell ref="E237:G237"/>
    <mergeCell ref="H237:J237"/>
    <mergeCell ref="S271:U271"/>
    <mergeCell ref="V271:X271"/>
    <mergeCell ref="Y271:AA271"/>
    <mergeCell ref="S226:U226"/>
    <mergeCell ref="AJ296:AL296"/>
    <mergeCell ref="AM296:AO296"/>
    <mergeCell ref="AP296:AR296"/>
    <mergeCell ref="AS296:AU296"/>
    <mergeCell ref="B307:D307"/>
    <mergeCell ref="E307:G307"/>
    <mergeCell ref="H307:J307"/>
    <mergeCell ref="K307:M307"/>
    <mergeCell ref="N307:P307"/>
    <mergeCell ref="S307:U307"/>
    <mergeCell ref="V307:X307"/>
    <mergeCell ref="Y307:AA307"/>
    <mergeCell ref="AB307:AD307"/>
    <mergeCell ref="AE307:AG307"/>
    <mergeCell ref="AJ307:AL307"/>
    <mergeCell ref="AM307:AO307"/>
    <mergeCell ref="AP307:AR307"/>
    <mergeCell ref="AS307:AU307"/>
    <mergeCell ref="B296:D296"/>
    <mergeCell ref="E296:G296"/>
    <mergeCell ref="H296:J296"/>
    <mergeCell ref="K296:M296"/>
    <mergeCell ref="N296:P296"/>
    <mergeCell ref="S296:U296"/>
    <mergeCell ref="AJ320:AL320"/>
    <mergeCell ref="AE331:AG331"/>
    <mergeCell ref="AJ331:AL331"/>
    <mergeCell ref="B320:D320"/>
    <mergeCell ref="E320:G320"/>
    <mergeCell ref="H320:J320"/>
    <mergeCell ref="AB320:AD320"/>
    <mergeCell ref="B331:D331"/>
    <mergeCell ref="E331:G331"/>
    <mergeCell ref="H331:J331"/>
    <mergeCell ref="K331:M331"/>
    <mergeCell ref="N331:P331"/>
    <mergeCell ref="S331:U331"/>
    <mergeCell ref="V331:X331"/>
    <mergeCell ref="Y331:AA331"/>
    <mergeCell ref="AB331:AD331"/>
    <mergeCell ref="E251:G251"/>
    <mergeCell ref="E383:G383"/>
    <mergeCell ref="H383:J383"/>
    <mergeCell ref="K383:M383"/>
    <mergeCell ref="B396:D396"/>
    <mergeCell ref="E396:G396"/>
    <mergeCell ref="H396:J396"/>
    <mergeCell ref="K396:M396"/>
    <mergeCell ref="AE320:AG320"/>
    <mergeCell ref="AE296:AG296"/>
    <mergeCell ref="V296:X296"/>
    <mergeCell ref="Y296:AA296"/>
    <mergeCell ref="AB296:AD296"/>
    <mergeCell ref="AB271:AD271"/>
    <mergeCell ref="S281:U281"/>
    <mergeCell ref="V281:X281"/>
    <mergeCell ref="Y281:AA281"/>
    <mergeCell ref="AB281:AD281"/>
    <mergeCell ref="H104:J104"/>
    <mergeCell ref="S104:U104"/>
    <mergeCell ref="V104:X104"/>
    <mergeCell ref="Y104:AA104"/>
    <mergeCell ref="AB104:AD104"/>
    <mergeCell ref="AE104:AG104"/>
    <mergeCell ref="B408:D408"/>
    <mergeCell ref="E408:G408"/>
    <mergeCell ref="H408:J408"/>
    <mergeCell ref="K408:M408"/>
    <mergeCell ref="B347:D347"/>
    <mergeCell ref="E347:G347"/>
    <mergeCell ref="H347:J347"/>
    <mergeCell ref="K347:M347"/>
    <mergeCell ref="B358:D358"/>
    <mergeCell ref="E358:G358"/>
    <mergeCell ref="H358:J358"/>
    <mergeCell ref="K358:M358"/>
    <mergeCell ref="B372:D372"/>
    <mergeCell ref="E372:G372"/>
    <mergeCell ref="H372:J372"/>
    <mergeCell ref="K372:M372"/>
    <mergeCell ref="B383:D383"/>
    <mergeCell ref="B251:D251"/>
    <mergeCell ref="AS138:AU138"/>
    <mergeCell ref="AM127:AO127"/>
    <mergeCell ref="AP127:AR127"/>
    <mergeCell ref="AJ104:AL104"/>
    <mergeCell ref="AM104:AO104"/>
    <mergeCell ref="AP104:AR104"/>
    <mergeCell ref="AS104:AU104"/>
    <mergeCell ref="AV104:AX104"/>
    <mergeCell ref="B115:D115"/>
    <mergeCell ref="E115:G115"/>
    <mergeCell ref="H115:J115"/>
    <mergeCell ref="K115:M115"/>
    <mergeCell ref="N115:P115"/>
    <mergeCell ref="S115:U115"/>
    <mergeCell ref="V115:X115"/>
    <mergeCell ref="Y115:AA115"/>
    <mergeCell ref="AB115:AD115"/>
    <mergeCell ref="AE115:AG115"/>
    <mergeCell ref="AJ115:AL115"/>
    <mergeCell ref="AM115:AO115"/>
    <mergeCell ref="AP115:AR115"/>
    <mergeCell ref="AS115:AU115"/>
    <mergeCell ref="AV115:AX115"/>
    <mergeCell ref="E104:G104"/>
    <mergeCell ref="AB251:AD251"/>
    <mergeCell ref="S138:U138"/>
    <mergeCell ref="V138:X138"/>
    <mergeCell ref="Y138:AA138"/>
    <mergeCell ref="AB138:AD138"/>
    <mergeCell ref="AE138:AG138"/>
    <mergeCell ref="AJ138:AL138"/>
    <mergeCell ref="AM138:AO138"/>
    <mergeCell ref="AP138:AR138"/>
    <mergeCell ref="AJ154:AL154"/>
    <mergeCell ref="AM154:AO154"/>
    <mergeCell ref="AJ165:AL165"/>
    <mergeCell ref="AM165:AO165"/>
    <mergeCell ref="Y178:AA178"/>
    <mergeCell ref="AB178:AD178"/>
    <mergeCell ref="S202:U202"/>
    <mergeCell ref="V202:X202"/>
    <mergeCell ref="Y202:AA202"/>
    <mergeCell ref="AB202:AD202"/>
    <mergeCell ref="S189:U189"/>
    <mergeCell ref="V189:X189"/>
    <mergeCell ref="Y189:AA189"/>
    <mergeCell ref="AB189:AD189"/>
    <mergeCell ref="V226:X226"/>
    <mergeCell ref="CN104:CP104"/>
    <mergeCell ref="CQ104:CS104"/>
    <mergeCell ref="E261:G261"/>
    <mergeCell ref="H261:J261"/>
    <mergeCell ref="K261:M261"/>
    <mergeCell ref="S261:U261"/>
    <mergeCell ref="V261:X261"/>
    <mergeCell ref="Y261:AA261"/>
    <mergeCell ref="AB261:AD261"/>
    <mergeCell ref="BC104:BE104"/>
    <mergeCell ref="BF104:BH104"/>
    <mergeCell ref="BC127:BE127"/>
    <mergeCell ref="BF127:BH127"/>
    <mergeCell ref="BC251:BE251"/>
    <mergeCell ref="BF251:BH251"/>
    <mergeCell ref="S127:U127"/>
    <mergeCell ref="V127:X127"/>
    <mergeCell ref="Y127:AA127"/>
    <mergeCell ref="AB127:AD127"/>
    <mergeCell ref="AE127:AG127"/>
    <mergeCell ref="AJ127:AL127"/>
    <mergeCell ref="S251:U251"/>
    <mergeCell ref="V251:X251"/>
    <mergeCell ref="Y251:AA251"/>
    <mergeCell ref="CK127:CM127"/>
    <mergeCell ref="CW104:CY104"/>
    <mergeCell ref="BC115:BE115"/>
    <mergeCell ref="BF115:BH115"/>
    <mergeCell ref="BI115:BK115"/>
    <mergeCell ref="BL115:BN115"/>
    <mergeCell ref="BO115:BQ115"/>
    <mergeCell ref="BT115:BV115"/>
    <mergeCell ref="BW115:BY115"/>
    <mergeCell ref="BZ115:CB115"/>
    <mergeCell ref="CC115:CE115"/>
    <mergeCell ref="CF115:CH115"/>
    <mergeCell ref="CK115:CM115"/>
    <mergeCell ref="CN115:CP115"/>
    <mergeCell ref="CQ115:CS115"/>
    <mergeCell ref="CT115:CV115"/>
    <mergeCell ref="CW115:CY115"/>
    <mergeCell ref="BO104:BQ104"/>
    <mergeCell ref="BT104:BV104"/>
    <mergeCell ref="BW104:BY104"/>
    <mergeCell ref="BZ104:CB104"/>
    <mergeCell ref="CC104:CE104"/>
    <mergeCell ref="CF104:CH104"/>
    <mergeCell ref="CK104:CM104"/>
    <mergeCell ref="CW127:CY127"/>
    <mergeCell ref="BC138:BE138"/>
    <mergeCell ref="BF138:BH138"/>
    <mergeCell ref="BI138:BK138"/>
    <mergeCell ref="BL138:BN138"/>
    <mergeCell ref="BO138:BQ138"/>
    <mergeCell ref="BT138:BV138"/>
    <mergeCell ref="BW138:BY138"/>
    <mergeCell ref="BZ138:CB138"/>
    <mergeCell ref="CC138:CE138"/>
    <mergeCell ref="CF138:CH138"/>
    <mergeCell ref="CK138:CM138"/>
    <mergeCell ref="CN138:CP138"/>
    <mergeCell ref="CQ138:CS138"/>
    <mergeCell ref="CT138:CV138"/>
    <mergeCell ref="CW138:CY138"/>
    <mergeCell ref="BI127:BK127"/>
    <mergeCell ref="BL127:BN127"/>
    <mergeCell ref="BO127:BQ127"/>
    <mergeCell ref="BT127:BV127"/>
    <mergeCell ref="BW127:BY127"/>
    <mergeCell ref="BZ127:CB127"/>
    <mergeCell ref="CC127:CE127"/>
    <mergeCell ref="CF127:CH127"/>
    <mergeCell ref="CT251:CV251"/>
    <mergeCell ref="BC261:BE261"/>
    <mergeCell ref="BF261:BH261"/>
    <mergeCell ref="BI261:BK261"/>
    <mergeCell ref="BL261:BN261"/>
    <mergeCell ref="BT261:BV261"/>
    <mergeCell ref="BW261:BY261"/>
    <mergeCell ref="BZ261:CB261"/>
    <mergeCell ref="CC261:CE261"/>
    <mergeCell ref="CK261:CM261"/>
    <mergeCell ref="CN261:CP261"/>
    <mergeCell ref="CQ261:CS261"/>
    <mergeCell ref="CT261:CV261"/>
    <mergeCell ref="BI251:BK251"/>
    <mergeCell ref="BL251:BN251"/>
    <mergeCell ref="BT251:BV251"/>
    <mergeCell ref="BW251:BY251"/>
    <mergeCell ref="BZ251:CB251"/>
    <mergeCell ref="CC251:CE251"/>
    <mergeCell ref="CK251:CM251"/>
    <mergeCell ref="CN251:CP251"/>
    <mergeCell ref="CQ251:CS251"/>
    <mergeCell ref="CN271:CP271"/>
    <mergeCell ref="CQ271:CS271"/>
    <mergeCell ref="CT271:CV271"/>
    <mergeCell ref="BC281:BE281"/>
    <mergeCell ref="BF281:BH281"/>
    <mergeCell ref="BI281:BK281"/>
    <mergeCell ref="BL281:BN281"/>
    <mergeCell ref="BT281:BV281"/>
    <mergeCell ref="BW281:BY281"/>
    <mergeCell ref="BZ281:CB281"/>
    <mergeCell ref="CC281:CE281"/>
    <mergeCell ref="CK281:CM281"/>
    <mergeCell ref="CN281:CP281"/>
    <mergeCell ref="CQ281:CS281"/>
    <mergeCell ref="CT281:CV281"/>
    <mergeCell ref="BC271:BE271"/>
    <mergeCell ref="BF271:BH271"/>
    <mergeCell ref="BI271:BK271"/>
    <mergeCell ref="BL271:BN271"/>
    <mergeCell ref="BT271:BV271"/>
    <mergeCell ref="BW271:BY271"/>
    <mergeCell ref="BZ271:CB271"/>
    <mergeCell ref="CC271:CE271"/>
    <mergeCell ref="CK271:CM271"/>
  </mergeCells>
  <conditionalFormatting sqref="B349:M353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60:M364">
    <cfRule type="colorScale" priority="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74:M378">
    <cfRule type="colorScale" priority="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85:M389">
    <cfRule type="colorScale" priority="3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54:N355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96:U296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49:AD353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60:AD364">
    <cfRule type="colorScale" priority="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74:AD378">
    <cfRule type="colorScale" priority="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85:AD389">
    <cfRule type="colorScale" priority="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96:AL296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349:AU353">
    <cfRule type="colorScale" priority="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360:AU364">
    <cfRule type="colorScale" priority="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374:AU389">
    <cfRule type="colorScale" priority="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V423:AX423 AV298:AX319 R339:R340 AV332:AX337 AV331 AV321:AX330 AV320 B298:AU338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H F W W W v h S W b C m A A A A 9 g A A A B I A H A B D b 2 5 m a W c v U G F j a 2 F n Z S 5 4 b W w g o h g A K K A U A A A A A A A A A A A A A A A A A A A A A A A A A A A A h Y 9 B D o I w F E S v Q r q n L Y i J I Z + S 6 M K N J C Y m x m 1 T K j T C x 9 A i 3 M 2 F R / I K Y h R 1 5 3 L e v M X M / X q D d K g r 7 6 J b a x p M S E A 5 8 T S q J j d Y J K R z R 3 9 B U g F b q U 6 y 0 N 4 o o 4 0 H m y e k d O 4 c M 9 b 3 P e 1 n t G k L F n I e s E O 2 2 a l S 1 5 J 8 Z P N f 9 g 1 a J 1 F p I m D / G i N C G k S c R n x O O b A J Q m b w K 4 T j 3 m f 7 A 2 H V V a 5 r t d D o r 5 f A p g j s / U E 8 A F B L A w Q U A A I A C A A c V Z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F W W W i k v D f x I A Q A A e g M A A B M A H A B G b 3 J t d W x h c y 9 T Z W N 0 a W 9 u M S 5 t I K I Y A C i g F A A A A A A A A A A A A A A A A A A A A A A A A A A A A H W S 3 U r D M B S A 7 w t 9 h x B v N o h l q c 6 / 0 Y v R 6 p 3 K W P X G S s n a 4 x Z s k 5 G k c 2 P s b X w T X 8 x I E R F 2 c p O c 7 5 y T 5 C O x U D m p F Z n 3 M 5 + E Q R j Y l T B Q k 6 X R 3 R r q s h Z O l H w 0 K j 9 A G J K Q B l w Y E D 9 m H T Q N e J L a T Z T p q m t B u c G d b C B K t X I + s A O a 3 h R P F o w t W r G V b f G o I D N y A 0 U G 9 t 3 p d X E v r A M j z A K k 8 z U / w a l b g Z W 2 y K b 5 t E z n z 8 X R m 0 S V 3 d A h e 8 m g k a 3 0 b Q l l l J F U N 1 2 r b B L H j N y q S t d S L R M e j 3 0 4 6 7 S D u d s 1 k P w t o w e t 4 H X I e q U T m u / W 5 O t T 1 W A U 9 W q 5 W P i a 3 A h l 3 7 R p + 9 1 9 D d h B r 8 / 2 e 9 p T 7 k 9 3 P k M c b N 2 B k V 8 e I / w M 4 e c I H y P 8 A u G X C L 9 C + D X C + Q h L Y M Y c U + a Y M 8 e k O W b N M W 2 O e X N M n G P m M W Y e o 2 / 9 3 / w w D A O p j n 2 t y T d Q S w E C L Q A U A A I A C A A c V Z Z a + F J Z s K Y A A A D 2 A A A A E g A A A A A A A A A A A A A A A A A A A A A A Q 2 9 u Z m l n L 1 B h Y 2 t h Z 2 U u e G 1 s U E s B A i 0 A F A A C A A g A H F W W W g / K 6 a u k A A A A 6 Q A A A B M A A A A A A A A A A A A A A A A A 8 g A A A F t D b 2 5 0 Z W 5 0 X 1 R 5 c G V z X S 5 4 b W x Q S w E C L Q A U A A I A C A A c V Z Z a K S 8 N / E g B A A B 6 A w A A E w A A A A A A A A A A A A A A A A D j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0 F g A A A A A A A F I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v d X B l Z F 9 k Y X R h X z E w M F 9 3 Z W F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B l M z k 2 N m M t Z D E 5 M y 0 0 Z T Z j L T k 3 O D M t M 2 F l Y W V m Y z R l Z T E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X S I g L z 4 8 R W 5 0 c n k g V H l w Z T 0 i R m l s b E N v b H V t b l R 5 c G V z I i B W Y W x 1 Z T 0 i c 0 J n W U d C Z 1 l H Q m d Z R 0 J n W U d C Z 1 l H Q m d Z R 0 J n W U d C Z z 0 9 I i A v P j x F b n R y e S B U e X B l P S J G a W x s T G F z d F V w Z G F 0 Z W Q i I F Z h b H V l P S J k M j A y N S 0 w M y 0 w O F Q w O T o x O T o y N i 4 y M D g 2 M j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b 3 V w Z W R f Z G F 0 Y V 8 x M D B f d 2 V h c i 9 B d X R v U m V t b 3 Z l Z E N v b H V t b n M x L n t D b 2 x 1 b W 4 x L D B 9 J n F 1 b 3 Q 7 L C Z x d W 9 0 O 1 N l Y 3 R p b 2 4 x L 2 d y b 3 V w Z W R f Z G F 0 Y V 8 x M D B f d 2 V h c i 9 B d X R v U m V t b 3 Z l Z E N v b H V t b n M x L n t D b 2 x 1 b W 4 y L D F 9 J n F 1 b 3 Q 7 L C Z x d W 9 0 O 1 N l Y 3 R p b 2 4 x L 2 d y b 3 V w Z W R f Z G F 0 Y V 8 x M D B f d 2 V h c i 9 B d X R v U m V t b 3 Z l Z E N v b H V t b n M x L n t D b 2 x 1 b W 4 z L D J 9 J n F 1 b 3 Q 7 L C Z x d W 9 0 O 1 N l Y 3 R p b 2 4 x L 2 d y b 3 V w Z W R f Z G F 0 Y V 8 x M D B f d 2 V h c i 9 B d X R v U m V t b 3 Z l Z E N v b H V t b n M x L n t D b 2 x 1 b W 4 0 L D N 9 J n F 1 b 3 Q 7 L C Z x d W 9 0 O 1 N l Y 3 R p b 2 4 x L 2 d y b 3 V w Z W R f Z G F 0 Y V 8 x M D B f d 2 V h c i 9 B d X R v U m V t b 3 Z l Z E N v b H V t b n M x L n t D b 2 x 1 b W 4 1 L D R 9 J n F 1 b 3 Q 7 L C Z x d W 9 0 O 1 N l Y 3 R p b 2 4 x L 2 d y b 3 V w Z W R f Z G F 0 Y V 8 x M D B f d 2 V h c i 9 B d X R v U m V t b 3 Z l Z E N v b H V t b n M x L n t D b 2 x 1 b W 4 2 L D V 9 J n F 1 b 3 Q 7 L C Z x d W 9 0 O 1 N l Y 3 R p b 2 4 x L 2 d y b 3 V w Z W R f Z G F 0 Y V 8 x M D B f d 2 V h c i 9 B d X R v U m V t b 3 Z l Z E N v b H V t b n M x L n t D b 2 x 1 b W 4 3 L D Z 9 J n F 1 b 3 Q 7 L C Z x d W 9 0 O 1 N l Y 3 R p b 2 4 x L 2 d y b 3 V w Z W R f Z G F 0 Y V 8 x M D B f d 2 V h c i 9 B d X R v U m V t b 3 Z l Z E N v b H V t b n M x L n t D b 2 x 1 b W 4 4 L D d 9 J n F 1 b 3 Q 7 L C Z x d W 9 0 O 1 N l Y 3 R p b 2 4 x L 2 d y b 3 V w Z W R f Z G F 0 Y V 8 x M D B f d 2 V h c i 9 B d X R v U m V t b 3 Z l Z E N v b H V t b n M x L n t D b 2 x 1 b W 4 5 L D h 9 J n F 1 b 3 Q 7 L C Z x d W 9 0 O 1 N l Y 3 R p b 2 4 x L 2 d y b 3 V w Z W R f Z G F 0 Y V 8 x M D B f d 2 V h c i 9 B d X R v U m V t b 3 Z l Z E N v b H V t b n M x L n t D b 2 x 1 b W 4 x M C w 5 f S Z x d W 9 0 O y w m c X V v d D t T Z W N 0 a W 9 u M S 9 n c m 9 1 c G V k X 2 R h d G F f M T A w X 3 d l Y X I v Q X V 0 b 1 J l b W 9 2 Z W R D b 2 x 1 b W 5 z M S 5 7 Q 2 9 s d W 1 u M T E s M T B 9 J n F 1 b 3 Q 7 L C Z x d W 9 0 O 1 N l Y 3 R p b 2 4 x L 2 d y b 3 V w Z W R f Z G F 0 Y V 8 x M D B f d 2 V h c i 9 B d X R v U m V t b 3 Z l Z E N v b H V t b n M x L n t D b 2 x 1 b W 4 x M i w x M X 0 m c X V v d D s s J n F 1 b 3 Q 7 U 2 V j d G l v b j E v Z 3 J v d X B l Z F 9 k Y X R h X z E w M F 9 3 Z W F y L 0 F 1 d G 9 S Z W 1 v d m V k Q 2 9 s d W 1 u c z E u e 0 N v b H V t b j E z L D E y f S Z x d W 9 0 O y w m c X V v d D t T Z W N 0 a W 9 u M S 9 n c m 9 1 c G V k X 2 R h d G F f M T A w X 3 d l Y X I v Q X V 0 b 1 J l b W 9 2 Z W R D b 2 x 1 b W 5 z M S 5 7 Q 2 9 s d W 1 u M T Q s M T N 9 J n F 1 b 3 Q 7 L C Z x d W 9 0 O 1 N l Y 3 R p b 2 4 x L 2 d y b 3 V w Z W R f Z G F 0 Y V 8 x M D B f d 2 V h c i 9 B d X R v U m V t b 3 Z l Z E N v b H V t b n M x L n t D b 2 x 1 b W 4 x N S w x N H 0 m c X V v d D s s J n F 1 b 3 Q 7 U 2 V j d G l v b j E v Z 3 J v d X B l Z F 9 k Y X R h X z E w M F 9 3 Z W F y L 0 F 1 d G 9 S Z W 1 v d m V k Q 2 9 s d W 1 u c z E u e 0 N v b H V t b j E 2 L D E 1 f S Z x d W 9 0 O y w m c X V v d D t T Z W N 0 a W 9 u M S 9 n c m 9 1 c G V k X 2 R h d G F f M T A w X 3 d l Y X I v Q X V 0 b 1 J l b W 9 2 Z W R D b 2 x 1 b W 5 z M S 5 7 Q 2 9 s d W 1 u M T c s M T Z 9 J n F 1 b 3 Q 7 L C Z x d W 9 0 O 1 N l Y 3 R p b 2 4 x L 2 d y b 3 V w Z W R f Z G F 0 Y V 8 x M D B f d 2 V h c i 9 B d X R v U m V t b 3 Z l Z E N v b H V t b n M x L n t D b 2 x 1 b W 4 x O C w x N 3 0 m c X V v d D s s J n F 1 b 3 Q 7 U 2 V j d G l v b j E v Z 3 J v d X B l Z F 9 k Y X R h X z E w M F 9 3 Z W F y L 0 F 1 d G 9 S Z W 1 v d m V k Q 2 9 s d W 1 u c z E u e 0 N v b H V t b j E 5 L D E 4 f S Z x d W 9 0 O y w m c X V v d D t T Z W N 0 a W 9 u M S 9 n c m 9 1 c G V k X 2 R h d G F f M T A w X 3 d l Y X I v Q X V 0 b 1 J l b W 9 2 Z W R D b 2 x 1 b W 5 z M S 5 7 Q 2 9 s d W 1 u M j A s M T l 9 J n F 1 b 3 Q 7 L C Z x d W 9 0 O 1 N l Y 3 R p b 2 4 x L 2 d y b 3 V w Z W R f Z G F 0 Y V 8 x M D B f d 2 V h c i 9 B d X R v U m V t b 3 Z l Z E N v b H V t b n M x L n t D b 2 x 1 b W 4 y M S w y M H 0 m c X V v d D s s J n F 1 b 3 Q 7 U 2 V j d G l v b j E v Z 3 J v d X B l Z F 9 k Y X R h X z E w M F 9 3 Z W F y L 0 F 1 d G 9 S Z W 1 v d m V k Q 2 9 s d W 1 u c z E u e 0 N v b H V t b j I y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Z 3 J v d X B l Z F 9 k Y X R h X z E w M F 9 3 Z W F y L 0 F 1 d G 9 S Z W 1 v d m V k Q 2 9 s d W 1 u c z E u e 0 N v b H V t b j E s M H 0 m c X V v d D s s J n F 1 b 3 Q 7 U 2 V j d G l v b j E v Z 3 J v d X B l Z F 9 k Y X R h X z E w M F 9 3 Z W F y L 0 F 1 d G 9 S Z W 1 v d m V k Q 2 9 s d W 1 u c z E u e 0 N v b H V t b j I s M X 0 m c X V v d D s s J n F 1 b 3 Q 7 U 2 V j d G l v b j E v Z 3 J v d X B l Z F 9 k Y X R h X z E w M F 9 3 Z W F y L 0 F 1 d G 9 S Z W 1 v d m V k Q 2 9 s d W 1 u c z E u e 0 N v b H V t b j M s M n 0 m c X V v d D s s J n F 1 b 3 Q 7 U 2 V j d G l v b j E v Z 3 J v d X B l Z F 9 k Y X R h X z E w M F 9 3 Z W F y L 0 F 1 d G 9 S Z W 1 v d m V k Q 2 9 s d W 1 u c z E u e 0 N v b H V t b j Q s M 3 0 m c X V v d D s s J n F 1 b 3 Q 7 U 2 V j d G l v b j E v Z 3 J v d X B l Z F 9 k Y X R h X z E w M F 9 3 Z W F y L 0 F 1 d G 9 S Z W 1 v d m V k Q 2 9 s d W 1 u c z E u e 0 N v b H V t b j U s N H 0 m c X V v d D s s J n F 1 b 3 Q 7 U 2 V j d G l v b j E v Z 3 J v d X B l Z F 9 k Y X R h X z E w M F 9 3 Z W F y L 0 F 1 d G 9 S Z W 1 v d m V k Q 2 9 s d W 1 u c z E u e 0 N v b H V t b j Y s N X 0 m c X V v d D s s J n F 1 b 3 Q 7 U 2 V j d G l v b j E v Z 3 J v d X B l Z F 9 k Y X R h X z E w M F 9 3 Z W F y L 0 F 1 d G 9 S Z W 1 v d m V k Q 2 9 s d W 1 u c z E u e 0 N v b H V t b j c s N n 0 m c X V v d D s s J n F 1 b 3 Q 7 U 2 V j d G l v b j E v Z 3 J v d X B l Z F 9 k Y X R h X z E w M F 9 3 Z W F y L 0 F 1 d G 9 S Z W 1 v d m V k Q 2 9 s d W 1 u c z E u e 0 N v b H V t b j g s N 3 0 m c X V v d D s s J n F 1 b 3 Q 7 U 2 V j d G l v b j E v Z 3 J v d X B l Z F 9 k Y X R h X z E w M F 9 3 Z W F y L 0 F 1 d G 9 S Z W 1 v d m V k Q 2 9 s d W 1 u c z E u e 0 N v b H V t b j k s O H 0 m c X V v d D s s J n F 1 b 3 Q 7 U 2 V j d G l v b j E v Z 3 J v d X B l Z F 9 k Y X R h X z E w M F 9 3 Z W F y L 0 F 1 d G 9 S Z W 1 v d m V k Q 2 9 s d W 1 u c z E u e 0 N v b H V t b j E w L D l 9 J n F 1 b 3 Q 7 L C Z x d W 9 0 O 1 N l Y 3 R p b 2 4 x L 2 d y b 3 V w Z W R f Z G F 0 Y V 8 x M D B f d 2 V h c i 9 B d X R v U m V t b 3 Z l Z E N v b H V t b n M x L n t D b 2 x 1 b W 4 x M S w x M H 0 m c X V v d D s s J n F 1 b 3 Q 7 U 2 V j d G l v b j E v Z 3 J v d X B l Z F 9 k Y X R h X z E w M F 9 3 Z W F y L 0 F 1 d G 9 S Z W 1 v d m V k Q 2 9 s d W 1 u c z E u e 0 N v b H V t b j E y L D E x f S Z x d W 9 0 O y w m c X V v d D t T Z W N 0 a W 9 u M S 9 n c m 9 1 c G V k X 2 R h d G F f M T A w X 3 d l Y X I v Q X V 0 b 1 J l b W 9 2 Z W R D b 2 x 1 b W 5 z M S 5 7 Q 2 9 s d W 1 u M T M s M T J 9 J n F 1 b 3 Q 7 L C Z x d W 9 0 O 1 N l Y 3 R p b 2 4 x L 2 d y b 3 V w Z W R f Z G F 0 Y V 8 x M D B f d 2 V h c i 9 B d X R v U m V t b 3 Z l Z E N v b H V t b n M x L n t D b 2 x 1 b W 4 x N C w x M 3 0 m c X V v d D s s J n F 1 b 3 Q 7 U 2 V j d G l v b j E v Z 3 J v d X B l Z F 9 k Y X R h X z E w M F 9 3 Z W F y L 0 F 1 d G 9 S Z W 1 v d m V k Q 2 9 s d W 1 u c z E u e 0 N v b H V t b j E 1 L D E 0 f S Z x d W 9 0 O y w m c X V v d D t T Z W N 0 a W 9 u M S 9 n c m 9 1 c G V k X 2 R h d G F f M T A w X 3 d l Y X I v Q X V 0 b 1 J l b W 9 2 Z W R D b 2 x 1 b W 5 z M S 5 7 Q 2 9 s d W 1 u M T Y s M T V 9 J n F 1 b 3 Q 7 L C Z x d W 9 0 O 1 N l Y 3 R p b 2 4 x L 2 d y b 3 V w Z W R f Z G F 0 Y V 8 x M D B f d 2 V h c i 9 B d X R v U m V t b 3 Z l Z E N v b H V t b n M x L n t D b 2 x 1 b W 4 x N y w x N n 0 m c X V v d D s s J n F 1 b 3 Q 7 U 2 V j d G l v b j E v Z 3 J v d X B l Z F 9 k Y X R h X z E w M F 9 3 Z W F y L 0 F 1 d G 9 S Z W 1 v d m V k Q 2 9 s d W 1 u c z E u e 0 N v b H V t b j E 4 L D E 3 f S Z x d W 9 0 O y w m c X V v d D t T Z W N 0 a W 9 u M S 9 n c m 9 1 c G V k X 2 R h d G F f M T A w X 3 d l Y X I v Q X V 0 b 1 J l b W 9 2 Z W R D b 2 x 1 b W 5 z M S 5 7 Q 2 9 s d W 1 u M T k s M T h 9 J n F 1 b 3 Q 7 L C Z x d W 9 0 O 1 N l Y 3 R p b 2 4 x L 2 d y b 3 V w Z W R f Z G F 0 Y V 8 x M D B f d 2 V h c i 9 B d X R v U m V t b 3 Z l Z E N v b H V t b n M x L n t D b 2 x 1 b W 4 y M C w x O X 0 m c X V v d D s s J n F 1 b 3 Q 7 U 2 V j d G l v b j E v Z 3 J v d X B l Z F 9 k Y X R h X z E w M F 9 3 Z W F y L 0 F 1 d G 9 S Z W 1 v d m V k Q 2 9 s d W 1 u c z E u e 0 N v b H V t b j I x L D I w f S Z x d W 9 0 O y w m c X V v d D t T Z W N 0 a W 9 u M S 9 n c m 9 1 c G V k X 2 R h d G F f M T A w X 3 d l Y X I v Q X V 0 b 1 J l b W 9 2 Z W R D b 2 x 1 b W 5 z M S 5 7 Q 2 9 s d W 1 u M j I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m 9 1 c G V k X 2 R h d G F f M T A w X 3 d l Y X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v d X B l Z F 9 k Y X R h X z E w M F 9 3 Z W F y L 1 R 5 c C U y M C V D M y V B N G 5 k Z X J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c G r 1 L F h 6 B K n c w B h g H h f c c A A A A A A g A A A A A A E G Y A A A A B A A A g A A A A 6 h h U N U m N u o U e s 1 f E H a g 2 w h Y j 1 p J E N G r e Y A Y d + / K c i m M A A A A A D o A A A A A C A A A g A A A A c C 2 h T w C q G l n N P m v 4 L p y Y C N 2 S V E m K n / 0 F H r / 9 d Z b X n M x Q A A A A S S h E s M b R a y C P K 0 7 D E + G G 3 r y H v e Z V / Q m T A n O r v p M j 2 b C c z i v b N Y q N Q r t 1 y v 9 G 7 W + W I z m k 8 3 a U X v X J y S r o w S H O A Y E x 7 A P M k s o F v q l Q f J 6 z x c d A A A A A l + b / S w 1 N l e F L c 2 g A T Z L G S j N g A a 0 K Y D p x Y D g G r D N F x 3 M J Q q P m W S o v D M q 3 K j H 4 y K 0 b j i N o 1 + p K R 5 Q 5 w S s g M W a f s A = = < / D a t a M a s h u p > 
</file>

<file path=customXml/itemProps1.xml><?xml version="1.0" encoding="utf-8"?>
<ds:datastoreItem xmlns:ds="http://schemas.openxmlformats.org/officeDocument/2006/customXml" ds:itemID="{BF0F2F91-40CE-464A-BE65-A014A6B3D9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Sampling Strategy</vt:lpstr>
      <vt:lpstr>Multi-Step</vt:lpstr>
      <vt:lpstr>Defense Measures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2025-07-22T11:28:40Z</dcterms:modified>
</cp:coreProperties>
</file>