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intef.sharepoint.com/teams/work-9126/Shared Documents/WP6 Demo/Data/logg/"/>
    </mc:Choice>
  </mc:AlternateContent>
  <xr:revisionPtr revIDLastSave="54" documentId="8_{E2FDB46B-FCBA-4D2F-8FE6-FC63D8B65942}" xr6:coauthVersionLast="47" xr6:coauthVersionMax="47" xr10:uidLastSave="{7F2B01D3-9C3A-419C-B0C1-EF89FF52B097}"/>
  <bookViews>
    <workbookView xWindow="-120" yWindow="-120" windowWidth="29040" windowHeight="17640" xr2:uid="{00000000-000D-0000-FFFF-FFFF00000000}"/>
  </bookViews>
  <sheets>
    <sheet name="Table 1" sheetId="1" r:id="rId1"/>
    <sheet name="Manglende tags" sheetId="2" r:id="rId2"/>
    <sheet name="Sheet1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51" i="1" l="1"/>
  <c r="H95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2" i="1"/>
  <c r="H946" i="1"/>
  <c r="H947" i="1"/>
  <c r="H948" i="1"/>
  <c r="H94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618" i="1"/>
  <c r="F618" i="1" s="1"/>
  <c r="G618" i="1" s="1"/>
  <c r="E619" i="1"/>
  <c r="F619" i="1" s="1"/>
  <c r="G619" i="1" s="1"/>
  <c r="E620" i="1"/>
  <c r="F620" i="1" s="1"/>
  <c r="G620" i="1" s="1"/>
  <c r="E621" i="1"/>
  <c r="F621" i="1" s="1"/>
  <c r="G621" i="1" s="1"/>
  <c r="E622" i="1"/>
  <c r="F622" i="1" s="1"/>
  <c r="G622" i="1" s="1"/>
  <c r="E623" i="1"/>
  <c r="F623" i="1" s="1"/>
  <c r="G623" i="1" s="1"/>
  <c r="E624" i="1"/>
  <c r="F624" i="1" s="1"/>
  <c r="G624" i="1" s="1"/>
  <c r="E625" i="1"/>
  <c r="F625" i="1" s="1"/>
  <c r="G625" i="1" s="1"/>
  <c r="E626" i="1"/>
  <c r="F626" i="1" s="1"/>
  <c r="G626" i="1" s="1"/>
  <c r="E627" i="1"/>
  <c r="F627" i="1" s="1"/>
  <c r="G627" i="1" s="1"/>
  <c r="E628" i="1"/>
  <c r="F628" i="1" s="1"/>
  <c r="G628" i="1" s="1"/>
  <c r="E629" i="1"/>
  <c r="F629" i="1" s="1"/>
  <c r="G629" i="1" s="1"/>
  <c r="E630" i="1"/>
  <c r="F630" i="1" s="1"/>
  <c r="G630" i="1" s="1"/>
  <c r="E631" i="1"/>
  <c r="F631" i="1" s="1"/>
  <c r="G631" i="1" s="1"/>
  <c r="E632" i="1"/>
  <c r="F632" i="1" s="1"/>
  <c r="G632" i="1" s="1"/>
  <c r="E633" i="1"/>
  <c r="F633" i="1" s="1"/>
  <c r="G633" i="1" s="1"/>
  <c r="E634" i="1"/>
  <c r="F634" i="1" s="1"/>
  <c r="G634" i="1" s="1"/>
  <c r="E635" i="1"/>
  <c r="F635" i="1" s="1"/>
  <c r="G635" i="1" s="1"/>
  <c r="E636" i="1"/>
  <c r="F636" i="1" s="1"/>
  <c r="G636" i="1" s="1"/>
  <c r="E637" i="1"/>
  <c r="F637" i="1" s="1"/>
  <c r="G637" i="1" s="1"/>
  <c r="E638" i="1"/>
  <c r="F638" i="1" s="1"/>
  <c r="G638" i="1" s="1"/>
  <c r="E639" i="1"/>
  <c r="F639" i="1" s="1"/>
  <c r="G639" i="1" s="1"/>
  <c r="E640" i="1"/>
  <c r="F640" i="1" s="1"/>
  <c r="G640" i="1" s="1"/>
  <c r="E641" i="1"/>
  <c r="F641" i="1" s="1"/>
  <c r="G641" i="1" s="1"/>
  <c r="E642" i="1"/>
  <c r="F642" i="1" s="1"/>
  <c r="G642" i="1" s="1"/>
  <c r="E643" i="1"/>
  <c r="F643" i="1" s="1"/>
  <c r="G643" i="1" s="1"/>
  <c r="E644" i="1"/>
  <c r="F644" i="1" s="1"/>
  <c r="G644" i="1" s="1"/>
  <c r="E645" i="1"/>
  <c r="F645" i="1" s="1"/>
  <c r="G645" i="1" s="1"/>
  <c r="E646" i="1"/>
  <c r="F646" i="1" s="1"/>
  <c r="G646" i="1" s="1"/>
  <c r="E647" i="1"/>
  <c r="F647" i="1" s="1"/>
  <c r="G647" i="1" s="1"/>
  <c r="E648" i="1"/>
  <c r="F648" i="1" s="1"/>
  <c r="G648" i="1" s="1"/>
  <c r="E649" i="1"/>
  <c r="F649" i="1" s="1"/>
  <c r="G649" i="1" s="1"/>
  <c r="E650" i="1"/>
  <c r="F650" i="1" s="1"/>
  <c r="G650" i="1" s="1"/>
  <c r="E651" i="1"/>
  <c r="F651" i="1" s="1"/>
  <c r="G651" i="1" s="1"/>
  <c r="E652" i="1"/>
  <c r="F652" i="1" s="1"/>
  <c r="G652" i="1" s="1"/>
  <c r="E653" i="1"/>
  <c r="F653" i="1" s="1"/>
  <c r="G653" i="1" s="1"/>
  <c r="E654" i="1"/>
  <c r="F654" i="1" s="1"/>
  <c r="G654" i="1" s="1"/>
  <c r="E655" i="1"/>
  <c r="F655" i="1" s="1"/>
  <c r="G655" i="1" s="1"/>
  <c r="E656" i="1"/>
  <c r="F656" i="1" s="1"/>
  <c r="G656" i="1" s="1"/>
  <c r="E657" i="1"/>
  <c r="F657" i="1" s="1"/>
  <c r="G657" i="1" s="1"/>
  <c r="E658" i="1"/>
  <c r="F658" i="1" s="1"/>
  <c r="G658" i="1" s="1"/>
  <c r="E659" i="1"/>
  <c r="F659" i="1" s="1"/>
  <c r="G659" i="1" s="1"/>
  <c r="E660" i="1"/>
  <c r="F660" i="1" s="1"/>
  <c r="G660" i="1" s="1"/>
  <c r="E661" i="1"/>
  <c r="F661" i="1" s="1"/>
  <c r="G661" i="1" s="1"/>
  <c r="E662" i="1"/>
  <c r="F662" i="1" s="1"/>
  <c r="G662" i="1" s="1"/>
  <c r="E663" i="1"/>
  <c r="F663" i="1" s="1"/>
  <c r="G663" i="1" s="1"/>
  <c r="E664" i="1"/>
  <c r="F664" i="1" s="1"/>
  <c r="G664" i="1" s="1"/>
  <c r="E665" i="1"/>
  <c r="F665" i="1" s="1"/>
  <c r="G665" i="1" s="1"/>
  <c r="E666" i="1"/>
  <c r="F666" i="1" s="1"/>
  <c r="G666" i="1" s="1"/>
  <c r="E667" i="1"/>
  <c r="F667" i="1" s="1"/>
  <c r="G667" i="1" s="1"/>
  <c r="E668" i="1"/>
  <c r="F668" i="1" s="1"/>
  <c r="G668" i="1" s="1"/>
  <c r="E669" i="1"/>
  <c r="F669" i="1" s="1"/>
  <c r="G669" i="1" s="1"/>
  <c r="E670" i="1"/>
  <c r="F670" i="1" s="1"/>
  <c r="G670" i="1" s="1"/>
  <c r="E671" i="1"/>
  <c r="F671" i="1" s="1"/>
  <c r="G671" i="1" s="1"/>
  <c r="E672" i="1"/>
  <c r="F672" i="1" s="1"/>
  <c r="G672" i="1" s="1"/>
  <c r="E673" i="1"/>
  <c r="F673" i="1" s="1"/>
  <c r="G673" i="1" s="1"/>
  <c r="E674" i="1"/>
  <c r="F674" i="1" s="1"/>
  <c r="G674" i="1" s="1"/>
  <c r="E675" i="1"/>
  <c r="F675" i="1" s="1"/>
  <c r="G675" i="1" s="1"/>
  <c r="E676" i="1"/>
  <c r="F676" i="1" s="1"/>
  <c r="G676" i="1" s="1"/>
  <c r="E677" i="1"/>
  <c r="F677" i="1" s="1"/>
  <c r="G677" i="1" s="1"/>
  <c r="E678" i="1"/>
  <c r="F678" i="1" s="1"/>
  <c r="G678" i="1" s="1"/>
  <c r="E679" i="1"/>
  <c r="F679" i="1" s="1"/>
  <c r="G679" i="1" s="1"/>
  <c r="E680" i="1"/>
  <c r="F680" i="1" s="1"/>
  <c r="G680" i="1" s="1"/>
  <c r="E681" i="1"/>
  <c r="F681" i="1" s="1"/>
  <c r="G681" i="1" s="1"/>
  <c r="E682" i="1"/>
  <c r="F682" i="1" s="1"/>
  <c r="G682" i="1" s="1"/>
  <c r="E683" i="1"/>
  <c r="F683" i="1" s="1"/>
  <c r="G683" i="1" s="1"/>
  <c r="E684" i="1"/>
  <c r="F684" i="1" s="1"/>
  <c r="G684" i="1" s="1"/>
  <c r="E685" i="1"/>
  <c r="F685" i="1" s="1"/>
  <c r="G685" i="1" s="1"/>
  <c r="E686" i="1"/>
  <c r="F686" i="1" s="1"/>
  <c r="G686" i="1" s="1"/>
  <c r="E687" i="1"/>
  <c r="F687" i="1" s="1"/>
  <c r="G687" i="1" s="1"/>
  <c r="E688" i="1"/>
  <c r="F688" i="1" s="1"/>
  <c r="G688" i="1" s="1"/>
  <c r="E689" i="1"/>
  <c r="F689" i="1" s="1"/>
  <c r="G689" i="1" s="1"/>
  <c r="E690" i="1"/>
  <c r="F690" i="1" s="1"/>
  <c r="G690" i="1" s="1"/>
  <c r="E691" i="1"/>
  <c r="F691" i="1" s="1"/>
  <c r="G691" i="1" s="1"/>
  <c r="E692" i="1"/>
  <c r="F692" i="1" s="1"/>
  <c r="G692" i="1" s="1"/>
  <c r="E693" i="1"/>
  <c r="F693" i="1" s="1"/>
  <c r="G693" i="1" s="1"/>
  <c r="E694" i="1"/>
  <c r="F694" i="1" s="1"/>
  <c r="G694" i="1" s="1"/>
  <c r="E695" i="1"/>
  <c r="F695" i="1" s="1"/>
  <c r="G695" i="1" s="1"/>
  <c r="E696" i="1"/>
  <c r="F696" i="1" s="1"/>
  <c r="G696" i="1" s="1"/>
  <c r="E697" i="1"/>
  <c r="F697" i="1" s="1"/>
  <c r="G697" i="1" s="1"/>
  <c r="E698" i="1"/>
  <c r="F698" i="1" s="1"/>
  <c r="G698" i="1" s="1"/>
  <c r="E699" i="1"/>
  <c r="F699" i="1" s="1"/>
  <c r="G699" i="1" s="1"/>
  <c r="E700" i="1"/>
  <c r="F700" i="1" s="1"/>
  <c r="G700" i="1" s="1"/>
  <c r="E701" i="1"/>
  <c r="F701" i="1" s="1"/>
  <c r="G701" i="1" s="1"/>
  <c r="E702" i="1"/>
  <c r="F702" i="1" s="1"/>
  <c r="G702" i="1" s="1"/>
  <c r="E703" i="1"/>
  <c r="F703" i="1" s="1"/>
  <c r="G703" i="1" s="1"/>
  <c r="E704" i="1"/>
  <c r="F704" i="1" s="1"/>
  <c r="G704" i="1" s="1"/>
  <c r="E705" i="1"/>
  <c r="F705" i="1" s="1"/>
  <c r="G705" i="1" s="1"/>
  <c r="E706" i="1"/>
  <c r="F706" i="1" s="1"/>
  <c r="G706" i="1" s="1"/>
  <c r="E707" i="1"/>
  <c r="F707" i="1" s="1"/>
  <c r="G707" i="1" s="1"/>
  <c r="E708" i="1"/>
  <c r="F708" i="1" s="1"/>
  <c r="G708" i="1" s="1"/>
  <c r="E709" i="1"/>
  <c r="F709" i="1" s="1"/>
  <c r="G709" i="1" s="1"/>
  <c r="E710" i="1"/>
  <c r="F710" i="1" s="1"/>
  <c r="G710" i="1" s="1"/>
  <c r="E711" i="1"/>
  <c r="F711" i="1" s="1"/>
  <c r="G711" i="1" s="1"/>
  <c r="E712" i="1"/>
  <c r="F712" i="1" s="1"/>
  <c r="G712" i="1" s="1"/>
  <c r="E713" i="1"/>
  <c r="F713" i="1" s="1"/>
  <c r="G713" i="1" s="1"/>
  <c r="E714" i="1"/>
  <c r="F714" i="1" s="1"/>
  <c r="G714" i="1" s="1"/>
  <c r="E715" i="1"/>
  <c r="F715" i="1" s="1"/>
  <c r="G715" i="1" s="1"/>
  <c r="E716" i="1"/>
  <c r="F716" i="1" s="1"/>
  <c r="G716" i="1" s="1"/>
  <c r="E717" i="1"/>
  <c r="F717" i="1" s="1"/>
  <c r="G717" i="1" s="1"/>
  <c r="E718" i="1"/>
  <c r="F718" i="1" s="1"/>
  <c r="G718" i="1" s="1"/>
  <c r="E719" i="1"/>
  <c r="F719" i="1" s="1"/>
  <c r="G719" i="1" s="1"/>
  <c r="E720" i="1"/>
  <c r="F720" i="1" s="1"/>
  <c r="G720" i="1" s="1"/>
  <c r="E721" i="1"/>
  <c r="F721" i="1" s="1"/>
  <c r="G721" i="1" s="1"/>
  <c r="E722" i="1"/>
  <c r="F722" i="1" s="1"/>
  <c r="G722" i="1" s="1"/>
  <c r="E723" i="1"/>
  <c r="F723" i="1" s="1"/>
  <c r="G723" i="1" s="1"/>
  <c r="E724" i="1"/>
  <c r="F724" i="1" s="1"/>
  <c r="G724" i="1" s="1"/>
  <c r="E725" i="1"/>
  <c r="F725" i="1" s="1"/>
  <c r="G725" i="1" s="1"/>
  <c r="E726" i="1"/>
  <c r="F726" i="1" s="1"/>
  <c r="G726" i="1" s="1"/>
  <c r="E727" i="1"/>
  <c r="F727" i="1" s="1"/>
  <c r="G727" i="1" s="1"/>
  <c r="E728" i="1"/>
  <c r="F728" i="1" s="1"/>
  <c r="G728" i="1" s="1"/>
  <c r="E729" i="1"/>
  <c r="F729" i="1" s="1"/>
  <c r="G729" i="1" s="1"/>
  <c r="E730" i="1"/>
  <c r="F730" i="1" s="1"/>
  <c r="G730" i="1" s="1"/>
  <c r="E731" i="1"/>
  <c r="F731" i="1" s="1"/>
  <c r="G731" i="1" s="1"/>
  <c r="E732" i="1"/>
  <c r="F732" i="1" s="1"/>
  <c r="G732" i="1" s="1"/>
  <c r="E733" i="1"/>
  <c r="F733" i="1" s="1"/>
  <c r="G733" i="1" s="1"/>
  <c r="E734" i="1"/>
  <c r="F734" i="1" s="1"/>
  <c r="G734" i="1" s="1"/>
  <c r="E735" i="1"/>
  <c r="F735" i="1" s="1"/>
  <c r="G735" i="1" s="1"/>
  <c r="E736" i="1"/>
  <c r="F736" i="1" s="1"/>
  <c r="G736" i="1" s="1"/>
  <c r="E737" i="1"/>
  <c r="F737" i="1" s="1"/>
  <c r="G737" i="1" s="1"/>
  <c r="E738" i="1"/>
  <c r="F738" i="1" s="1"/>
  <c r="G738" i="1" s="1"/>
  <c r="E739" i="1"/>
  <c r="F739" i="1" s="1"/>
  <c r="G739" i="1" s="1"/>
  <c r="E740" i="1"/>
  <c r="F740" i="1" s="1"/>
  <c r="G740" i="1" s="1"/>
  <c r="E741" i="1"/>
  <c r="F741" i="1" s="1"/>
  <c r="G741" i="1" s="1"/>
  <c r="E742" i="1"/>
  <c r="F742" i="1" s="1"/>
  <c r="G742" i="1" s="1"/>
  <c r="E743" i="1"/>
  <c r="F743" i="1" s="1"/>
  <c r="G743" i="1" s="1"/>
  <c r="E744" i="1"/>
  <c r="F744" i="1" s="1"/>
  <c r="G744" i="1" s="1"/>
  <c r="E745" i="1"/>
  <c r="F745" i="1" s="1"/>
  <c r="G745" i="1" s="1"/>
  <c r="E746" i="1"/>
  <c r="F746" i="1" s="1"/>
  <c r="G746" i="1" s="1"/>
  <c r="E747" i="1"/>
  <c r="F747" i="1" s="1"/>
  <c r="G747" i="1" s="1"/>
  <c r="E748" i="1"/>
  <c r="F748" i="1" s="1"/>
  <c r="G748" i="1" s="1"/>
  <c r="E749" i="1"/>
  <c r="F749" i="1" s="1"/>
  <c r="G749" i="1" s="1"/>
  <c r="E750" i="1"/>
  <c r="F750" i="1" s="1"/>
  <c r="G750" i="1" s="1"/>
  <c r="E751" i="1"/>
  <c r="F751" i="1" s="1"/>
  <c r="G751" i="1" s="1"/>
  <c r="E752" i="1"/>
  <c r="F752" i="1" s="1"/>
  <c r="G752" i="1" s="1"/>
  <c r="E753" i="1"/>
  <c r="F753" i="1" s="1"/>
  <c r="G753" i="1" s="1"/>
  <c r="E754" i="1"/>
  <c r="F754" i="1" s="1"/>
  <c r="G754" i="1" s="1"/>
  <c r="E755" i="1"/>
  <c r="F755" i="1" s="1"/>
  <c r="G755" i="1" s="1"/>
  <c r="E756" i="1"/>
  <c r="F756" i="1" s="1"/>
  <c r="G756" i="1" s="1"/>
  <c r="E757" i="1"/>
  <c r="F757" i="1" s="1"/>
  <c r="G757" i="1" s="1"/>
  <c r="E758" i="1"/>
  <c r="F758" i="1" s="1"/>
  <c r="G758" i="1" s="1"/>
  <c r="E759" i="1"/>
  <c r="F759" i="1" s="1"/>
  <c r="G759" i="1" s="1"/>
  <c r="E760" i="1"/>
  <c r="F760" i="1" s="1"/>
  <c r="G760" i="1" s="1"/>
  <c r="E761" i="1"/>
  <c r="F761" i="1" s="1"/>
  <c r="G761" i="1" s="1"/>
  <c r="E762" i="1"/>
  <c r="F762" i="1" s="1"/>
  <c r="G762" i="1" s="1"/>
  <c r="E763" i="1"/>
  <c r="F763" i="1" s="1"/>
  <c r="G763" i="1" s="1"/>
  <c r="E764" i="1"/>
  <c r="F764" i="1" s="1"/>
  <c r="G764" i="1" s="1"/>
  <c r="E765" i="1"/>
  <c r="F765" i="1" s="1"/>
  <c r="G765" i="1" s="1"/>
  <c r="E766" i="1"/>
  <c r="F766" i="1" s="1"/>
  <c r="G766" i="1" s="1"/>
  <c r="E767" i="1"/>
  <c r="F767" i="1" s="1"/>
  <c r="G767" i="1" s="1"/>
  <c r="E768" i="1"/>
  <c r="F768" i="1" s="1"/>
  <c r="G768" i="1" s="1"/>
  <c r="E769" i="1"/>
  <c r="F769" i="1" s="1"/>
  <c r="G769" i="1" s="1"/>
  <c r="E770" i="1"/>
  <c r="F770" i="1" s="1"/>
  <c r="G770" i="1" s="1"/>
  <c r="E771" i="1"/>
  <c r="F771" i="1" s="1"/>
  <c r="G771" i="1" s="1"/>
  <c r="E772" i="1"/>
  <c r="F772" i="1" s="1"/>
  <c r="G772" i="1" s="1"/>
  <c r="E773" i="1"/>
  <c r="F773" i="1" s="1"/>
  <c r="G773" i="1" s="1"/>
  <c r="E774" i="1"/>
  <c r="F774" i="1" s="1"/>
  <c r="G774" i="1" s="1"/>
  <c r="E775" i="1"/>
  <c r="F775" i="1" s="1"/>
  <c r="G775" i="1" s="1"/>
  <c r="E776" i="1"/>
  <c r="F776" i="1" s="1"/>
  <c r="G776" i="1" s="1"/>
  <c r="E777" i="1"/>
  <c r="F777" i="1" s="1"/>
  <c r="G777" i="1" s="1"/>
  <c r="E778" i="1"/>
  <c r="F778" i="1" s="1"/>
  <c r="G778" i="1" s="1"/>
  <c r="E779" i="1"/>
  <c r="F779" i="1" s="1"/>
  <c r="G779" i="1" s="1"/>
  <c r="E780" i="1"/>
  <c r="F780" i="1" s="1"/>
  <c r="G780" i="1" s="1"/>
  <c r="E781" i="1"/>
  <c r="F781" i="1" s="1"/>
  <c r="G781" i="1" s="1"/>
  <c r="E782" i="1"/>
  <c r="F782" i="1" s="1"/>
  <c r="G782" i="1" s="1"/>
  <c r="E783" i="1"/>
  <c r="F783" i="1" s="1"/>
  <c r="G783" i="1" s="1"/>
  <c r="E784" i="1"/>
  <c r="F784" i="1" s="1"/>
  <c r="G784" i="1" s="1"/>
  <c r="E785" i="1"/>
  <c r="F785" i="1" s="1"/>
  <c r="G785" i="1" s="1"/>
  <c r="E786" i="1"/>
  <c r="F786" i="1" s="1"/>
  <c r="G786" i="1" s="1"/>
  <c r="E787" i="1"/>
  <c r="F787" i="1" s="1"/>
  <c r="G787" i="1" s="1"/>
  <c r="E788" i="1"/>
  <c r="F788" i="1" s="1"/>
  <c r="G788" i="1" s="1"/>
  <c r="E789" i="1"/>
  <c r="F789" i="1" s="1"/>
  <c r="G789" i="1" s="1"/>
  <c r="E790" i="1"/>
  <c r="F790" i="1" s="1"/>
  <c r="G790" i="1" s="1"/>
  <c r="E791" i="1"/>
  <c r="F791" i="1" s="1"/>
  <c r="G791" i="1" s="1"/>
  <c r="E792" i="1"/>
  <c r="F792" i="1" s="1"/>
  <c r="G792" i="1" s="1"/>
  <c r="E793" i="1"/>
  <c r="F793" i="1" s="1"/>
  <c r="G793" i="1" s="1"/>
  <c r="E794" i="1"/>
  <c r="F794" i="1" s="1"/>
  <c r="G794" i="1" s="1"/>
  <c r="E795" i="1"/>
  <c r="F795" i="1" s="1"/>
  <c r="G795" i="1" s="1"/>
  <c r="E796" i="1"/>
  <c r="F796" i="1" s="1"/>
  <c r="G796" i="1" s="1"/>
  <c r="E797" i="1"/>
  <c r="F797" i="1" s="1"/>
  <c r="G797" i="1" s="1"/>
  <c r="E798" i="1"/>
  <c r="F798" i="1" s="1"/>
  <c r="G798" i="1" s="1"/>
  <c r="E799" i="1"/>
  <c r="F799" i="1" s="1"/>
  <c r="G799" i="1" s="1"/>
  <c r="E800" i="1"/>
  <c r="F800" i="1" s="1"/>
  <c r="G800" i="1" s="1"/>
  <c r="E801" i="1"/>
  <c r="F801" i="1" s="1"/>
  <c r="G801" i="1" s="1"/>
  <c r="E802" i="1"/>
  <c r="F802" i="1" s="1"/>
  <c r="G802" i="1" s="1"/>
  <c r="E803" i="1"/>
  <c r="F803" i="1" s="1"/>
  <c r="G803" i="1" s="1"/>
  <c r="E804" i="1"/>
  <c r="F804" i="1" s="1"/>
  <c r="G804" i="1" s="1"/>
  <c r="E805" i="1"/>
  <c r="F805" i="1" s="1"/>
  <c r="G805" i="1" s="1"/>
  <c r="E806" i="1"/>
  <c r="F806" i="1" s="1"/>
  <c r="G806" i="1" s="1"/>
  <c r="E807" i="1"/>
  <c r="F807" i="1" s="1"/>
  <c r="G807" i="1" s="1"/>
  <c r="E808" i="1"/>
  <c r="F808" i="1" s="1"/>
  <c r="G808" i="1" s="1"/>
  <c r="E809" i="1"/>
  <c r="F809" i="1" s="1"/>
  <c r="G809" i="1" s="1"/>
  <c r="E810" i="1"/>
  <c r="F810" i="1" s="1"/>
  <c r="G810" i="1" s="1"/>
  <c r="E811" i="1"/>
  <c r="F811" i="1" s="1"/>
  <c r="G811" i="1" s="1"/>
  <c r="E812" i="1"/>
  <c r="F812" i="1" s="1"/>
  <c r="G812" i="1" s="1"/>
  <c r="E813" i="1"/>
  <c r="F813" i="1" s="1"/>
  <c r="G813" i="1" s="1"/>
  <c r="E814" i="1"/>
  <c r="F814" i="1" s="1"/>
  <c r="G814" i="1" s="1"/>
  <c r="E815" i="1"/>
  <c r="F815" i="1" s="1"/>
  <c r="G815" i="1" s="1"/>
  <c r="E816" i="1"/>
  <c r="F816" i="1" s="1"/>
  <c r="G816" i="1" s="1"/>
  <c r="E817" i="1"/>
  <c r="F817" i="1" s="1"/>
  <c r="G817" i="1" s="1"/>
  <c r="E818" i="1"/>
  <c r="F818" i="1" s="1"/>
  <c r="G818" i="1" s="1"/>
  <c r="E819" i="1"/>
  <c r="F819" i="1" s="1"/>
  <c r="G819" i="1" s="1"/>
  <c r="E820" i="1"/>
  <c r="F820" i="1" s="1"/>
  <c r="G820" i="1" s="1"/>
  <c r="E821" i="1"/>
  <c r="F821" i="1" s="1"/>
  <c r="G821" i="1" s="1"/>
  <c r="E822" i="1"/>
  <c r="F822" i="1" s="1"/>
  <c r="G822" i="1" s="1"/>
  <c r="E823" i="1"/>
  <c r="F823" i="1" s="1"/>
  <c r="G823" i="1" s="1"/>
  <c r="E824" i="1"/>
  <c r="F824" i="1" s="1"/>
  <c r="G824" i="1" s="1"/>
  <c r="E825" i="1"/>
  <c r="F825" i="1" s="1"/>
  <c r="G825" i="1" s="1"/>
  <c r="E826" i="1"/>
  <c r="F826" i="1" s="1"/>
  <c r="G826" i="1" s="1"/>
  <c r="E827" i="1"/>
  <c r="F827" i="1" s="1"/>
  <c r="G827" i="1" s="1"/>
  <c r="E828" i="1"/>
  <c r="F828" i="1" s="1"/>
  <c r="G828" i="1" s="1"/>
  <c r="E829" i="1"/>
  <c r="F829" i="1" s="1"/>
  <c r="G829" i="1" s="1"/>
  <c r="E830" i="1"/>
  <c r="F830" i="1" s="1"/>
  <c r="G830" i="1" s="1"/>
  <c r="E831" i="1"/>
  <c r="F831" i="1" s="1"/>
  <c r="G831" i="1" s="1"/>
  <c r="E832" i="1"/>
  <c r="F832" i="1" s="1"/>
  <c r="G832" i="1" s="1"/>
  <c r="E833" i="1"/>
  <c r="F833" i="1" s="1"/>
  <c r="G833" i="1" s="1"/>
  <c r="E834" i="1"/>
  <c r="F834" i="1" s="1"/>
  <c r="G834" i="1" s="1"/>
  <c r="E835" i="1"/>
  <c r="F835" i="1" s="1"/>
  <c r="G835" i="1" s="1"/>
  <c r="E836" i="1"/>
  <c r="F836" i="1" s="1"/>
  <c r="G836" i="1" s="1"/>
  <c r="E837" i="1"/>
  <c r="F837" i="1" s="1"/>
  <c r="G837" i="1" s="1"/>
  <c r="E838" i="1"/>
  <c r="F838" i="1" s="1"/>
  <c r="G838" i="1" s="1"/>
  <c r="E839" i="1"/>
  <c r="F839" i="1" s="1"/>
  <c r="G839" i="1" s="1"/>
  <c r="E840" i="1"/>
  <c r="F840" i="1" s="1"/>
  <c r="G840" i="1" s="1"/>
  <c r="E841" i="1"/>
  <c r="F841" i="1" s="1"/>
  <c r="G841" i="1" s="1"/>
  <c r="E842" i="1"/>
  <c r="F842" i="1" s="1"/>
  <c r="G842" i="1" s="1"/>
  <c r="E843" i="1"/>
  <c r="F843" i="1" s="1"/>
  <c r="G843" i="1" s="1"/>
  <c r="E844" i="1"/>
  <c r="F844" i="1" s="1"/>
  <c r="G844" i="1" s="1"/>
  <c r="E845" i="1"/>
  <c r="F845" i="1" s="1"/>
  <c r="G845" i="1" s="1"/>
  <c r="E846" i="1"/>
  <c r="F846" i="1" s="1"/>
  <c r="G846" i="1" s="1"/>
  <c r="E847" i="1"/>
  <c r="F847" i="1" s="1"/>
  <c r="G847" i="1" s="1"/>
  <c r="E848" i="1"/>
  <c r="F848" i="1" s="1"/>
  <c r="G848" i="1" s="1"/>
  <c r="E849" i="1"/>
  <c r="F849" i="1" s="1"/>
  <c r="G849" i="1" s="1"/>
  <c r="E850" i="1"/>
  <c r="F850" i="1" s="1"/>
  <c r="G850" i="1" s="1"/>
  <c r="E851" i="1"/>
  <c r="F851" i="1" s="1"/>
  <c r="G851" i="1" s="1"/>
  <c r="E852" i="1"/>
  <c r="F852" i="1" s="1"/>
  <c r="G852" i="1" s="1"/>
  <c r="E853" i="1"/>
  <c r="F853" i="1" s="1"/>
  <c r="G853" i="1" s="1"/>
  <c r="E854" i="1"/>
  <c r="F854" i="1" s="1"/>
  <c r="G854" i="1" s="1"/>
  <c r="E855" i="1"/>
  <c r="F855" i="1" s="1"/>
  <c r="G855" i="1" s="1"/>
  <c r="E856" i="1"/>
  <c r="F856" i="1" s="1"/>
  <c r="G856" i="1" s="1"/>
  <c r="E857" i="1"/>
  <c r="F857" i="1" s="1"/>
  <c r="G857" i="1" s="1"/>
  <c r="E858" i="1"/>
  <c r="F858" i="1" s="1"/>
  <c r="G858" i="1" s="1"/>
  <c r="E859" i="1"/>
  <c r="F859" i="1" s="1"/>
  <c r="G859" i="1" s="1"/>
  <c r="E860" i="1"/>
  <c r="F860" i="1" s="1"/>
  <c r="G860" i="1" s="1"/>
  <c r="E861" i="1"/>
  <c r="F861" i="1" s="1"/>
  <c r="G861" i="1" s="1"/>
  <c r="E862" i="1"/>
  <c r="F862" i="1" s="1"/>
  <c r="G862" i="1" s="1"/>
  <c r="E863" i="1"/>
  <c r="F863" i="1" s="1"/>
  <c r="G863" i="1" s="1"/>
  <c r="E864" i="1"/>
  <c r="F864" i="1" s="1"/>
  <c r="G864" i="1" s="1"/>
  <c r="E865" i="1"/>
  <c r="F865" i="1" s="1"/>
  <c r="G865" i="1" s="1"/>
  <c r="E866" i="1"/>
  <c r="F866" i="1" s="1"/>
  <c r="G866" i="1" s="1"/>
  <c r="E867" i="1"/>
  <c r="F867" i="1" s="1"/>
  <c r="G867" i="1" s="1"/>
  <c r="E868" i="1"/>
  <c r="F868" i="1" s="1"/>
  <c r="G868" i="1" s="1"/>
  <c r="E869" i="1"/>
  <c r="F869" i="1" s="1"/>
  <c r="G869" i="1" s="1"/>
  <c r="E870" i="1"/>
  <c r="F870" i="1" s="1"/>
  <c r="G870" i="1" s="1"/>
  <c r="E871" i="1"/>
  <c r="F871" i="1" s="1"/>
  <c r="G871" i="1" s="1"/>
  <c r="E872" i="1"/>
  <c r="F872" i="1" s="1"/>
  <c r="G872" i="1" s="1"/>
  <c r="E873" i="1"/>
  <c r="F873" i="1" s="1"/>
  <c r="G873" i="1" s="1"/>
  <c r="E874" i="1"/>
  <c r="F874" i="1" s="1"/>
  <c r="G874" i="1" s="1"/>
  <c r="E875" i="1"/>
  <c r="F875" i="1" s="1"/>
  <c r="G875" i="1" s="1"/>
  <c r="E876" i="1"/>
  <c r="F876" i="1" s="1"/>
  <c r="G876" i="1" s="1"/>
  <c r="E877" i="1"/>
  <c r="F877" i="1" s="1"/>
  <c r="G877" i="1" s="1"/>
  <c r="E878" i="1"/>
  <c r="F878" i="1" s="1"/>
  <c r="G878" i="1" s="1"/>
  <c r="E879" i="1"/>
  <c r="F879" i="1" s="1"/>
  <c r="G879" i="1" s="1"/>
  <c r="E880" i="1"/>
  <c r="F880" i="1" s="1"/>
  <c r="G880" i="1" s="1"/>
  <c r="E881" i="1"/>
  <c r="F881" i="1" s="1"/>
  <c r="G881" i="1" s="1"/>
  <c r="E882" i="1"/>
  <c r="F882" i="1" s="1"/>
  <c r="G882" i="1" s="1"/>
  <c r="E883" i="1"/>
  <c r="F883" i="1" s="1"/>
  <c r="G883" i="1" s="1"/>
  <c r="E884" i="1"/>
  <c r="F884" i="1" s="1"/>
  <c r="G884" i="1" s="1"/>
  <c r="E885" i="1"/>
  <c r="F885" i="1" s="1"/>
  <c r="G885" i="1" s="1"/>
  <c r="E886" i="1"/>
  <c r="F886" i="1" s="1"/>
  <c r="G886" i="1" s="1"/>
  <c r="E887" i="1"/>
  <c r="F887" i="1" s="1"/>
  <c r="G887" i="1" s="1"/>
  <c r="E888" i="1"/>
  <c r="F888" i="1" s="1"/>
  <c r="G888" i="1" s="1"/>
  <c r="E889" i="1"/>
  <c r="F889" i="1" s="1"/>
  <c r="G889" i="1" s="1"/>
  <c r="E890" i="1"/>
  <c r="F890" i="1" s="1"/>
  <c r="G890" i="1" s="1"/>
  <c r="E891" i="1"/>
  <c r="F891" i="1" s="1"/>
  <c r="G891" i="1" s="1"/>
  <c r="E892" i="1"/>
  <c r="F892" i="1" s="1"/>
  <c r="G892" i="1" s="1"/>
  <c r="E893" i="1"/>
  <c r="F893" i="1" s="1"/>
  <c r="G893" i="1" s="1"/>
  <c r="E894" i="1"/>
  <c r="F894" i="1" s="1"/>
  <c r="G894" i="1" s="1"/>
  <c r="E895" i="1"/>
  <c r="F895" i="1" s="1"/>
  <c r="G895" i="1" s="1"/>
  <c r="E896" i="1"/>
  <c r="F896" i="1" s="1"/>
  <c r="G896" i="1" s="1"/>
  <c r="E897" i="1"/>
  <c r="F897" i="1" s="1"/>
  <c r="G897" i="1" s="1"/>
  <c r="E898" i="1"/>
  <c r="F898" i="1" s="1"/>
  <c r="G898" i="1" s="1"/>
  <c r="E899" i="1"/>
  <c r="F899" i="1" s="1"/>
  <c r="G899" i="1" s="1"/>
  <c r="E900" i="1"/>
  <c r="F900" i="1" s="1"/>
  <c r="G900" i="1" s="1"/>
  <c r="E901" i="1"/>
  <c r="F901" i="1" s="1"/>
  <c r="G901" i="1" s="1"/>
  <c r="E902" i="1"/>
  <c r="F902" i="1" s="1"/>
  <c r="G902" i="1" s="1"/>
  <c r="E903" i="1"/>
  <c r="F903" i="1" s="1"/>
  <c r="G903" i="1" s="1"/>
  <c r="E904" i="1"/>
  <c r="F904" i="1" s="1"/>
  <c r="G904" i="1" s="1"/>
  <c r="E905" i="1"/>
  <c r="F905" i="1" s="1"/>
  <c r="G905" i="1" s="1"/>
  <c r="E906" i="1"/>
  <c r="F906" i="1" s="1"/>
  <c r="G906" i="1" s="1"/>
  <c r="E907" i="1"/>
  <c r="F907" i="1" s="1"/>
  <c r="G907" i="1" s="1"/>
  <c r="E908" i="1"/>
  <c r="F908" i="1" s="1"/>
  <c r="G908" i="1" s="1"/>
  <c r="E909" i="1"/>
  <c r="F909" i="1" s="1"/>
  <c r="G909" i="1" s="1"/>
  <c r="E910" i="1"/>
  <c r="F910" i="1" s="1"/>
  <c r="G910" i="1" s="1"/>
  <c r="E911" i="1"/>
  <c r="F911" i="1" s="1"/>
  <c r="G911" i="1" s="1"/>
  <c r="E912" i="1"/>
  <c r="F912" i="1" s="1"/>
  <c r="G912" i="1" s="1"/>
  <c r="E913" i="1"/>
  <c r="F913" i="1" s="1"/>
  <c r="G913" i="1" s="1"/>
  <c r="E914" i="1"/>
  <c r="F914" i="1" s="1"/>
  <c r="G914" i="1" s="1"/>
  <c r="E915" i="1"/>
  <c r="F915" i="1" s="1"/>
  <c r="G915" i="1" s="1"/>
  <c r="E916" i="1"/>
  <c r="F916" i="1" s="1"/>
  <c r="G916" i="1" s="1"/>
  <c r="E917" i="1"/>
  <c r="F917" i="1" s="1"/>
  <c r="G917" i="1" s="1"/>
  <c r="E918" i="1"/>
  <c r="F918" i="1" s="1"/>
  <c r="G918" i="1" s="1"/>
  <c r="E919" i="1"/>
  <c r="F919" i="1" s="1"/>
  <c r="G919" i="1" s="1"/>
  <c r="E920" i="1"/>
  <c r="F920" i="1" s="1"/>
  <c r="G920" i="1" s="1"/>
  <c r="E921" i="1"/>
  <c r="F921" i="1" s="1"/>
  <c r="G921" i="1" s="1"/>
  <c r="E922" i="1"/>
  <c r="F922" i="1" s="1"/>
  <c r="G922" i="1" s="1"/>
  <c r="E923" i="1"/>
  <c r="F923" i="1" s="1"/>
  <c r="G923" i="1" s="1"/>
  <c r="E924" i="1"/>
  <c r="F924" i="1" s="1"/>
  <c r="G924" i="1" s="1"/>
  <c r="E925" i="1"/>
  <c r="F925" i="1" s="1"/>
  <c r="G925" i="1" s="1"/>
  <c r="E926" i="1"/>
  <c r="F926" i="1" s="1"/>
  <c r="G926" i="1" s="1"/>
  <c r="E927" i="1"/>
  <c r="F927" i="1" s="1"/>
  <c r="G927" i="1" s="1"/>
  <c r="E928" i="1"/>
  <c r="F928" i="1" s="1"/>
  <c r="G928" i="1" s="1"/>
  <c r="E929" i="1"/>
  <c r="F929" i="1" s="1"/>
  <c r="G929" i="1" s="1"/>
  <c r="E930" i="1"/>
  <c r="F930" i="1" s="1"/>
  <c r="G930" i="1" s="1"/>
  <c r="E931" i="1"/>
  <c r="F931" i="1" s="1"/>
  <c r="G931" i="1" s="1"/>
  <c r="E932" i="1"/>
  <c r="F932" i="1" s="1"/>
  <c r="G932" i="1" s="1"/>
  <c r="E933" i="1"/>
  <c r="F933" i="1" s="1"/>
  <c r="G933" i="1" s="1"/>
  <c r="E934" i="1"/>
  <c r="F934" i="1" s="1"/>
  <c r="G934" i="1" s="1"/>
  <c r="E935" i="1"/>
  <c r="F935" i="1" s="1"/>
  <c r="G935" i="1" s="1"/>
  <c r="E936" i="1"/>
  <c r="F936" i="1" s="1"/>
  <c r="G936" i="1" s="1"/>
  <c r="E937" i="1"/>
  <c r="F937" i="1" s="1"/>
  <c r="G937" i="1" s="1"/>
  <c r="E938" i="1"/>
  <c r="F938" i="1" s="1"/>
  <c r="G938" i="1" s="1"/>
  <c r="E939" i="1"/>
  <c r="F939" i="1" s="1"/>
  <c r="G939" i="1" s="1"/>
  <c r="E940" i="1"/>
  <c r="F940" i="1" s="1"/>
  <c r="G940" i="1" s="1"/>
  <c r="E941" i="1"/>
  <c r="F941" i="1" s="1"/>
  <c r="G941" i="1" s="1"/>
  <c r="E942" i="1"/>
  <c r="F942" i="1" s="1"/>
  <c r="G942" i="1" s="1"/>
  <c r="E943" i="1"/>
  <c r="F943" i="1" s="1"/>
  <c r="G943" i="1" s="1"/>
  <c r="E944" i="1"/>
  <c r="F944" i="1" s="1"/>
  <c r="G944" i="1" s="1"/>
  <c r="E945" i="1"/>
  <c r="F945" i="1" s="1"/>
  <c r="G945" i="1" s="1"/>
  <c r="E946" i="1"/>
  <c r="F946" i="1" s="1"/>
  <c r="E947" i="1"/>
  <c r="F947" i="1" s="1"/>
  <c r="E948" i="1"/>
  <c r="F948" i="1" s="1"/>
  <c r="E949" i="1"/>
  <c r="F949" i="1" s="1"/>
  <c r="E2" i="1"/>
</calcChain>
</file>

<file path=xl/sharedStrings.xml><?xml version="1.0" encoding="utf-8"?>
<sst xmlns="http://schemas.openxmlformats.org/spreadsheetml/2006/main" count="5118" uniqueCount="1931">
  <si>
    <t>Slot Path</t>
  </si>
  <si>
    <t>Handle</t>
  </si>
  <si>
    <t>Type</t>
  </si>
  <si>
    <t>Building</t>
  </si>
  <si>
    <t>system</t>
  </si>
  <si>
    <t>subsystem</t>
  </si>
  <si>
    <t>ID</t>
  </si>
  <si>
    <t>Output</t>
  </si>
  <si>
    <t>Forklaring</t>
  </si>
  <si>
    <t>/Drivers/BacnetNetwork/$31273_Elgefaret/OU001/points/s1273/s249/s001/OS001_A</t>
  </si>
  <si>
    <t>control:BooleanPoint</t>
  </si>
  <si>
    <t>001</t>
  </si>
  <si>
    <t>/Drivers/BacnetNetwork/$31273_Elgefaret/OU001/points/s1273/s249/s001/BooleanWritable</t>
  </si>
  <si>
    <t>143fa94</t>
  </si>
  <si>
    <t>control:BooleanWritable</t>
  </si>
  <si>
    <t/>
  </si>
  <si>
    <t>/Drivers/BacnetNetwork/$31273_Elgefaret/OU001/points/s1273/s263/s001/OU001_A</t>
  </si>
  <si>
    <t>/Drivers/BacnetNetwork/$31273_Elgefaret/OU001/points/s1273/s310/s001/Beskrivelse</t>
  </si>
  <si>
    <t>142be96</t>
  </si>
  <si>
    <t>control:StringWritable</t>
  </si>
  <si>
    <t>/Drivers/BacnetNetwork/$31273_Elgefaret/OU001/points/s1273/s310/s001/System</t>
  </si>
  <si>
    <t>142be98</t>
  </si>
  <si>
    <t>/Drivers/BacnetNetwork/$31273_Elgefaret/OU001/points/s1273/s310/s001/Fordeling</t>
  </si>
  <si>
    <t>142be9a</t>
  </si>
  <si>
    <t>/Drivers/BacnetNetwork/$31273_Elgefaret/OU001/points/s1273/s310/s001/Plassering</t>
  </si>
  <si>
    <t>142be9c</t>
  </si>
  <si>
    <t>/Drivers/BacnetNetwork/$31273_Elgefaret/OU001/points/s1273/s310/s001/RT401</t>
  </si>
  <si>
    <t>control:NumericPoint</t>
  </si>
  <si>
    <t>x</t>
  </si>
  <si>
    <t>Temperatur varmtvann ut på anlegg</t>
  </si>
  <si>
    <t>/Drivers/BacnetNetwork/$31273_Elgefaret/OU001/points/s1273/s310/s001/JP501_D</t>
  </si>
  <si>
    <t>/Drivers/BacnetNetwork/$31273_Elgefaret/OU001/points/s1273/s310/s001/JP501_A</t>
  </si>
  <si>
    <t>143558b</t>
  </si>
  <si>
    <t>/Drivers/BacnetNetwork/$31273_Elgefaret/OU001/points/s1273/s310/s001/JP501_S</t>
  </si>
  <si>
    <t>143558d</t>
  </si>
  <si>
    <t>/Drivers/BacnetNetwork/$31273_Elgefaret/OU001/points/s1273/s310/s001/XQ501_A</t>
  </si>
  <si>
    <t>/Drivers/BacnetNetwork/$31273_Elgefaret/OU001/points/s1273/s310/s001/NU002_S</t>
  </si>
  <si>
    <t>143558f</t>
  </si>
  <si>
    <t>Tillatt start varmeelementer i forvarmingstank</t>
  </si>
  <si>
    <t>/Drivers/BacnetNetwork/$31273_Elgefaret/OU001/points/s1273/s310/s001/JP502_S</t>
  </si>
  <si>
    <t>/Drivers/BacnetNetwork/$31273_Elgefaret/OU001/points/s1273/s310/s001/JP502_D</t>
  </si>
  <si>
    <t>/Drivers/BacnetNetwork/$31273_Elgefaret/OU001/points/s1273/s310/s001/JP502_A</t>
  </si>
  <si>
    <t>/Drivers/BacnetNetwork/$31273_Elgefaret/OU001/points/s1273/s310/s001/XQ502_A</t>
  </si>
  <si>
    <t>/Drivers/BacnetNetwork/$31273_Elgefaret/OU001/points/s1273/s310/s001/JP501_KMD</t>
  </si>
  <si>
    <t>control:EnumWritable</t>
  </si>
  <si>
    <t>/Drivers/BacnetNetwork/$31273_Elgefaret/OU001/points/s1273/s310/s001/JP502_KMD</t>
  </si>
  <si>
    <t>/Drivers/BacnetNetwork/$31273_Elgefaret/OU001/points/s1273/s310/s001/JP501_Flow_</t>
  </si>
  <si>
    <t>1438a63</t>
  </si>
  <si>
    <t>Flow sirkulasjonspumpe VVC</t>
  </si>
  <si>
    <t>/Drivers/BacnetNetwork/$31273_Elgefaret/OU001/points/s1273/s310/s001/JP501_Paadrag</t>
  </si>
  <si>
    <t>1438a65</t>
  </si>
  <si>
    <t>Pådrag sirkulasjonspumpe VVC</t>
  </si>
  <si>
    <t>/Drivers/BacnetNetwork/$31273_Elgefaret/OU001/points/s1273/s310/s001/JP502_Flow_</t>
  </si>
  <si>
    <t>1438a77</t>
  </si>
  <si>
    <t>Flow ladepumpe forvarming</t>
  </si>
  <si>
    <t>/Drivers/BacnetNetwork/$31273_Elgefaret/OU001/points/s1273/s310/s001/JP502_Paadrag</t>
  </si>
  <si>
    <t>1438a79</t>
  </si>
  <si>
    <t>Pådrag ladepumpe forvarming</t>
  </si>
  <si>
    <t>/Drivers/BacnetNetwork/$31273_Elgefaret/OU001/points/s1273/s310/s001/RF101$2e1$2eVolume</t>
  </si>
  <si>
    <t>14397ec</t>
  </si>
  <si>
    <t>Vannmengde kaldtvann H0101</t>
  </si>
  <si>
    <t>/Drivers/BacnetNetwork/$31273_Elgefaret/OU001/points/s1273/s310/s001/RF102$2e1$2eVolume</t>
  </si>
  <si>
    <t>14397ee</t>
  </si>
  <si>
    <t>Vannmengde kaldtvann H0102</t>
  </si>
  <si>
    <t>/Drivers/BacnetNetwork/$31273_Elgefaret/OU001/points/s1273/s310/s001/RF103$2e1$2eVolume</t>
  </si>
  <si>
    <t>14397f0</t>
  </si>
  <si>
    <t>Vannmengde kaldtvann H0103</t>
  </si>
  <si>
    <t>/Drivers/BacnetNetwork/$31273_Elgefaret/OU001/points/s1273/s310/s001/RF104$2e1$2eVolume</t>
  </si>
  <si>
    <t>14397f2</t>
  </si>
  <si>
    <t>Vannmengde kaldtvann H0104</t>
  </si>
  <si>
    <t>/Drivers/BacnetNetwork/$31273_Elgefaret/OU001/points/s1273/s310/s001/RF105$2e1$2eVolume</t>
  </si>
  <si>
    <t>14397f4</t>
  </si>
  <si>
    <t>Vannmengde kaldtvann H0105</t>
  </si>
  <si>
    <t>/Drivers/BacnetNetwork/$31273_Elgefaret/OU001/points/s1273/s310/s001/RF106$2e1$2eVolume</t>
  </si>
  <si>
    <t>14397f6</t>
  </si>
  <si>
    <t>Vannmengde kaldtvann H0106</t>
  </si>
  <si>
    <t>/Drivers/BacnetNetwork/$31273_Elgefaret/OU001/points/s1273/s310/s001/RF201$2e1$2eVolume</t>
  </si>
  <si>
    <t>14397f8</t>
  </si>
  <si>
    <t>Vannmengde kaldtvann H0201</t>
  </si>
  <si>
    <t>/Drivers/BacnetNetwork/$31273_Elgefaret/OU001/points/s1273/s310/s001/RF202$2e1$2eVolume</t>
  </si>
  <si>
    <t>14397fa</t>
  </si>
  <si>
    <t>Vannmengde kaldtvann H0202</t>
  </si>
  <si>
    <t>/Drivers/BacnetNetwork/$31273_Elgefaret/OU001/points/s1273/s310/s001/RF203$2e1$2eVolume</t>
  </si>
  <si>
    <t>14397fc</t>
  </si>
  <si>
    <t>Vannmengde kaldtvann H0203</t>
  </si>
  <si>
    <t>/Drivers/BacnetNetwork/$31273_Elgefaret/OU001/points/s1273/s310/s001/RF204$2e1$2eVolume</t>
  </si>
  <si>
    <t>14397fe</t>
  </si>
  <si>
    <t>Vannmengde kaldtvann H0204</t>
  </si>
  <si>
    <t>/Drivers/BacnetNetwork/$31273_Elgefaret/OU001/points/s1273/s310/s001/RF206$2e1$2eVolume</t>
  </si>
  <si>
    <t>Vannmengde kaldtvann H0206</t>
  </si>
  <si>
    <t>/Drivers/BacnetNetwork/$31273_Elgefaret/OU001/points/s1273/s310/s001/RF102$2e2$2eVolume</t>
  </si>
  <si>
    <t>Vannmengde varmtvann H0102</t>
  </si>
  <si>
    <t>/Drivers/BacnetNetwork/$31273_Elgefaret/OU001/points/s1273/s310/s001/RF103$2e2$2eVolume</t>
  </si>
  <si>
    <t>Vannmengde varmtvann H0103</t>
  </si>
  <si>
    <t>/Drivers/BacnetNetwork/$31273_Elgefaret/OU001/points/s1273/s310/s001/RF104$2e2$2eVolume</t>
  </si>
  <si>
    <t>143980a</t>
  </si>
  <si>
    <t>Vannmengde varmtvann H0104</t>
  </si>
  <si>
    <t>/Drivers/BacnetNetwork/$31273_Elgefaret/OU001/points/s1273/s310/s001/RF105$2e2$2eVolume</t>
  </si>
  <si>
    <t>143980c</t>
  </si>
  <si>
    <t>Vannmengde varmtvann H0105</t>
  </si>
  <si>
    <t>/Drivers/BacnetNetwork/$31273_Elgefaret/OU001/points/s1273/s310/s001/RF106$2e2$2eVolume</t>
  </si>
  <si>
    <t>143980e</t>
  </si>
  <si>
    <t>Vannmengde varmtvann H0106</t>
  </si>
  <si>
    <t>/Drivers/BacnetNetwork/$31273_Elgefaret/OU001/points/s1273/s310/s001/RF201$2e2$2eVolume</t>
  </si>
  <si>
    <t>Vannmengde varmtvann H0201</t>
  </si>
  <si>
    <t>/Drivers/BacnetNetwork/$31273_Elgefaret/OU001/points/s1273/s310/s001/RF202$2e2$2eVolume</t>
  </si>
  <si>
    <t>Vannmengde varmtvann H0202</t>
  </si>
  <si>
    <t>/Drivers/BacnetNetwork/$31273_Elgefaret/OU001/points/s1273/s310/s001/RF203$2e2$2eVolume</t>
  </si>
  <si>
    <t>Vannmengde varmtvann H0203</t>
  </si>
  <si>
    <t>/Drivers/BacnetNetwork/$31273_Elgefaret/OU001/points/s1273/s310/s001/RF204$2e2$2eVolume</t>
  </si>
  <si>
    <t>Vannmengde varmtvann H0204</t>
  </si>
  <si>
    <t>/Drivers/BacnetNetwork/$31273_Elgefaret/OU001/points/s1273/s310/s001/RF205$2e2$2eVolume</t>
  </si>
  <si>
    <t>Vannmengde varmtvann H0205</t>
  </si>
  <si>
    <t>/Drivers/BacnetNetwork/$31273_Elgefaret/OU001/points/s1273/s310/s001/RF206$2e2$2eVolume</t>
  </si>
  <si>
    <t>143981a</t>
  </si>
  <si>
    <t>Vannmengde varmtvann H0206</t>
  </si>
  <si>
    <t>/Drivers/BacnetNetwork/$31273_Elgefaret/OU001/points/s1273/s310/s001/RF101$2e2$2eVolume</t>
  </si>
  <si>
    <t>1456acb</t>
  </si>
  <si>
    <t>Vannmengde varmtvann H0101</t>
  </si>
  <si>
    <t>/Drivers/BacnetNetwork/$31273_Elgefaret/OU001/points/s1273/s310/s001/RF205$2e1$2eVolume</t>
  </si>
  <si>
    <t>1456acd</t>
  </si>
  <si>
    <t>Vannmengde kaldtvann H0205</t>
  </si>
  <si>
    <t>/Drivers/BacnetNetwork/$31273_Elgefaret/OU001/points/s1273/s310/s001/JP501_Flow</t>
  </si>
  <si>
    <t>1477c3b</t>
  </si>
  <si>
    <t>control:NumericWritable</t>
  </si>
  <si>
    <t>/Drivers/BacnetNetwork/$31273_Elgefaret/OU001/points/s1273/s310/s001/Divide</t>
  </si>
  <si>
    <t>1477c3f</t>
  </si>
  <si>
    <t>kitControl:Divide</t>
  </si>
  <si>
    <t>/Drivers/BacnetNetwork/$31273_Elgefaret/OU001/points/s1273/s310/s001/JP502_Flow</t>
  </si>
  <si>
    <t>1477c41</t>
  </si>
  <si>
    <t>/Drivers/BacnetNetwork/$31273_Elgefaret/OU001/points/s1273/s310/s001/Divide1</t>
  </si>
  <si>
    <t>1477c45</t>
  </si>
  <si>
    <t>/Drivers/BacnetNetwork/$31273_Elgefaret/OU001/points/s1273/s320/s001/Temp_SP/Beskrivelse</t>
  </si>
  <si>
    <t>142ce2f</t>
  </si>
  <si>
    <t>/Drivers/BacnetNetwork/$31273_Elgefaret/OU001/points/s1273/s320/s001/Beskrivelse</t>
  </si>
  <si>
    <t>142be9e</t>
  </si>
  <si>
    <t>/Drivers/BacnetNetwork/$31273_Elgefaret/OU001/points/s1273/s320/s001/System</t>
  </si>
  <si>
    <t>142bea0</t>
  </si>
  <si>
    <t>/Drivers/BacnetNetwork/$31273_Elgefaret/OU001/points/s1273/s320/s001/Fordeling</t>
  </si>
  <si>
    <t>142bea2</t>
  </si>
  <si>
    <t>/Drivers/BacnetNetwork/$31273_Elgefaret/OU001/points/s1273/s320/s001/Plassering</t>
  </si>
  <si>
    <t>142bea4</t>
  </si>
  <si>
    <t>/Drivers/BacnetNetwork/$31273_Elgefaret/OU001/points/s1273/s320/s001/RT401</t>
  </si>
  <si>
    <t>14344e3</t>
  </si>
  <si>
    <t>Temperatur ut fra VP</t>
  </si>
  <si>
    <t>/Drivers/BacnetNetwork/$31273_Elgefaret/OU001/points/s1273/s320/s001/RT501</t>
  </si>
  <si>
    <t>14344e5</t>
  </si>
  <si>
    <t>Temperatur inn til VP</t>
  </si>
  <si>
    <t>/Drivers/BacnetNetwork/$31273_Elgefaret/OU001/points/s1273/s320/s001/RT402</t>
  </si>
  <si>
    <t>14344e7</t>
  </si>
  <si>
    <t>Temperatur etter fra akkumulatortank</t>
  </si>
  <si>
    <t>/Drivers/BacnetNetwork/$31273_Elgefaret/OU001/points/s1273/s320/s001/RT502</t>
  </si>
  <si>
    <t>14344e9</t>
  </si>
  <si>
    <t>Temperatur retur varmeanlegg</t>
  </si>
  <si>
    <t>/Drivers/BacnetNetwork/$31273_Elgefaret/OU001/points/s1273/s320/s001/RT403</t>
  </si>
  <si>
    <t>14344eb</t>
  </si>
  <si>
    <t>Temperatur tur varmeanlegg</t>
  </si>
  <si>
    <t>/Drivers/BacnetNetwork/$31273_Elgefaret/OU001/points/s1273/s320/s001/RT503</t>
  </si>
  <si>
    <t>14344ed</t>
  </si>
  <si>
    <t>/Drivers/BacnetNetwork/$31273_Elgefaret/OU001/points/s1273/s320/s001/RT505</t>
  </si>
  <si>
    <t>14344ef</t>
  </si>
  <si>
    <t>Temperatur ut fra Elkjel</t>
  </si>
  <si>
    <t>/Drivers/BacnetNetwork/$31273_Elgefaret/OU001/points/s1273/s320/s001/IE001</t>
  </si>
  <si>
    <t>14344f1</t>
  </si>
  <si>
    <t>/Drivers/BacnetNetwork/$31273_Elgefaret/OU001/points/s1273/s320/s001/IE001_D</t>
  </si>
  <si>
    <t>14344f3</t>
  </si>
  <si>
    <t>/Drivers/BacnetNetwork/$31273_Elgefaret/OU001/points/s1273/s320/s001/IE001_A</t>
  </si>
  <si>
    <t>14344f5</t>
  </si>
  <si>
    <t>/Drivers/BacnetNetwork/$31273_Elgefaret/OU001/points/s1273/s320/s001/JP403_D</t>
  </si>
  <si>
    <t>14344f7</t>
  </si>
  <si>
    <t>/Drivers/BacnetNetwork/$31273_Elgefaret/OU001/points/s1273/s320/s001/JP403_A</t>
  </si>
  <si>
    <t>14344f9</t>
  </si>
  <si>
    <t>/Drivers/BacnetNetwork/$31273_Elgefaret/OU001/points/s1273/s320/s001/JP404_D</t>
  </si>
  <si>
    <t>14344fb</t>
  </si>
  <si>
    <t>/Drivers/BacnetNetwork/$31273_Elgefaret/OU001/points/s1273/s320/s001/JP404_A</t>
  </si>
  <si>
    <t>14344fd</t>
  </si>
  <si>
    <t>/Drivers/BacnetNetwork/$31273_Elgefaret/OU001/points/s1273/s320/s001/IE001_S</t>
  </si>
  <si>
    <t>14344ff</t>
  </si>
  <si>
    <t>Tillatt start Elkjel?</t>
  </si>
  <si>
    <t>/Drivers/BacnetNetwork/$31273_Elgefaret/OU001/points/s1273/s320/s001/JP403_S</t>
  </si>
  <si>
    <t>/Drivers/BacnetNetwork/$31273_Elgefaret/OU001/points/s1273/s320/s001/JP404_S</t>
  </si>
  <si>
    <t>/Drivers/BacnetNetwork/$31273_Elgefaret/OU001/points/s1273/s320/s001/IK001_S</t>
  </si>
  <si>
    <t>/Drivers/BacnetNetwork/$31273_Elgefaret/OU001/points/s1273/s320/s001/RT901_SPH</t>
  </si>
  <si>
    <t>14346a6</t>
  </si>
  <si>
    <t>/Drivers/BacnetNetwork/$31273_Elgefaret/OU001/points/s1273/s320/s001/RT901_SPL</t>
  </si>
  <si>
    <t>14346a8</t>
  </si>
  <si>
    <t>/Drivers/BacnetNetwork/$31273_Elgefaret/OU001/points/s1273/s320/s001/RT403_MAX</t>
  </si>
  <si>
    <t>14346aa</t>
  </si>
  <si>
    <t>/Drivers/BacnetNetwork/$31273_Elgefaret/OU001/points/s1273/s320/s001/RT403_SPK</t>
  </si>
  <si>
    <t>14346ac</t>
  </si>
  <si>
    <t>/Drivers/BacnetNetwork/$31273_Elgefaret/OU001/points/s1273/s320/s001/RT403_MIN</t>
  </si>
  <si>
    <t>14346ae</t>
  </si>
  <si>
    <t>/Drivers/BacnetNetwork/$31273_Elgefaret/OU001/points/s1273/s320/s001/Vintersettpunkt</t>
  </si>
  <si>
    <t>14346ec</t>
  </si>
  <si>
    <t>Setpunkt for endring mellom sommer og vinterdrift</t>
  </si>
  <si>
    <t>/Drivers/BacnetNetwork/$31273_Elgefaret/OU001/points/s1273/s320/s001/RP401</t>
  </si>
  <si>
    <t>/Drivers/BacnetNetwork/$31273_Elgefaret/OU001/points/s1273/s320/s001/RT901</t>
  </si>
  <si>
    <t>Målt utetemperatur</t>
  </si>
  <si>
    <t>/Drivers/BacnetNetwork/$31273_Elgefaret/OU001/points/s1273/s320/s001/JP403_404_KMD</t>
  </si>
  <si>
    <t>14359b6</t>
  </si>
  <si>
    <t>/Drivers/BacnetNetwork/$31273_Elgefaret/OU001/points/s1273/s320/s001/XQ403_A</t>
  </si>
  <si>
    <t>1435e49</t>
  </si>
  <si>
    <t>/Drivers/BacnetNetwork/$31273_Elgefaret/OU001/points/s1273/s320/s001/XQ404_A</t>
  </si>
  <si>
    <t>1435e4b</t>
  </si>
  <si>
    <t>/Drivers/BacnetNetwork/$31273_Elgefaret/OU001/points/s1273/s320/s001/JP403_Flow_</t>
  </si>
  <si>
    <t>1438a6f</t>
  </si>
  <si>
    <t>Flow hovedsirkulasjonspumpe 1</t>
  </si>
  <si>
    <t>/Drivers/BacnetNetwork/$31273_Elgefaret/OU001/points/s1273/s320/s001/JP403_Paadrag</t>
  </si>
  <si>
    <t>1438a71</t>
  </si>
  <si>
    <t>Pådrag hovedsirkulasjonspumpe 1</t>
  </si>
  <si>
    <t>/Drivers/BacnetNetwork/$31273_Elgefaret/OU001/points/s1273/s320/s001/JP404_Flow_</t>
  </si>
  <si>
    <t>1438a73</t>
  </si>
  <si>
    <t>Flow hovedsirkulasjonspumpe 2</t>
  </si>
  <si>
    <t>/Drivers/BacnetNetwork/$31273_Elgefaret/OU001/points/s1273/s320/s001/JP404_Paadrag</t>
  </si>
  <si>
    <t>1438a75</t>
  </si>
  <si>
    <t>Pådrag hovedsirkulasjonspumpe 2</t>
  </si>
  <si>
    <t>/Drivers/BacnetNetwork/$31273_Elgefaret/OU001/points/s1273/s320/s001/JP401_D</t>
  </si>
  <si>
    <t>1446dd0</t>
  </si>
  <si>
    <t>/Drivers/BacnetNetwork/$31273_Elgefaret/OU001/points/s1273/s320/s001/IE001_C</t>
  </si>
  <si>
    <t>1446dd8</t>
  </si>
  <si>
    <t>Pådrag Elkjel</t>
  </si>
  <si>
    <t>/Drivers/BacnetNetwork/$31273_Elgefaret/OU001/points/s1273/s320/s001/IK001S</t>
  </si>
  <si>
    <t>14473ef</t>
  </si>
  <si>
    <t>Tillatt start VP?</t>
  </si>
  <si>
    <t>/Drivers/BacnetNetwork/$31273_Elgefaret/OU001/points/s1273/s320/s001/IC001_D</t>
  </si>
  <si>
    <t>1447e47</t>
  </si>
  <si>
    <t>Drift VP kompressor 1</t>
  </si>
  <si>
    <t>/Drivers/BacnetNetwork/$31273_Elgefaret/OU001/points/s1273/s320/s001/IC002_D</t>
  </si>
  <si>
    <t>1447e49</t>
  </si>
  <si>
    <t>Drift VP kompressor 2</t>
  </si>
  <si>
    <t>/Drivers/BacnetNetwork/$31273_Elgefaret/OU001/points/s1273/s320/s001/A$2dAlarm</t>
  </si>
  <si>
    <t>14481a8</t>
  </si>
  <si>
    <t>/Drivers/BacnetNetwork/$31273_Elgefaret/OU001/points/s1273/s320/s001/B$2dAlarm</t>
  </si>
  <si>
    <t>14481ad</t>
  </si>
  <si>
    <t>/Drivers/BacnetNetwork/$31273_Elgefaret/OU001/points/s1273/s320/s001/C$2dAlarm</t>
  </si>
  <si>
    <t>14481b2</t>
  </si>
  <si>
    <t>/Drivers/BacnetNetwork/$31273_Elgefaret/OU001/points/s1273/s320/s001/Vinterdrift</t>
  </si>
  <si>
    <t>Vinterdrift on/off?</t>
  </si>
  <si>
    <t>/Drivers/BacnetNetwork/$31273_Elgefaret/OU001/points/s1273/s320/s001/JP401_S</t>
  </si>
  <si>
    <t>1455e02</t>
  </si>
  <si>
    <t>Drift sirkulasjonspumpe VP</t>
  </si>
  <si>
    <t>/Drivers/BacnetNetwork/$31273_Elgefaret/OU001/points/s1273/s320/s001/JP403_Flow</t>
  </si>
  <si>
    <t>147758a</t>
  </si>
  <si>
    <t>/Drivers/BacnetNetwork/$31273_Elgefaret/OU001/points/s1273/s320/s001/Divide</t>
  </si>
  <si>
    <t>147758c</t>
  </si>
  <si>
    <t>/Drivers/BacnetNetwork/$31273_Elgefaret/OU001/points/s1273/s320/s001/JP404_Flow</t>
  </si>
  <si>
    <t>147758e</t>
  </si>
  <si>
    <t>/Drivers/BacnetNetwork/$31273_Elgefaret/OU001/points/s1273/s320/s001/Divide1</t>
  </si>
  <si>
    <t>/Drivers/BacnetNetwork/$31273_Elgefaret/OU001/points/s1273/s320/s001/VP_KMD</t>
  </si>
  <si>
    <t>control:EnumPoint</t>
  </si>
  <si>
    <t>/Drivers/BacnetNetwork/$31273_Elgefaret/OU001/points/s1273/s320/s002/Temp_SP/Beskrivelse</t>
  </si>
  <si>
    <t>142ce31</t>
  </si>
  <si>
    <t>002</t>
  </si>
  <si>
    <t>/Drivers/BacnetNetwork/$31273_Elgefaret/OU001/points/s1273/s320/s002/SB401</t>
  </si>
  <si>
    <t>Posisjon reguleringsventil gulvvarme</t>
  </si>
  <si>
    <t>/Drivers/BacnetNetwork/$31273_Elgefaret/OU001/points/s1273/s320/s002/JP401_D</t>
  </si>
  <si>
    <t>/Drivers/BacnetNetwork/$31273_Elgefaret/OU001/points/s1273/s320/s002/JP401_A</t>
  </si>
  <si>
    <t>/Drivers/BacnetNetwork/$31273_Elgefaret/OU001/points/s1273/s320/s002/JP402_D</t>
  </si>
  <si>
    <t>/Drivers/BacnetNetwork/$31273_Elgefaret/OU001/points/s1273/s320/s002/JP402_A</t>
  </si>
  <si>
    <t>143473b</t>
  </si>
  <si>
    <t>/Drivers/BacnetNetwork/$31273_Elgefaret/OU001/points/s1273/s320/s002/JP401_S</t>
  </si>
  <si>
    <t>143473d</t>
  </si>
  <si>
    <t>/Drivers/BacnetNetwork/$31273_Elgefaret/OU001/points/s1273/s320/s002/JP402_S</t>
  </si>
  <si>
    <t>143473f</t>
  </si>
  <si>
    <t>/Drivers/BacnetNetwork/$31273_Elgefaret/OU001/points/s1273/s320/s002/RT401</t>
  </si>
  <si>
    <t>Turtemperatur gulvvarme</t>
  </si>
  <si>
    <t>/Drivers/BacnetNetwork/$31273_Elgefaret/OU001/points/s1273/s320/s002/RT501</t>
  </si>
  <si>
    <t>Returtemperatur gulvvarme</t>
  </si>
  <si>
    <t>/Drivers/BacnetNetwork/$31273_Elgefaret/OU001/points/s1273/s320/s002/RT901_SPH</t>
  </si>
  <si>
    <t>/Drivers/BacnetNetwork/$31273_Elgefaret/OU001/points/s1273/s320/s002/RT901_SPL</t>
  </si>
  <si>
    <t>/Drivers/BacnetNetwork/$31273_Elgefaret/OU001/points/s1273/s320/s002/RT401_MAX</t>
  </si>
  <si>
    <t>/Drivers/BacnetNetwork/$31273_Elgefaret/OU001/points/s1273/s320/s002/RT401_MIN</t>
  </si>
  <si>
    <t>/Drivers/BacnetNetwork/$31273_Elgefaret/OU001/points/s1273/s320/s002/RT401_SPK</t>
  </si>
  <si>
    <t>setpunkt turtemperatur gulvvarme</t>
  </si>
  <si>
    <t>/Drivers/BacnetNetwork/$31273_Elgefaret/OU001/points/s1273/s320/s002/JP401_402_KMD</t>
  </si>
  <si>
    <t>1435a2d</t>
  </si>
  <si>
    <t>/Drivers/BacnetNetwork/$31273_Elgefaret/OU001/points/s1273/s320/s002/XQ401_A</t>
  </si>
  <si>
    <t>1435ecc</t>
  </si>
  <si>
    <t>/Drivers/BacnetNetwork/$31273_Elgefaret/OU001/points/s1273/s320/s002/XQ402_A</t>
  </si>
  <si>
    <t>1435ece</t>
  </si>
  <si>
    <t>/Drivers/BacnetNetwork/$31273_Elgefaret/OU001/points/s1273/s320/s002/JP401_Flow_</t>
  </si>
  <si>
    <t>1438a67</t>
  </si>
  <si>
    <t>Flow sirkulasjonspumpe gulvvarme 1</t>
  </si>
  <si>
    <t>/Drivers/BacnetNetwork/$31273_Elgefaret/OU001/points/s1273/s320/s002/JP401_Paadrag</t>
  </si>
  <si>
    <t>1438a69</t>
  </si>
  <si>
    <t>Pådrag sirkulasjonspumpe gulvvarme 1</t>
  </si>
  <si>
    <t>/Drivers/BacnetNetwork/$31273_Elgefaret/OU001/points/s1273/s320/s002/JP402_Flow_</t>
  </si>
  <si>
    <t>1438a6b</t>
  </si>
  <si>
    <t>Flow sirkulasjonspumpe gulvvarme 2</t>
  </si>
  <si>
    <t>/Drivers/BacnetNetwork/$31273_Elgefaret/OU001/points/s1273/s320/s002/JP402_Paadrag</t>
  </si>
  <si>
    <t>1438a6d</t>
  </si>
  <si>
    <t>Pådrag sirkulasjonspumpe gulvvarme 2</t>
  </si>
  <si>
    <t>/Drivers/BacnetNetwork/$31273_Elgefaret/OU001/points/s1273/s320/s002/OE101$2eEnergy</t>
  </si>
  <si>
    <t>1439a26</t>
  </si>
  <si>
    <t>Energi gulvvarme H0101</t>
  </si>
  <si>
    <t>/Drivers/BacnetNetwork/$31273_Elgefaret/OU001/points/s1273/s320/s002/OE101$2eVolume</t>
  </si>
  <si>
    <t>1439a28</t>
  </si>
  <si>
    <t>Flow gulvvarme H0101</t>
  </si>
  <si>
    <t>/Drivers/BacnetNetwork/$31273_Elgefaret/OU001/points/s1273/s320/s002/OE102$2eEnergy</t>
  </si>
  <si>
    <t>1439a2a</t>
  </si>
  <si>
    <t>Energi gulvvarme H0102</t>
  </si>
  <si>
    <t>/Drivers/BacnetNetwork/$31273_Elgefaret/OU001/points/s1273/s320/s002/OE102$2eVolume</t>
  </si>
  <si>
    <t>1439a2c</t>
  </si>
  <si>
    <t>Flow gulvvarme H0102</t>
  </si>
  <si>
    <t>/Drivers/BacnetNetwork/$31273_Elgefaret/OU001/points/s1273/s320/s002/OE103$2eEnergy</t>
  </si>
  <si>
    <t>1439a2e</t>
  </si>
  <si>
    <t>Energi gulvvarme H0103</t>
  </si>
  <si>
    <t>/Drivers/BacnetNetwork/$31273_Elgefaret/OU001/points/s1273/s320/s002/OE103$2eVolume</t>
  </si>
  <si>
    <t>1439a30</t>
  </si>
  <si>
    <t>Flow gulvvarme H0103</t>
  </si>
  <si>
    <t>/Drivers/BacnetNetwork/$31273_Elgefaret/OU001/points/s1273/s320/s002/OE104$2eEnergy</t>
  </si>
  <si>
    <t>1439a32</t>
  </si>
  <si>
    <t>Energi gulvvarme H0104</t>
  </si>
  <si>
    <t>/Drivers/BacnetNetwork/$31273_Elgefaret/OU001/points/s1273/s320/s002/OE104$2eVolume</t>
  </si>
  <si>
    <t>1439a34</t>
  </si>
  <si>
    <t>Flow gulvvarme H0104</t>
  </si>
  <si>
    <t>/Drivers/BacnetNetwork/$31273_Elgefaret/OU001/points/s1273/s320/s002/OE105$2eEnergy</t>
  </si>
  <si>
    <t>1439a36</t>
  </si>
  <si>
    <t>Energi gulvvarme H0105</t>
  </si>
  <si>
    <t>/Drivers/BacnetNetwork/$31273_Elgefaret/OU001/points/s1273/s320/s002/OE105$2eVolume</t>
  </si>
  <si>
    <t>1439a38</t>
  </si>
  <si>
    <t>Flow gulvvarme H0105</t>
  </si>
  <si>
    <t>/Drivers/BacnetNetwork/$31273_Elgefaret/OU001/points/s1273/s320/s002/OE106$2eEnergy</t>
  </si>
  <si>
    <t>1439a3a</t>
  </si>
  <si>
    <t>Energi gulvvarme H0106</t>
  </si>
  <si>
    <t>/Drivers/BacnetNetwork/$31273_Elgefaret/OU001/points/s1273/s320/s002/OE106$2eVolume</t>
  </si>
  <si>
    <t>1439a3c</t>
  </si>
  <si>
    <t>Flow gulvvarme H0106</t>
  </si>
  <si>
    <t>/Drivers/BacnetNetwork/$31273_Elgefaret/OU001/points/s1273/s320/s002/OE201$2eEnergy</t>
  </si>
  <si>
    <t>1439a3e</t>
  </si>
  <si>
    <t>Energi gulvvarme H0201</t>
  </si>
  <si>
    <t>/Drivers/BacnetNetwork/$31273_Elgefaret/OU001/points/s1273/s320/s002/OE201$2eVolume</t>
  </si>
  <si>
    <t>1439a40</t>
  </si>
  <si>
    <t>Flow gulvvarme H0201</t>
  </si>
  <si>
    <t>/Drivers/BacnetNetwork/$31273_Elgefaret/OU001/points/s1273/s320/s002/OE202$2eEnergy</t>
  </si>
  <si>
    <t>1439a42</t>
  </si>
  <si>
    <t>Energi gulvvarme H0202</t>
  </si>
  <si>
    <t>/Drivers/BacnetNetwork/$31273_Elgefaret/OU001/points/s1273/s320/s002/OE202Volume</t>
  </si>
  <si>
    <t>1439a44</t>
  </si>
  <si>
    <t>Flow gulvvarme H0202</t>
  </si>
  <si>
    <t>/Drivers/BacnetNetwork/$31273_Elgefaret/OU001/points/s1273/s320/s002/OE203$2eEnergy</t>
  </si>
  <si>
    <t>1439a46</t>
  </si>
  <si>
    <t>Energi gulvvarme H0203</t>
  </si>
  <si>
    <t>/Drivers/BacnetNetwork/$31273_Elgefaret/OU001/points/s1273/s320/s002/OE203$2eVolume</t>
  </si>
  <si>
    <t>1439a48</t>
  </si>
  <si>
    <t>Flow gulvvarme H0203</t>
  </si>
  <si>
    <t>/Drivers/BacnetNetwork/$31273_Elgefaret/OU001/points/s1273/s320/s002/OE204$2eEnergy</t>
  </si>
  <si>
    <t>1439a4a</t>
  </si>
  <si>
    <t>Energi gulvvarme H0204</t>
  </si>
  <si>
    <t>/Drivers/BacnetNetwork/$31273_Elgefaret/OU001/points/s1273/s320/s002/OE204$2eVolume</t>
  </si>
  <si>
    <t>1439a4c</t>
  </si>
  <si>
    <t>Flow gulvvarme H0204</t>
  </si>
  <si>
    <t>/Drivers/BacnetNetwork/$31273_Elgefaret/OU001/points/s1273/s320/s002/OE205$2eEnergy</t>
  </si>
  <si>
    <t>1439a4e</t>
  </si>
  <si>
    <t>Energi gulvvarme H0205</t>
  </si>
  <si>
    <t>/Drivers/BacnetNetwork/$31273_Elgefaret/OU001/points/s1273/s320/s002/OE205$2eVolume</t>
  </si>
  <si>
    <t>1439a50</t>
  </si>
  <si>
    <t>Flow gulvvarme H0205</t>
  </si>
  <si>
    <t>/Drivers/BacnetNetwork/$31273_Elgefaret/OU001/points/s1273/s320/s002/OE206$2eEnergy</t>
  </si>
  <si>
    <t>1439a52</t>
  </si>
  <si>
    <t>Energi gulvvarme H0206</t>
  </si>
  <si>
    <t>/Drivers/BacnetNetwork/$31273_Elgefaret/OU001/points/s1273/s320/s002/OE206$2eVolume</t>
  </si>
  <si>
    <t>1439a54</t>
  </si>
  <si>
    <t>Flow gulvvarme H0206</t>
  </si>
  <si>
    <t>/Drivers/BacnetNetwork/$31273_Elgefaret/OU001/points/s1273/s320/s002/JP401_Flow</t>
  </si>
  <si>
    <t>14775ea</t>
  </si>
  <si>
    <t>/Drivers/BacnetNetwork/$31273_Elgefaret/OU001/points/s1273/s320/s002/Divide</t>
  </si>
  <si>
    <t>14775ec</t>
  </si>
  <si>
    <t>/Drivers/BacnetNetwork/$31273_Elgefaret/OU001/points/s1273/s320/s002/JP402_Flow</t>
  </si>
  <si>
    <t>14775ee</t>
  </si>
  <si>
    <t>/Drivers/BacnetNetwork/$31273_Elgefaret/OU001/points/s1273/s320/s002/Divide1</t>
  </si>
  <si>
    <t>14775f0</t>
  </si>
  <si>
    <t>/Drivers/BacnetNetwork/$31273_Elgefaret/OU001/points/s1273/s320/s003/Temp_SP/Beskrivelse</t>
  </si>
  <si>
    <t>14355fb</t>
  </si>
  <si>
    <t>003</t>
  </si>
  <si>
    <t>/Drivers/BacnetNetwork/$31273_Elgefaret/OU001/points/s1273/s320/s003/SB401</t>
  </si>
  <si>
    <t>14353d6</t>
  </si>
  <si>
    <t>Posisjon ventil forvarming tappevann</t>
  </si>
  <si>
    <t>/Drivers/BacnetNetwork/$31273_Elgefaret/OU001/points/s1273/s320/s003/RT401</t>
  </si>
  <si>
    <t>14353d8</t>
  </si>
  <si>
    <t>Turtemperatur forvarming tappevann</t>
  </si>
  <si>
    <t>/Drivers/BacnetNetwork/$31273_Elgefaret/OU001/points/s1273/s320/s003/RT501</t>
  </si>
  <si>
    <t>14353da</t>
  </si>
  <si>
    <t>Returtemperatur forvarming tappevann</t>
  </si>
  <si>
    <t>/Drivers/BacnetNetwork/$31273_Elgefaret/OU001/points/s1273/s320/s003/RT901_SPH</t>
  </si>
  <si>
    <t>143542c</t>
  </si>
  <si>
    <t>/Drivers/BacnetNetwork/$31273_Elgefaret/OU001/points/s1273/s320/s003/RT901_SPL</t>
  </si>
  <si>
    <t>143542e</t>
  </si>
  <si>
    <t>/Drivers/BacnetNetwork/$31273_Elgefaret/OU001/points/s1273/s320/s003/RT401_MIN</t>
  </si>
  <si>
    <t>/Drivers/BacnetNetwork/$31273_Elgefaret/OU001/points/s1273/s320/s003/RT401_MAX</t>
  </si>
  <si>
    <t>14354d2</t>
  </si>
  <si>
    <t>/Drivers/BacnetNetwork/$31273_Elgefaret/OU001/points/s1273/s320/s003/RT401_SPK</t>
  </si>
  <si>
    <t>/Drivers/BacnetNetwork/$31273_Elgefaret/OU001/points/s1273/s320/s003/RT501_SP</t>
  </si>
  <si>
    <t>144ebbb</t>
  </si>
  <si>
    <t>Setpunkt return forvarming tappevann</t>
  </si>
  <si>
    <t>/Drivers/BacnetNetwork/$31273_Elgefaret/OU001/points/s1273/s320/s004/RT401</t>
  </si>
  <si>
    <t>14355f7</t>
  </si>
  <si>
    <t>004</t>
  </si>
  <si>
    <t>Turtemperatur ventilasjonskurs</t>
  </si>
  <si>
    <t>/Drivers/BacnetNetwork/$31273_Elgefaret/OU001/points/s1273/s320/s004/RT501</t>
  </si>
  <si>
    <t>14355f9</t>
  </si>
  <si>
    <t>Returtemperatur sirkulasjonskurs</t>
  </si>
  <si>
    <t>/Drivers/BacnetNetwork/$31273_Elgefaret/OU001/points/s1273/s320/OE001/L1$2dL2</t>
  </si>
  <si>
    <t>14453b4</t>
  </si>
  <si>
    <t>OE001</t>
  </si>
  <si>
    <t>/Drivers/BacnetNetwork/$31273_Elgefaret/OU001/points/s1273/s320/OE001/L1$2dL3</t>
  </si>
  <si>
    <t>14453b8</t>
  </si>
  <si>
    <t>/Drivers/BacnetNetwork/$31273_Elgefaret/OU001/points/s1273/s320/OE001/L2$2dL3</t>
  </si>
  <si>
    <t>14453bc</t>
  </si>
  <si>
    <t>/Drivers/BacnetNetwork/$31273_Elgefaret/OU001/points/s1273/s320/OE001/L1$2dN</t>
  </si>
  <si>
    <t>14453c0</t>
  </si>
  <si>
    <t>/Drivers/BacnetNetwork/$31273_Elgefaret/OU001/points/s1273/s320/OE001/L2$2dN</t>
  </si>
  <si>
    <t>14453c4</t>
  </si>
  <si>
    <t>/Drivers/BacnetNetwork/$31273_Elgefaret/OU001/points/s1273/s320/OE001/L3$2dN</t>
  </si>
  <si>
    <t>14453c8</t>
  </si>
  <si>
    <t>/Drivers/BacnetNetwork/$31273_Elgefaret/OU001/points/s1273/s320/OE001/A1</t>
  </si>
  <si>
    <t>14453cc</t>
  </si>
  <si>
    <t>/Drivers/BacnetNetwork/$31273_Elgefaret/OU001/points/s1273/s320/OE001/A2</t>
  </si>
  <si>
    <t>14453d4</t>
  </si>
  <si>
    <t>/Drivers/BacnetNetwork/$31273_Elgefaret/OU001/points/s1273/s320/OE001/A3</t>
  </si>
  <si>
    <t>14453e9</t>
  </si>
  <si>
    <t>/Drivers/BacnetNetwork/$31273_Elgefaret/OU001/points/s1273/s320/OE001/HZ</t>
  </si>
  <si>
    <t>14453ed</t>
  </si>
  <si>
    <t>/Drivers/BacnetNetwork/$31273_Elgefaret/OU001/points/s1273/s320/OE001/Energi_Tot</t>
  </si>
  <si>
    <t>14453f1</t>
  </si>
  <si>
    <t>Akkumulert energi beredere</t>
  </si>
  <si>
    <t>/Drivers/BacnetNetwork/$31273_Elgefaret/OU001/points/s1273/s320/OE001/Beskrivelse</t>
  </si>
  <si>
    <t>14454b1</t>
  </si>
  <si>
    <t>/Drivers/BacnetNetwork/$31273_Elgefaret/OU001/points/s1273/s320/OE001/System</t>
  </si>
  <si>
    <t>14454b3</t>
  </si>
  <si>
    <t>/Drivers/BacnetNetwork/$31273_Elgefaret/OU001/points/s1273/s320/OE001/Fordeling</t>
  </si>
  <si>
    <t>14454b5</t>
  </si>
  <si>
    <t>/Drivers/BacnetNetwork/$31273_Elgefaret/OU001/points/s1273/s320/OE001/Plassering</t>
  </si>
  <si>
    <t>14454b7</t>
  </si>
  <si>
    <t>/Drivers/BacnetNetwork/$31273_Elgefaret/OU001/points/s1273/s320/OE001/Mom$2eEffekt</t>
  </si>
  <si>
    <t>146c011</t>
  </si>
  <si>
    <t>Momentan effekt beredere</t>
  </si>
  <si>
    <t>/Drivers/BacnetNetwork/$31273_Elgefaret/OU001/points/s1273/s320/OE002/L1$2dL2</t>
  </si>
  <si>
    <t>14453fb</t>
  </si>
  <si>
    <t>OE002</t>
  </si>
  <si>
    <t>/Drivers/BacnetNetwork/$31273_Elgefaret/OU001/points/s1273/s320/OE002/L1$2dL3</t>
  </si>
  <si>
    <t>14453ff</t>
  </si>
  <si>
    <t>/Drivers/BacnetNetwork/$31273_Elgefaret/OU001/points/s1273/s320/OE002/L2$2dL3</t>
  </si>
  <si>
    <t>/Drivers/BacnetNetwork/$31273_Elgefaret/OU001/points/s1273/s320/OE002/L1$2dN</t>
  </si>
  <si>
    <t>/Drivers/BacnetNetwork/$31273_Elgefaret/OU001/points/s1273/s320/OE002/L2$2dN</t>
  </si>
  <si>
    <t>144540b</t>
  </si>
  <si>
    <t>/Drivers/BacnetNetwork/$31273_Elgefaret/OU001/points/s1273/s320/OE002/L3$2dN</t>
  </si>
  <si>
    <t>144540f</t>
  </si>
  <si>
    <t>/Drivers/BacnetNetwork/$31273_Elgefaret/OU001/points/s1273/s320/OE002/A1</t>
  </si>
  <si>
    <t>/Drivers/BacnetNetwork/$31273_Elgefaret/OU001/points/s1273/s320/OE002/A2</t>
  </si>
  <si>
    <t>/Drivers/BacnetNetwork/$31273_Elgefaret/OU001/points/s1273/s320/OE002/A3</t>
  </si>
  <si>
    <t>144541b</t>
  </si>
  <si>
    <t>/Drivers/BacnetNetwork/$31273_Elgefaret/OU001/points/s1273/s320/OE002/HZ</t>
  </si>
  <si>
    <t>144541f</t>
  </si>
  <si>
    <t>/Drivers/BacnetNetwork/$31273_Elgefaret/OU001/points/s1273/s320/OE002/Energi_Tot</t>
  </si>
  <si>
    <t>Akkumulert energi Elkjel</t>
  </si>
  <si>
    <t>/Drivers/BacnetNetwork/$31273_Elgefaret/OU001/points/s1273/s320/OE002/Mom$2eEffekt</t>
  </si>
  <si>
    <t>146c03b</t>
  </si>
  <si>
    <t>Momentan effekt Elkjel</t>
  </si>
  <si>
    <t>/Drivers/BacnetNetwork/$31273_Elgefaret/OU001/points/s1273/s320/OE003/L1$2dL2</t>
  </si>
  <si>
    <t>OE003</t>
  </si>
  <si>
    <t>/Drivers/BacnetNetwork/$31273_Elgefaret/OU001/points/s1273/s320/OE003/L1$2dL3</t>
  </si>
  <si>
    <t>144542b</t>
  </si>
  <si>
    <t>/Drivers/BacnetNetwork/$31273_Elgefaret/OU001/points/s1273/s320/OE003/L2$2dL3</t>
  </si>
  <si>
    <t>144542f</t>
  </si>
  <si>
    <t>/Drivers/BacnetNetwork/$31273_Elgefaret/OU001/points/s1273/s320/OE003/L1$2dN</t>
  </si>
  <si>
    <t>/Drivers/BacnetNetwork/$31273_Elgefaret/OU001/points/s1273/s320/OE003/L2$2dN</t>
  </si>
  <si>
    <t>/Drivers/BacnetNetwork/$31273_Elgefaret/OU001/points/s1273/s320/OE003/L3$2dN</t>
  </si>
  <si>
    <t>144543b</t>
  </si>
  <si>
    <t>/Drivers/BacnetNetwork/$31273_Elgefaret/OU001/points/s1273/s320/OE003/A1</t>
  </si>
  <si>
    <t>144543f</t>
  </si>
  <si>
    <t>/Drivers/BacnetNetwork/$31273_Elgefaret/OU001/points/s1273/s320/OE003/A2</t>
  </si>
  <si>
    <t>/Drivers/BacnetNetwork/$31273_Elgefaret/OU001/points/s1273/s320/OE003/A3</t>
  </si>
  <si>
    <t>/Drivers/BacnetNetwork/$31273_Elgefaret/OU001/points/s1273/s320/OE003/HZ</t>
  </si>
  <si>
    <t>144544b</t>
  </si>
  <si>
    <t>/Drivers/BacnetNetwork/$31273_Elgefaret/OU001/points/s1273/s320/OE003/Energi_Tot</t>
  </si>
  <si>
    <t>144544f</t>
  </si>
  <si>
    <t>Akkumulert energi El VP</t>
  </si>
  <si>
    <t>/Drivers/BacnetNetwork/$31273_Elgefaret/OU001/points/s1273/s320/OE003/Mom$2eEffekt</t>
  </si>
  <si>
    <t>146c03f</t>
  </si>
  <si>
    <t>Momentan effekt El VP</t>
  </si>
  <si>
    <t>/Drivers/BacnetNetwork/$31273_Elgefaret/OU001/points/s1273/s332/s001/QF301_A</t>
  </si>
  <si>
    <t>14360ef</t>
  </si>
  <si>
    <t>/Drivers/BacnetNetwork/$31273_Elgefaret/OU001/points/s1273/s332/s001/SM301_A</t>
  </si>
  <si>
    <t>/Drivers/BacnetNetwork/$31273_Elgefaret/OU001/points/s1273/s332/s001/SM302_A</t>
  </si>
  <si>
    <t>14361fd</t>
  </si>
  <si>
    <t>/Drivers/BacnetNetwork/$31273_Elgefaret/OU001/points/s1273/s360/s001/Beskrivelse</t>
  </si>
  <si>
    <t>142bea6</t>
  </si>
  <si>
    <t>/Drivers/BacnetNetwork/$31273_Elgefaret/OU001/points/s1273/s360/s001/System</t>
  </si>
  <si>
    <t>142bea8</t>
  </si>
  <si>
    <t>/Drivers/BacnetNetwork/$31273_Elgefaret/OU001/points/s1273/s360/s001/Fordeling</t>
  </si>
  <si>
    <t>142beaa</t>
  </si>
  <si>
    <t>/Drivers/BacnetNetwork/$31273_Elgefaret/OU001/points/s1273/s360/s001/Plassering</t>
  </si>
  <si>
    <t>142beac</t>
  </si>
  <si>
    <t>/Drivers/BacnetNetwork/$31273_Elgefaret/OU001/points/s1273/s360/s001/RT401</t>
  </si>
  <si>
    <t>Ventilasjon felles Tilluftstemperatur</t>
  </si>
  <si>
    <t>/Drivers/BacnetNetwork/$31273_Elgefaret/OU001/points/s1273/s360/s001/RT501</t>
  </si>
  <si>
    <t>143446b</t>
  </si>
  <si>
    <t>Ventilasjon felles Avtrekksemperatur</t>
  </si>
  <si>
    <t>/Drivers/BacnetNetwork/$31273_Elgefaret/OU001/points/s1273/s360/s001/QD401$2d501_A</t>
  </si>
  <si>
    <t>143446d</t>
  </si>
  <si>
    <t>/Drivers/BacnetNetwork/$31273_Elgefaret/OU001/points/s1273/s360/s001/JP401_S</t>
  </si>
  <si>
    <t>143446f</t>
  </si>
  <si>
    <t>Status sirkulasjonspumpe varmebatteri</t>
  </si>
  <si>
    <t>/Drivers/BacnetNetwork/$31273_Elgefaret/OU001/points/s1273/s360/s001/KA401</t>
  </si>
  <si>
    <t>Status inntaksstpjeld</t>
  </si>
  <si>
    <t>/Drivers/BacnetNetwork/$31273_Elgefaret/OU001/points/s1273/s360/s001/LX001_KV</t>
  </si>
  <si>
    <t>Virkningsgrad varmegjenvinner</t>
  </si>
  <si>
    <t>/Drivers/BacnetNetwork/$31273_Elgefaret/OU001/points/s1273/s360/s001/RT502</t>
  </si>
  <si>
    <t>Avkasttemperatur</t>
  </si>
  <si>
    <t>/Drivers/BacnetNetwork/$31273_Elgefaret/OU001/points/s1273/s360/s001/RT551</t>
  </si>
  <si>
    <t>Vanntemperatur retur varmebatteri</t>
  </si>
  <si>
    <t>/Drivers/BacnetNetwork/$31273_Elgefaret/OU001/points/s1273/s360/s001/JV501_S</t>
  </si>
  <si>
    <t>Status avtrekksvifte</t>
  </si>
  <si>
    <t>/Drivers/BacnetNetwork/$31273_Elgefaret/OU001/points/s1273/s360/s001/JV401_S</t>
  </si>
  <si>
    <t>143447b</t>
  </si>
  <si>
    <t>Status tilluftsvifte</t>
  </si>
  <si>
    <t>/Drivers/BacnetNetwork/$31273_Elgefaret/OU001/points/s1273/s360/s001/RD501</t>
  </si>
  <si>
    <t>143447d</t>
  </si>
  <si>
    <t>Differansetrykk avtrekksfilter</t>
  </si>
  <si>
    <t>/Drivers/BacnetNetwork/$31273_Elgefaret/OU001/points/s1273/s360/s001/RD401</t>
  </si>
  <si>
    <t>143447f</t>
  </si>
  <si>
    <t>Differansetrykk tilluftsfilter</t>
  </si>
  <si>
    <t>/Drivers/BacnetNetwork/$31273_Elgefaret/OU001/points/s1273/s360/s001/SB401_C</t>
  </si>
  <si>
    <t>/Drivers/BacnetNetwork/$31273_Elgefaret/OU001/points/s1273/s360/s001/LR401_C</t>
  </si>
  <si>
    <t>Pådrag tilluftsvifte</t>
  </si>
  <si>
    <t>/Drivers/BacnetNetwork/$31273_Elgefaret/OU001/points/s1273/s360/s001/LR501_C</t>
  </si>
  <si>
    <t>Pådrag avtrekksvifte</t>
  </si>
  <si>
    <t>/Drivers/BacnetNetwork/$31273_Elgefaret/OU001/points/s1273/s360/s001/LX001_C</t>
  </si>
  <si>
    <t>Pådrag varmegjenvinner</t>
  </si>
  <si>
    <t>/Drivers/BacnetNetwork/$31273_Elgefaret/OU001/points/s1273/s360/s001/A$2dAlarm</t>
  </si>
  <si>
    <t>143448f</t>
  </si>
  <si>
    <t>/Drivers/BacnetNetwork/$31273_Elgefaret/OU001/points/s1273/s360/s001/B$2dAlarm</t>
  </si>
  <si>
    <t>/Drivers/BacnetNetwork/$31273_Elgefaret/OU001/points/s1273/s360/s001/LX001_A</t>
  </si>
  <si>
    <t>/Drivers/BacnetNetwork/$31273_Elgefaret/OU001/points/s1273/s360/s001/LR401_A</t>
  </si>
  <si>
    <t>/Drivers/BacnetNetwork/$31273_Elgefaret/OU001/points/s1273/s360/s001/LR501_A</t>
  </si>
  <si>
    <t>/Drivers/BacnetNetwork/$31273_Elgefaret/OU001/points/s1273/s360/s001/QT490_A</t>
  </si>
  <si>
    <t>/Drivers/BacnetNetwork/$31273_Elgefaret/OU001/points/s1273/s360/s001/RT551_A</t>
  </si>
  <si>
    <t>143449b</t>
  </si>
  <si>
    <t>/Drivers/BacnetNetwork/$31273_Elgefaret/OU001/points/s1273/s360/s001/LX001_S</t>
  </si>
  <si>
    <t>143449d</t>
  </si>
  <si>
    <t>/Drivers/BacnetNetwork/$31273_Elgefaret/OU001/points/s1273/s360/s001/RP501</t>
  </si>
  <si>
    <t>143449f</t>
  </si>
  <si>
    <t>Trykk avtrekk</t>
  </si>
  <si>
    <t>/Drivers/BacnetNetwork/$31273_Elgefaret/OU001/points/s1273/s360/s001/RP401</t>
  </si>
  <si>
    <t>14344a1</t>
  </si>
  <si>
    <t>Trykk tilluft</t>
  </si>
  <si>
    <t>/Drivers/BacnetNetwork/$31273_Elgefaret/OU001/points/s1273/s360/s001/RF401</t>
  </si>
  <si>
    <t>14344a3</t>
  </si>
  <si>
    <t>Luftmengde tilluft</t>
  </si>
  <si>
    <t>/Drivers/BacnetNetwork/$31273_Elgefaret/OU001/points/s1273/s360/s001/RF501</t>
  </si>
  <si>
    <t>14344a5</t>
  </si>
  <si>
    <t>Luftmengde avtrekk</t>
  </si>
  <si>
    <t>/Drivers/BacnetNetwork/$31273_Elgefaret/OU001/points/s1273/s360/s001/RT451</t>
  </si>
  <si>
    <t>1435f54</t>
  </si>
  <si>
    <t>Vanntemperatur tur varmebatteri</t>
  </si>
  <si>
    <t>/Drivers/BacnetNetwork/$31273_Elgefaret/OU001/points/s1273/s360/s001/RT461</t>
  </si>
  <si>
    <t>1435f56</t>
  </si>
  <si>
    <t>Vanntemperatur tur kjølebatteri</t>
  </si>
  <si>
    <t>/Drivers/BacnetNetwork/$31273_Elgefaret/OU001/points/s1273/s360/s001/RT561</t>
  </si>
  <si>
    <t>1435f58</t>
  </si>
  <si>
    <t>Vanntemperatur retur kjølebatteri</t>
  </si>
  <si>
    <t>/Drivers/BacnetNetwork/$31273_Elgefaret/OU001/points/s1273/s360/s001/RT501_SP</t>
  </si>
  <si>
    <t>1435fdc</t>
  </si>
  <si>
    <t>Setpunkt avtrekkstemperatur</t>
  </si>
  <si>
    <t>/Drivers/BacnetNetwork/$31273_Elgefaret/OU001/points/s1273/s360/s001/RT401_SP_Min</t>
  </si>
  <si>
    <t>1435fde</t>
  </si>
  <si>
    <t>Setpunkt min tilluftstemperatur</t>
  </si>
  <si>
    <t>/Drivers/BacnetNetwork/$31273_Elgefaret/OU001/points/s1273/s360/s001/RT401_SP_Max</t>
  </si>
  <si>
    <t>1435fe0</t>
  </si>
  <si>
    <t>Setpunkt max tilluftstemperatur</t>
  </si>
  <si>
    <t>/Drivers/BacnetNetwork/$31273_Elgefaret/OU001/points/s1273/s360/s001/JP401_Paadrag</t>
  </si>
  <si>
    <t>14388f9</t>
  </si>
  <si>
    <t>Pådrag pumpe varmebatteri</t>
  </si>
  <si>
    <t>/Drivers/BacnetNetwork/$31273_Elgefaret/OU001/points/s1273/s360/s001/JP401_Flow</t>
  </si>
  <si>
    <t>14388fb</t>
  </si>
  <si>
    <t>Flow pumpe varmebatteri</t>
  </si>
  <si>
    <t>/Drivers/BacnetNetwork/$31273_Elgefaret/OU001/points/s1273/s360/s001/RY401</t>
  </si>
  <si>
    <t>143e27d</t>
  </si>
  <si>
    <t>/Drivers/BacnetNetwork/$31273_Elgefaret/OU001/points/s1273/s360/s001/Status</t>
  </si>
  <si>
    <t>143e417</t>
  </si>
  <si>
    <t>/Drivers/BacnetNetwork/$31273_Elgefaret/OU001/points/s1273/s360/s001/SFP</t>
  </si>
  <si>
    <t>1444c05</t>
  </si>
  <si>
    <t>SFP ventilsjon</t>
  </si>
  <si>
    <t>/Drivers/BacnetNetwork/$31273_Elgefaret/OU001/points/s1273/s360/s001/SB402</t>
  </si>
  <si>
    <t>1444da2</t>
  </si>
  <si>
    <t>Pådrag ventil kjølebatteri</t>
  </si>
  <si>
    <t>/Drivers/BacnetNetwork/$31273_Elgefaret/OU001/points/s1273/s360/s001/SB401</t>
  </si>
  <si>
    <t>1444da4</t>
  </si>
  <si>
    <t>Pådrag ventil varmebatteri</t>
  </si>
  <si>
    <t>/Drivers/BacnetNetwork/$31273_Elgefaret/OU001/points/s1273/s360/s001/KA501</t>
  </si>
  <si>
    <t>1444e18</t>
  </si>
  <si>
    <t>/Drivers/BacnetNetwork/$31273_Elgefaret/OU001/points/s1273/s360/s001/iOWA_VAVAutoMode</t>
  </si>
  <si>
    <t>14468df</t>
  </si>
  <si>
    <t>/Drivers/BacnetNetwork/$31273_Elgefaret/OU001/points/s1273/s360/s001/EnumWritable</t>
  </si>
  <si>
    <t>144f8c7</t>
  </si>
  <si>
    <t>/Drivers/BacnetNetwork/$31273_Elgefaret/OU001/points/s1273/s360/s001/Equal</t>
  </si>
  <si>
    <t>144f8c9</t>
  </si>
  <si>
    <t>kitControl:Equal</t>
  </si>
  <si>
    <t>/Drivers/BacnetNetwork/$31273_Elgefaret/OU001/points/s1273/s360/s001/Brannalarm_Vent</t>
  </si>
  <si>
    <t>144f8cb</t>
  </si>
  <si>
    <t>/Drivers/BacnetNetwork/$31273_Elgefaret/OU001/points/s1273/s360/s001/RP401_SP</t>
  </si>
  <si>
    <t>1452b9d</t>
  </si>
  <si>
    <t>Setpunkt trykk tilluft</t>
  </si>
  <si>
    <t>/Drivers/BacnetNetwork/$31273_Elgefaret/OU001/points/s1273/s360/s001/RP501_SP</t>
  </si>
  <si>
    <t>1452b9f</t>
  </si>
  <si>
    <t>Setpunkt trykk avtrekk</t>
  </si>
  <si>
    <t>/Drivers/BacnetNetwork/$31273_Elgefaret/OU001/points/s1273/s360/s001/BooleanSwitch</t>
  </si>
  <si>
    <t>14533dd</t>
  </si>
  <si>
    <t>kitControl:BooleanSwitch</t>
  </si>
  <si>
    <t>/Drivers/BacnetNetwork/$31273_Elgefaret/OU001/points/s1273/s360/s001/KA530</t>
  </si>
  <si>
    <t>/Drivers/BacnetNetwork/$31273_Elgefaret/OU001/points/s1273/s360/s001/KA502</t>
  </si>
  <si>
    <t>Status avkastspjeld</t>
  </si>
  <si>
    <t>/Drivers/BacnetNetwork/$31273_Elgefaret/OU001/points/s1273/s360/s001/RT901</t>
  </si>
  <si>
    <t>14559c8</t>
  </si>
  <si>
    <t>Temperatur luftinntak</t>
  </si>
  <si>
    <t>/Drivers/BacnetNetwork/$31273_Elgefaret/OU001/points/s1273/s360/s001/test</t>
  </si>
  <si>
    <t>146131a</t>
  </si>
  <si>
    <t>/Drivers/BacnetNetwork/$31273_Elgefaret/OU001/points/s1273/s360/s001/$3360$2e001$2eAirUnitAutoMode</t>
  </si>
  <si>
    <t>147508e</t>
  </si>
  <si>
    <t>/Drivers/BacnetNetwork/$31273_Elgefaret/OU001/points/s1273/s360/s101/Beskrivelse</t>
  </si>
  <si>
    <t>101</t>
  </si>
  <si>
    <t>/Drivers/BacnetNetwork/$31273_Elgefaret/OU001/points/s1273/s360/s101/System</t>
  </si>
  <si>
    <t>143693b</t>
  </si>
  <si>
    <t>/Drivers/BacnetNetwork/$31273_Elgefaret/OU001/points/s1273/s360/s101/Fordeling</t>
  </si>
  <si>
    <t>143693d</t>
  </si>
  <si>
    <t>/Drivers/BacnetNetwork/$31273_Elgefaret/OU001/points/s1273/s360/s101/Plassering</t>
  </si>
  <si>
    <t>143693f</t>
  </si>
  <si>
    <t>/Drivers/BacnetNetwork/$31273_Elgefaret/OU001/points/s1273/s360/s101/RT401</t>
  </si>
  <si>
    <t>1436f11</t>
  </si>
  <si>
    <t>Tilluftstemperatur</t>
  </si>
  <si>
    <t>/Drivers/BacnetNetwork/$31273_Elgefaret/OU001/points/s1273/s360/s101/JV401_C</t>
  </si>
  <si>
    <t>1436f13</t>
  </si>
  <si>
    <t>/Drivers/BacnetNetwork/$31273_Elgefaret/OU001/points/s1273/s360/s101/LX001_C</t>
  </si>
  <si>
    <t>1436f15</t>
  </si>
  <si>
    <t>/Drivers/BacnetNetwork/$31273_Elgefaret/OU001/points/s1273/s360/s101/JV501_C</t>
  </si>
  <si>
    <t>1436f17</t>
  </si>
  <si>
    <t>/Drivers/BacnetNetwork/$31273_Elgefaret/OU001/points/s1273/s360/s101/RT55</t>
  </si>
  <si>
    <t>1436f19</t>
  </si>
  <si>
    <t>/Drivers/BacnetNetwork/$31273_Elgefaret/OU001/points/s1273/s360/s101/RT901</t>
  </si>
  <si>
    <t>1436f1b</t>
  </si>
  <si>
    <t>Inntakstemperatur</t>
  </si>
  <si>
    <t>/Drivers/BacnetNetwork/$31273_Elgefaret/OU001/points/s1273/s360/s101/LV001_C</t>
  </si>
  <si>
    <t>1436f1d</t>
  </si>
  <si>
    <t>Pådrag elektrisk varmebatteri</t>
  </si>
  <si>
    <t>/Drivers/BacnetNetwork/$31273_Elgefaret/OU001/points/s1273/s360/s101/QD401$2d501_A</t>
  </si>
  <si>
    <t>1436f1f</t>
  </si>
  <si>
    <t>/Drivers/BacnetNetwork/$31273_Elgefaret/OU001/points/s1273/s360/s101/RT501</t>
  </si>
  <si>
    <t>1436f21</t>
  </si>
  <si>
    <t>Avtrekkstemperatur</t>
  </si>
  <si>
    <t>/Drivers/BacnetNetwork/$31273_Elgefaret/OU001/points/s1273/s360/s101/JV401_D</t>
  </si>
  <si>
    <t>1436f23</t>
  </si>
  <si>
    <t>/Drivers/BacnetNetwork/$31273_Elgefaret/OU001/points/s1273/s360/s101/JV501_D</t>
  </si>
  <si>
    <t>1436f25</t>
  </si>
  <si>
    <t>/Drivers/BacnetNetwork/$31273_Elgefaret/OU001/points/s1273/s360/s101/LX001_D</t>
  </si>
  <si>
    <t>1436f27</t>
  </si>
  <si>
    <t>/Drivers/BacnetNetwork/$31273_Elgefaret/OU001/points/s1273/s360/s101/A$2dAlarm</t>
  </si>
  <si>
    <t>1436f29</t>
  </si>
  <si>
    <t>/Drivers/BacnetNetwork/$31273_Elgefaret/OU001/points/s1273/s360/s101/B$2dAlarm</t>
  </si>
  <si>
    <t>1436f2b</t>
  </si>
  <si>
    <t>/Drivers/BacnetNetwork/$31273_Elgefaret/OU001/points/s1273/s360/s101/C$2dAlarm</t>
  </si>
  <si>
    <t>1436f2d</t>
  </si>
  <si>
    <t>/Drivers/BacnetNetwork/$31273_Elgefaret/OU001/points/s1273/s360/s101/GreaterThan</t>
  </si>
  <si>
    <t>kitControl:GreaterThan</t>
  </si>
  <si>
    <t>/Drivers/BacnetNetwork/$31273_Elgefaret/OU001/points/s1273/s360/s101/QD401_501_A</t>
  </si>
  <si>
    <t>/Drivers/BacnetNetwork/$31273_Elgefaret/OU001/points/s1273/s360/s101/RT401_SPK</t>
  </si>
  <si>
    <t>1476aad</t>
  </si>
  <si>
    <t>setpunkt tilluftstemperatur</t>
  </si>
  <si>
    <t>/Drivers/BacnetNetwork/$31273_Elgefaret/OU001/points/s1273/s360/s102/Beskrivelse</t>
  </si>
  <si>
    <t>102</t>
  </si>
  <si>
    <t>/Drivers/BacnetNetwork/$31273_Elgefaret/OU001/points/s1273/s360/s102/System</t>
  </si>
  <si>
    <t>/Drivers/BacnetNetwork/$31273_Elgefaret/OU001/points/s1273/s360/s102/Fordeling</t>
  </si>
  <si>
    <t>143696b</t>
  </si>
  <si>
    <t>/Drivers/BacnetNetwork/$31273_Elgefaret/OU001/points/s1273/s360/s102/Plassering</t>
  </si>
  <si>
    <t>143696d</t>
  </si>
  <si>
    <t>/Drivers/BacnetNetwork/$31273_Elgefaret/OU001/points/s1273/s360/s102/RT401</t>
  </si>
  <si>
    <t>14370c7</t>
  </si>
  <si>
    <t>/Drivers/BacnetNetwork/$31273_Elgefaret/OU001/points/s1273/s360/s102/JV401_C</t>
  </si>
  <si>
    <t>14370c9</t>
  </si>
  <si>
    <t>/Drivers/BacnetNetwork/$31273_Elgefaret/OU001/points/s1273/s360/s102/LX001_C</t>
  </si>
  <si>
    <t>14370cb</t>
  </si>
  <si>
    <t>/Drivers/BacnetNetwork/$31273_Elgefaret/OU001/points/s1273/s360/s102/JV501_C</t>
  </si>
  <si>
    <t>14370cd</t>
  </si>
  <si>
    <t>/Drivers/BacnetNetwork/$31273_Elgefaret/OU001/points/s1273/s360/s102/RT55</t>
  </si>
  <si>
    <t>14370cf</t>
  </si>
  <si>
    <t>/Drivers/BacnetNetwork/$31273_Elgefaret/OU001/points/s1273/s360/s102/RT901</t>
  </si>
  <si>
    <t>14370d1</t>
  </si>
  <si>
    <t>/Drivers/BacnetNetwork/$31273_Elgefaret/OU001/points/s1273/s360/s102/LV001_C</t>
  </si>
  <si>
    <t>14370d3</t>
  </si>
  <si>
    <t>/Drivers/BacnetNetwork/$31273_Elgefaret/OU001/points/s1273/s360/s102/QD401$2d501_A</t>
  </si>
  <si>
    <t>14370d5</t>
  </si>
  <si>
    <t>/Drivers/BacnetNetwork/$31273_Elgefaret/OU001/points/s1273/s360/s102/RT501</t>
  </si>
  <si>
    <t>14370d7</t>
  </si>
  <si>
    <t>/Drivers/BacnetNetwork/$31273_Elgefaret/OU001/points/s1273/s360/s102/JV401_D</t>
  </si>
  <si>
    <t>14370d9</t>
  </si>
  <si>
    <t>/Drivers/BacnetNetwork/$31273_Elgefaret/OU001/points/s1273/s360/s102/JV501_D</t>
  </si>
  <si>
    <t>14370db</t>
  </si>
  <si>
    <t>/Drivers/BacnetNetwork/$31273_Elgefaret/OU001/points/s1273/s360/s102/LX001_D</t>
  </si>
  <si>
    <t>14370dd</t>
  </si>
  <si>
    <t>/Drivers/BacnetNetwork/$31273_Elgefaret/OU001/points/s1273/s360/s102/A$2dAlarm</t>
  </si>
  <si>
    <t>14370df</t>
  </si>
  <si>
    <t>/Drivers/BacnetNetwork/$31273_Elgefaret/OU001/points/s1273/s360/s102/B$2dAlarm</t>
  </si>
  <si>
    <t>14370e1</t>
  </si>
  <si>
    <t>/Drivers/BacnetNetwork/$31273_Elgefaret/OU001/points/s1273/s360/s102/C$2dAlarm</t>
  </si>
  <si>
    <t>14370e3</t>
  </si>
  <si>
    <t>/Drivers/BacnetNetwork/$31273_Elgefaret/OU001/points/s1273/s360/s102/QD401_501_A</t>
  </si>
  <si>
    <t>144774c</t>
  </si>
  <si>
    <t>/Drivers/BacnetNetwork/$31273_Elgefaret/OU001/points/s1273/s360/s102/GreaterThan</t>
  </si>
  <si>
    <t>/Drivers/BacnetNetwork/$31273_Elgefaret/OU001/points/s1273/s360/s102/RT401_SPK</t>
  </si>
  <si>
    <t>1476aaf</t>
  </si>
  <si>
    <t>/Drivers/BacnetNetwork/$31273_Elgefaret/OU001/points/s1273/s360/s103/RT401</t>
  </si>
  <si>
    <t>103</t>
  </si>
  <si>
    <t>/Drivers/BacnetNetwork/$31273_Elgefaret/OU001/points/s1273/s360/s103/JV401_C</t>
  </si>
  <si>
    <t>/Drivers/BacnetNetwork/$31273_Elgefaret/OU001/points/s1273/s360/s103/LX001_C</t>
  </si>
  <si>
    <t>/Drivers/BacnetNetwork/$31273_Elgefaret/OU001/points/s1273/s360/s103/JV501_C</t>
  </si>
  <si>
    <t>/Drivers/BacnetNetwork/$31273_Elgefaret/OU001/points/s1273/s360/s103/RT55</t>
  </si>
  <si>
    <t>143730b</t>
  </si>
  <si>
    <t>/Drivers/BacnetNetwork/$31273_Elgefaret/OU001/points/s1273/s360/s103/RT901</t>
  </si>
  <si>
    <t>143730d</t>
  </si>
  <si>
    <t>/Drivers/BacnetNetwork/$31273_Elgefaret/OU001/points/s1273/s360/s103/LV001_C</t>
  </si>
  <si>
    <t>143730f</t>
  </si>
  <si>
    <t>/Drivers/BacnetNetwork/$31273_Elgefaret/OU001/points/s1273/s360/s103/QD401$2d501_A</t>
  </si>
  <si>
    <t>/Drivers/BacnetNetwork/$31273_Elgefaret/OU001/points/s1273/s360/s103/RT501</t>
  </si>
  <si>
    <t>/Drivers/BacnetNetwork/$31273_Elgefaret/OU001/points/s1273/s360/s103/JV401_D</t>
  </si>
  <si>
    <t>/Drivers/BacnetNetwork/$31273_Elgefaret/OU001/points/s1273/s360/s103/JV501_D</t>
  </si>
  <si>
    <t>/Drivers/BacnetNetwork/$31273_Elgefaret/OU001/points/s1273/s360/s103/LX001_D</t>
  </si>
  <si>
    <t>/Drivers/BacnetNetwork/$31273_Elgefaret/OU001/points/s1273/s360/s103/A$2dAlarm</t>
  </si>
  <si>
    <t>143731b</t>
  </si>
  <si>
    <t>/Drivers/BacnetNetwork/$31273_Elgefaret/OU001/points/s1273/s360/s103/B$2dAlarm</t>
  </si>
  <si>
    <t>143731d</t>
  </si>
  <si>
    <t>/Drivers/BacnetNetwork/$31273_Elgefaret/OU001/points/s1273/s360/s103/C$2dAlarm</t>
  </si>
  <si>
    <t>143731f</t>
  </si>
  <si>
    <t>/Drivers/BacnetNetwork/$31273_Elgefaret/OU001/points/s1273/s360/s103/Beskrivelse</t>
  </si>
  <si>
    <t>/Drivers/BacnetNetwork/$31273_Elgefaret/OU001/points/s1273/s360/s103/System</t>
  </si>
  <si>
    <t>/Drivers/BacnetNetwork/$31273_Elgefaret/OU001/points/s1273/s360/s103/Fordeling</t>
  </si>
  <si>
    <t>/Drivers/BacnetNetwork/$31273_Elgefaret/OU001/points/s1273/s360/s103/Plassering</t>
  </si>
  <si>
    <t>/Drivers/BacnetNetwork/$31273_Elgefaret/OU001/points/s1273/s360/s103/QD401_501_A</t>
  </si>
  <si>
    <t>/Drivers/BacnetNetwork/$31273_Elgefaret/OU001/points/s1273/s360/s103/GreaterThan</t>
  </si>
  <si>
    <t>/Drivers/BacnetNetwork/$31273_Elgefaret/OU001/points/s1273/s360/s103/RT401_SPK</t>
  </si>
  <si>
    <t>1476c5b</t>
  </si>
  <si>
    <t>/Drivers/BacnetNetwork/$31273_Elgefaret/OU001/points/s1273/s360/s104/Beskrivelse</t>
  </si>
  <si>
    <t>143732c</t>
  </si>
  <si>
    <t>104</t>
  </si>
  <si>
    <t>/Drivers/BacnetNetwork/$31273_Elgefaret/OU001/points/s1273/s360/s104/System</t>
  </si>
  <si>
    <t>143732e</t>
  </si>
  <si>
    <t>/Drivers/BacnetNetwork/$31273_Elgefaret/OU001/points/s1273/s360/s104/Fordeling</t>
  </si>
  <si>
    <t>/Drivers/BacnetNetwork/$31273_Elgefaret/OU001/points/s1273/s360/s104/Plassering</t>
  </si>
  <si>
    <t>/Drivers/BacnetNetwork/$31273_Elgefaret/OU001/points/s1273/s360/s104/RT401</t>
  </si>
  <si>
    <t>/Drivers/BacnetNetwork/$31273_Elgefaret/OU001/points/s1273/s360/s104/JV401_C</t>
  </si>
  <si>
    <t>143749a</t>
  </si>
  <si>
    <t>/Drivers/BacnetNetwork/$31273_Elgefaret/OU001/points/s1273/s360/s104/LX001_C</t>
  </si>
  <si>
    <t>143749c</t>
  </si>
  <si>
    <t>/Drivers/BacnetNetwork/$31273_Elgefaret/OU001/points/s1273/s360/s104/JV501_C</t>
  </si>
  <si>
    <t>143749e</t>
  </si>
  <si>
    <t>/Drivers/BacnetNetwork/$31273_Elgefaret/OU001/points/s1273/s360/s104/RT55</t>
  </si>
  <si>
    <t>14374a0</t>
  </si>
  <si>
    <t>/Drivers/BacnetNetwork/$31273_Elgefaret/OU001/points/s1273/s360/s104/RT901</t>
  </si>
  <si>
    <t>14374a2</t>
  </si>
  <si>
    <t>/Drivers/BacnetNetwork/$31273_Elgefaret/OU001/points/s1273/s360/s104/LV001_C</t>
  </si>
  <si>
    <t>14374a4</t>
  </si>
  <si>
    <t>/Drivers/BacnetNetwork/$31273_Elgefaret/OU001/points/s1273/s360/s104/QD401$2d501_A</t>
  </si>
  <si>
    <t>14374a6</t>
  </si>
  <si>
    <t>/Drivers/BacnetNetwork/$31273_Elgefaret/OU001/points/s1273/s360/s104/RT501</t>
  </si>
  <si>
    <t>14374a8</t>
  </si>
  <si>
    <t>/Drivers/BacnetNetwork/$31273_Elgefaret/OU001/points/s1273/s360/s104/JV401_D</t>
  </si>
  <si>
    <t>14374aa</t>
  </si>
  <si>
    <t>/Drivers/BacnetNetwork/$31273_Elgefaret/OU001/points/s1273/s360/s104/JV501_D</t>
  </si>
  <si>
    <t>14374ac</t>
  </si>
  <si>
    <t>/Drivers/BacnetNetwork/$31273_Elgefaret/OU001/points/s1273/s360/s104/LX001_D</t>
  </si>
  <si>
    <t>14374ae</t>
  </si>
  <si>
    <t>/Drivers/BacnetNetwork/$31273_Elgefaret/OU001/points/s1273/s360/s104/A$2dAlarm</t>
  </si>
  <si>
    <t>14374b0</t>
  </si>
  <si>
    <t>/Drivers/BacnetNetwork/$31273_Elgefaret/OU001/points/s1273/s360/s104/B$2dAlarm</t>
  </si>
  <si>
    <t>14374b2</t>
  </si>
  <si>
    <t>/Drivers/BacnetNetwork/$31273_Elgefaret/OU001/points/s1273/s360/s104/C$2dAlarm</t>
  </si>
  <si>
    <t>14374b4</t>
  </si>
  <si>
    <t>/Drivers/BacnetNetwork/$31273_Elgefaret/OU001/points/s1273/s360/s104/QD401_501_A</t>
  </si>
  <si>
    <t>144775a</t>
  </si>
  <si>
    <t>/Drivers/BacnetNetwork/$31273_Elgefaret/OU001/points/s1273/s360/s104/GreaterThan</t>
  </si>
  <si>
    <t>144775f</t>
  </si>
  <si>
    <t>/Drivers/BacnetNetwork/$31273_Elgefaret/OU001/points/s1273/s360/s104/RT401_SPK</t>
  </si>
  <si>
    <t>1476c5d</t>
  </si>
  <si>
    <t>/Drivers/BacnetNetwork/$31273_Elgefaret/OU001/points/s1273/s360/s105/Beskrivelse</t>
  </si>
  <si>
    <t>105</t>
  </si>
  <si>
    <t>/Drivers/BacnetNetwork/$31273_Elgefaret/OU001/points/s1273/s360/s105/System</t>
  </si>
  <si>
    <t>/Drivers/BacnetNetwork/$31273_Elgefaret/OU001/points/s1273/s360/s105/Fordeling</t>
  </si>
  <si>
    <t>/Drivers/BacnetNetwork/$31273_Elgefaret/OU001/points/s1273/s360/s105/Plassering</t>
  </si>
  <si>
    <t>143733a</t>
  </si>
  <si>
    <t>/Drivers/BacnetNetwork/$31273_Elgefaret/OU001/points/s1273/s360/s105/RT401</t>
  </si>
  <si>
    <t>143760a</t>
  </si>
  <si>
    <t>/Drivers/BacnetNetwork/$31273_Elgefaret/OU001/points/s1273/s360/s105/JV401_C</t>
  </si>
  <si>
    <t>143760c</t>
  </si>
  <si>
    <t>/Drivers/BacnetNetwork/$31273_Elgefaret/OU001/points/s1273/s360/s105/LX001_C</t>
  </si>
  <si>
    <t>143760e</t>
  </si>
  <si>
    <t>/Drivers/BacnetNetwork/$31273_Elgefaret/OU001/points/s1273/s360/s105/JV501_C</t>
  </si>
  <si>
    <t>/Drivers/BacnetNetwork/$31273_Elgefaret/OU001/points/s1273/s360/s105/RT55</t>
  </si>
  <si>
    <t>/Drivers/BacnetNetwork/$31273_Elgefaret/OU001/points/s1273/s360/s105/RT901</t>
  </si>
  <si>
    <t>/Drivers/BacnetNetwork/$31273_Elgefaret/OU001/points/s1273/s360/s105/LV001_C</t>
  </si>
  <si>
    <t>/Drivers/BacnetNetwork/$31273_Elgefaret/OU001/points/s1273/s360/s105/QD401$2d501_A</t>
  </si>
  <si>
    <t>/Drivers/BacnetNetwork/$31273_Elgefaret/OU001/points/s1273/s360/s105/RT501</t>
  </si>
  <si>
    <t>143761a</t>
  </si>
  <si>
    <t>/Drivers/BacnetNetwork/$31273_Elgefaret/OU001/points/s1273/s360/s105/JV401_D</t>
  </si>
  <si>
    <t>143761c</t>
  </si>
  <si>
    <t>/Drivers/BacnetNetwork/$31273_Elgefaret/OU001/points/s1273/s360/s105/JV501_D</t>
  </si>
  <si>
    <t>143761e</t>
  </si>
  <si>
    <t>/Drivers/BacnetNetwork/$31273_Elgefaret/OU001/points/s1273/s360/s105/LX001_D</t>
  </si>
  <si>
    <t>/Drivers/BacnetNetwork/$31273_Elgefaret/OU001/points/s1273/s360/s105/A$2dAlarm</t>
  </si>
  <si>
    <t>/Drivers/BacnetNetwork/$31273_Elgefaret/OU001/points/s1273/s360/s105/B$2dAlarm</t>
  </si>
  <si>
    <t>/Drivers/BacnetNetwork/$31273_Elgefaret/OU001/points/s1273/s360/s105/C$2dAlarm</t>
  </si>
  <si>
    <t>/Drivers/BacnetNetwork/$31273_Elgefaret/OU001/points/s1273/s360/s105/QD401_501_A</t>
  </si>
  <si>
    <t>/Drivers/BacnetNetwork/$31273_Elgefaret/OU001/points/s1273/s360/s105/GreaterThan</t>
  </si>
  <si>
    <t>/Drivers/BacnetNetwork/$31273_Elgefaret/OU001/points/s1273/s360/s105/RT401_SPK</t>
  </si>
  <si>
    <t>1476c5f</t>
  </si>
  <si>
    <t>/Drivers/BacnetNetwork/$31273_Elgefaret/OU001/points/s1273/s360/s106/Beskrivelse</t>
  </si>
  <si>
    <t>143733c</t>
  </si>
  <si>
    <t>106</t>
  </si>
  <si>
    <t>/Drivers/BacnetNetwork/$31273_Elgefaret/OU001/points/s1273/s360/s106/System</t>
  </si>
  <si>
    <t>143733e</t>
  </si>
  <si>
    <t>/Drivers/BacnetNetwork/$31273_Elgefaret/OU001/points/s1273/s360/s106/Fordeling</t>
  </si>
  <si>
    <t>/Drivers/BacnetNetwork/$31273_Elgefaret/OU001/points/s1273/s360/s106/Plassering</t>
  </si>
  <si>
    <t>/Drivers/BacnetNetwork/$31273_Elgefaret/OU001/points/s1273/s360/s106/RT401</t>
  </si>
  <si>
    <t>143777c</t>
  </si>
  <si>
    <t>/Drivers/BacnetNetwork/$31273_Elgefaret/OU001/points/s1273/s360/s106/JV401_C</t>
  </si>
  <si>
    <t>143777e</t>
  </si>
  <si>
    <t>/Drivers/BacnetNetwork/$31273_Elgefaret/OU001/points/s1273/s360/s106/LX001_C</t>
  </si>
  <si>
    <t>/Drivers/BacnetNetwork/$31273_Elgefaret/OU001/points/s1273/s360/s106/JV501_C</t>
  </si>
  <si>
    <t>/Drivers/BacnetNetwork/$31273_Elgefaret/OU001/points/s1273/s360/s106/RT55</t>
  </si>
  <si>
    <t>/Drivers/BacnetNetwork/$31273_Elgefaret/OU001/points/s1273/s360/s106/RT901</t>
  </si>
  <si>
    <t>/Drivers/BacnetNetwork/$31273_Elgefaret/OU001/points/s1273/s360/s106/LV001_C</t>
  </si>
  <si>
    <t>/Drivers/BacnetNetwork/$31273_Elgefaret/OU001/points/s1273/s360/s106/QD401$2d501_A</t>
  </si>
  <si>
    <t>143778a</t>
  </si>
  <si>
    <t>/Drivers/BacnetNetwork/$31273_Elgefaret/OU001/points/s1273/s360/s106/RT501</t>
  </si>
  <si>
    <t>143778c</t>
  </si>
  <si>
    <t>/Drivers/BacnetNetwork/$31273_Elgefaret/OU001/points/s1273/s360/s106/JV401_D</t>
  </si>
  <si>
    <t>143778e</t>
  </si>
  <si>
    <t>/Drivers/BacnetNetwork/$31273_Elgefaret/OU001/points/s1273/s360/s106/JV501_D</t>
  </si>
  <si>
    <t>/Drivers/BacnetNetwork/$31273_Elgefaret/OU001/points/s1273/s360/s106/LX001_D</t>
  </si>
  <si>
    <t>/Drivers/BacnetNetwork/$31273_Elgefaret/OU001/points/s1273/s360/s106/A$2dAlarm</t>
  </si>
  <si>
    <t>/Drivers/BacnetNetwork/$31273_Elgefaret/OU001/points/s1273/s360/s106/B$2dAlarm</t>
  </si>
  <si>
    <t>/Drivers/BacnetNetwork/$31273_Elgefaret/OU001/points/s1273/s360/s106/C$2dAlarm</t>
  </si>
  <si>
    <t>/Drivers/BacnetNetwork/$31273_Elgefaret/OU001/points/s1273/s360/s106/QD401_501_A</t>
  </si>
  <si>
    <t>/Drivers/BacnetNetwork/$31273_Elgefaret/OU001/points/s1273/s360/s106/GreaterThan</t>
  </si>
  <si>
    <t>144776d</t>
  </si>
  <si>
    <t>/Drivers/BacnetNetwork/$31273_Elgefaret/OU001/points/s1273/s360/s106/RT401_SPK</t>
  </si>
  <si>
    <t>1476c61</t>
  </si>
  <si>
    <t>/Drivers/BacnetNetwork/$31273_Elgefaret/OU001/points/s1273/s360/s201/RT401</t>
  </si>
  <si>
    <t>201</t>
  </si>
  <si>
    <t>/Drivers/BacnetNetwork/$31273_Elgefaret/OU001/points/s1273/s360/s201/JV401_C</t>
  </si>
  <si>
    <t>/Drivers/BacnetNetwork/$31273_Elgefaret/OU001/points/s1273/s360/s201/LX001_C</t>
  </si>
  <si>
    <t>/Drivers/BacnetNetwork/$31273_Elgefaret/OU001/points/s1273/s360/s201/JV501_C</t>
  </si>
  <si>
    <t>143792b</t>
  </si>
  <si>
    <t>/Drivers/BacnetNetwork/$31273_Elgefaret/OU001/points/s1273/s360/s201/RT55</t>
  </si>
  <si>
    <t>143792d</t>
  </si>
  <si>
    <t>/Drivers/BacnetNetwork/$31273_Elgefaret/OU001/points/s1273/s360/s201/RT901</t>
  </si>
  <si>
    <t>143792f</t>
  </si>
  <si>
    <t>/Drivers/BacnetNetwork/$31273_Elgefaret/OU001/points/s1273/s360/s201/LV001_C</t>
  </si>
  <si>
    <t>/Drivers/BacnetNetwork/$31273_Elgefaret/OU001/points/s1273/s360/s201/QD401$2d501_A</t>
  </si>
  <si>
    <t>/Drivers/BacnetNetwork/$31273_Elgefaret/OU001/points/s1273/s360/s201/RT501</t>
  </si>
  <si>
    <t>/Drivers/BacnetNetwork/$31273_Elgefaret/OU001/points/s1273/s360/s201/JV401_D</t>
  </si>
  <si>
    <t>/Drivers/BacnetNetwork/$31273_Elgefaret/OU001/points/s1273/s360/s201/JV501_D</t>
  </si>
  <si>
    <t>/Drivers/BacnetNetwork/$31273_Elgefaret/OU001/points/s1273/s360/s201/LX001_D</t>
  </si>
  <si>
    <t>143793b</t>
  </si>
  <si>
    <t>/Drivers/BacnetNetwork/$31273_Elgefaret/OU001/points/s1273/s360/s201/A$2dAlarm</t>
  </si>
  <si>
    <t>143793d</t>
  </si>
  <si>
    <t>/Drivers/BacnetNetwork/$31273_Elgefaret/OU001/points/s1273/s360/s201/B$2dAlarm</t>
  </si>
  <si>
    <t>143793f</t>
  </si>
  <si>
    <t>/Drivers/BacnetNetwork/$31273_Elgefaret/OU001/points/s1273/s360/s201/C$2dAlarm</t>
  </si>
  <si>
    <t>/Drivers/BacnetNetwork/$31273_Elgefaret/OU001/points/s1273/s360/s201/Beskrivelse</t>
  </si>
  <si>
    <t>/Drivers/BacnetNetwork/$31273_Elgefaret/OU001/points/s1273/s360/s201/System</t>
  </si>
  <si>
    <t>/Drivers/BacnetNetwork/$31273_Elgefaret/OU001/points/s1273/s360/s201/Fordeling</t>
  </si>
  <si>
    <t>/Drivers/BacnetNetwork/$31273_Elgefaret/OU001/points/s1273/s360/s201/Plassering</t>
  </si>
  <si>
    <t>/Drivers/BacnetNetwork/$31273_Elgefaret/OU001/points/s1273/s360/s201/QD401_501_A</t>
  </si>
  <si>
    <t>144776f</t>
  </si>
  <si>
    <t>/Drivers/BacnetNetwork/$31273_Elgefaret/OU001/points/s1273/s360/s201/GreaterThan</t>
  </si>
  <si>
    <t>/Drivers/BacnetNetwork/$31273_Elgefaret/OU001/points/s1273/s360/s201/RT401_SPK</t>
  </si>
  <si>
    <t>1476eaf</t>
  </si>
  <si>
    <t>/Drivers/BacnetNetwork/$31273_Elgefaret/OU001/points/s1273/s360/s202/Beskrivelse</t>
  </si>
  <si>
    <t>143794b</t>
  </si>
  <si>
    <t>202</t>
  </si>
  <si>
    <t>/Drivers/BacnetNetwork/$31273_Elgefaret/OU001/points/s1273/s360/s202/System</t>
  </si>
  <si>
    <t>143794d</t>
  </si>
  <si>
    <t>/Drivers/BacnetNetwork/$31273_Elgefaret/OU001/points/s1273/s360/s202/Fordeling</t>
  </si>
  <si>
    <t>143794f</t>
  </si>
  <si>
    <t>/Drivers/BacnetNetwork/$31273_Elgefaret/OU001/points/s1273/s360/s202/Plassering</t>
  </si>
  <si>
    <t>/Drivers/BacnetNetwork/$31273_Elgefaret/OU001/points/s1273/s360/s202/RT401</t>
  </si>
  <si>
    <t>1437ac7</t>
  </si>
  <si>
    <t>/Drivers/BacnetNetwork/$31273_Elgefaret/OU001/points/s1273/s360/s202/JV401_C</t>
  </si>
  <si>
    <t>1437ac9</t>
  </si>
  <si>
    <t>/Drivers/BacnetNetwork/$31273_Elgefaret/OU001/points/s1273/s360/s202/LX001_C</t>
  </si>
  <si>
    <t>1437acb</t>
  </si>
  <si>
    <t>/Drivers/BacnetNetwork/$31273_Elgefaret/OU001/points/s1273/s360/s202/JV501_C</t>
  </si>
  <si>
    <t>1437acd</t>
  </si>
  <si>
    <t>/Drivers/BacnetNetwork/$31273_Elgefaret/OU001/points/s1273/s360/s202/RT55</t>
  </si>
  <si>
    <t>1437acf</t>
  </si>
  <si>
    <t>/Drivers/BacnetNetwork/$31273_Elgefaret/OU001/points/s1273/s360/s202/RT901</t>
  </si>
  <si>
    <t>1437ad1</t>
  </si>
  <si>
    <t>/Drivers/BacnetNetwork/$31273_Elgefaret/OU001/points/s1273/s360/s202/LV001_C</t>
  </si>
  <si>
    <t>1437ad3</t>
  </si>
  <si>
    <t>/Drivers/BacnetNetwork/$31273_Elgefaret/OU001/points/s1273/s360/s202/QD401$2d501_A</t>
  </si>
  <si>
    <t>1437ad5</t>
  </si>
  <si>
    <t>/Drivers/BacnetNetwork/$31273_Elgefaret/OU001/points/s1273/s360/s202/RT501</t>
  </si>
  <si>
    <t>1437ad7</t>
  </si>
  <si>
    <t>/Drivers/BacnetNetwork/$31273_Elgefaret/OU001/points/s1273/s360/s202/JV401_D</t>
  </si>
  <si>
    <t>1437ad9</t>
  </si>
  <si>
    <t>/Drivers/BacnetNetwork/$31273_Elgefaret/OU001/points/s1273/s360/s202/JV501_D</t>
  </si>
  <si>
    <t>1437adb</t>
  </si>
  <si>
    <t>/Drivers/BacnetNetwork/$31273_Elgefaret/OU001/points/s1273/s360/s202/LX001_D</t>
  </si>
  <si>
    <t>1437add</t>
  </si>
  <si>
    <t>/Drivers/BacnetNetwork/$31273_Elgefaret/OU001/points/s1273/s360/s202/A$2dAlarm</t>
  </si>
  <si>
    <t>1437adf</t>
  </si>
  <si>
    <t>/Drivers/BacnetNetwork/$31273_Elgefaret/OU001/points/s1273/s360/s202/B$2dAlarm</t>
  </si>
  <si>
    <t>1437ae1</t>
  </si>
  <si>
    <t>/Drivers/BacnetNetwork/$31273_Elgefaret/OU001/points/s1273/s360/s202/C$2dAlarm</t>
  </si>
  <si>
    <t>1437ae3</t>
  </si>
  <si>
    <t>/Drivers/BacnetNetwork/$31273_Elgefaret/OU001/points/s1273/s360/s202/QD401_501_A</t>
  </si>
  <si>
    <t>/Drivers/BacnetNetwork/$31273_Elgefaret/OU001/points/s1273/s360/s202/GreaterThan</t>
  </si>
  <si>
    <t>144777b</t>
  </si>
  <si>
    <t>/Drivers/BacnetNetwork/$31273_Elgefaret/OU001/points/s1273/s360/s202/RT401_SPK</t>
  </si>
  <si>
    <t>1476eb1</t>
  </si>
  <si>
    <t>/Drivers/BacnetNetwork/$31273_Elgefaret/OU001/points/s1273/s360/s203/Beskrivelse</t>
  </si>
  <si>
    <t>203</t>
  </si>
  <si>
    <t>/Drivers/BacnetNetwork/$31273_Elgefaret/OU001/points/s1273/s360/s203/System</t>
  </si>
  <si>
    <t>/Drivers/BacnetNetwork/$31273_Elgefaret/OU001/points/s1273/s360/s203/Fordeling</t>
  </si>
  <si>
    <t>/Drivers/BacnetNetwork/$31273_Elgefaret/OU001/points/s1273/s360/s203/Plassering</t>
  </si>
  <si>
    <t>/Drivers/BacnetNetwork/$31273_Elgefaret/OU001/points/s1273/s360/s203/RT401</t>
  </si>
  <si>
    <t>1437c39</t>
  </si>
  <si>
    <t>/Drivers/BacnetNetwork/$31273_Elgefaret/OU001/points/s1273/s360/s203/JV401_C</t>
  </si>
  <si>
    <t>1437c3b</t>
  </si>
  <si>
    <t>/Drivers/BacnetNetwork/$31273_Elgefaret/OU001/points/s1273/s360/s203/LX001_C</t>
  </si>
  <si>
    <t>1437c3d</t>
  </si>
  <si>
    <t>/Drivers/BacnetNetwork/$31273_Elgefaret/OU001/points/s1273/s360/s203/JV501_C</t>
  </si>
  <si>
    <t>1437c3f</t>
  </si>
  <si>
    <t>/Drivers/BacnetNetwork/$31273_Elgefaret/OU001/points/s1273/s360/s203/RT55</t>
  </si>
  <si>
    <t>1437c41</t>
  </si>
  <si>
    <t>/Drivers/BacnetNetwork/$31273_Elgefaret/OU001/points/s1273/s360/s203/RT901</t>
  </si>
  <si>
    <t>1437c43</t>
  </si>
  <si>
    <t>/Drivers/BacnetNetwork/$31273_Elgefaret/OU001/points/s1273/s360/s203/LV001_C</t>
  </si>
  <si>
    <t>1437c45</t>
  </si>
  <si>
    <t>/Drivers/BacnetNetwork/$31273_Elgefaret/OU001/points/s1273/s360/s203/QD401$2d501_A</t>
  </si>
  <si>
    <t>1437c47</t>
  </si>
  <si>
    <t>/Drivers/BacnetNetwork/$31273_Elgefaret/OU001/points/s1273/s360/s203/RT501</t>
  </si>
  <si>
    <t>1437c49</t>
  </si>
  <si>
    <t>/Drivers/BacnetNetwork/$31273_Elgefaret/OU001/points/s1273/s360/s203/JV401_D</t>
  </si>
  <si>
    <t>1437c4b</t>
  </si>
  <si>
    <t>/Drivers/BacnetNetwork/$31273_Elgefaret/OU001/points/s1273/s360/s203/JV501_D</t>
  </si>
  <si>
    <t>1437c4d</t>
  </si>
  <si>
    <t>/Drivers/BacnetNetwork/$31273_Elgefaret/OU001/points/s1273/s360/s203/LX001_D</t>
  </si>
  <si>
    <t>1437c4f</t>
  </si>
  <si>
    <t>/Drivers/BacnetNetwork/$31273_Elgefaret/OU001/points/s1273/s360/s203/A$2dAlarm</t>
  </si>
  <si>
    <t>1437c51</t>
  </si>
  <si>
    <t>/Drivers/BacnetNetwork/$31273_Elgefaret/OU001/points/s1273/s360/s203/B$2dAlarm</t>
  </si>
  <si>
    <t>1437c53</t>
  </si>
  <si>
    <t>/Drivers/BacnetNetwork/$31273_Elgefaret/OU001/points/s1273/s360/s203/C$2dAlarm</t>
  </si>
  <si>
    <t>1437c55</t>
  </si>
  <si>
    <t>/Drivers/BacnetNetwork/$31273_Elgefaret/OU001/points/s1273/s360/s203/QD401_501_A</t>
  </si>
  <si>
    <t>144777d</t>
  </si>
  <si>
    <t>/Drivers/BacnetNetwork/$31273_Elgefaret/OU001/points/s1273/s360/s203/GreaterThan</t>
  </si>
  <si>
    <t>/Drivers/BacnetNetwork/$31273_Elgefaret/OU001/points/s1273/s360/s203/RT401_SPK</t>
  </si>
  <si>
    <t>/Drivers/BacnetNetwork/$31273_Elgefaret/OU001/points/s1273/s360/s204/Beskrivelse</t>
  </si>
  <si>
    <t>143795b</t>
  </si>
  <si>
    <t>204</t>
  </si>
  <si>
    <t>/Drivers/BacnetNetwork/$31273_Elgefaret/OU001/points/s1273/s360/s204/System</t>
  </si>
  <si>
    <t>143795d</t>
  </si>
  <si>
    <t>/Drivers/BacnetNetwork/$31273_Elgefaret/OU001/points/s1273/s360/s204/Fordeling</t>
  </si>
  <si>
    <t>143795f</t>
  </si>
  <si>
    <t>/Drivers/BacnetNetwork/$31273_Elgefaret/OU001/points/s1273/s360/s204/Plassering</t>
  </si>
  <si>
    <t>/Drivers/BacnetNetwork/$31273_Elgefaret/OU001/points/s1273/s360/s204/RT401</t>
  </si>
  <si>
    <t>1437dab</t>
  </si>
  <si>
    <t>/Drivers/BacnetNetwork/$31273_Elgefaret/OU001/points/s1273/s360/s204/JV401_C</t>
  </si>
  <si>
    <t>1437dad</t>
  </si>
  <si>
    <t>/Drivers/BacnetNetwork/$31273_Elgefaret/OU001/points/s1273/s360/s204/LX001_C</t>
  </si>
  <si>
    <t>1437daf</t>
  </si>
  <si>
    <t>/Drivers/BacnetNetwork/$31273_Elgefaret/OU001/points/s1273/s360/s204/JV501_C</t>
  </si>
  <si>
    <t>1437db1</t>
  </si>
  <si>
    <t>/Drivers/BacnetNetwork/$31273_Elgefaret/OU001/points/s1273/s360/s204/RT55</t>
  </si>
  <si>
    <t>1437db3</t>
  </si>
  <si>
    <t>/Drivers/BacnetNetwork/$31273_Elgefaret/OU001/points/s1273/s360/s204/RT901</t>
  </si>
  <si>
    <t>1437db5</t>
  </si>
  <si>
    <t>/Drivers/BacnetNetwork/$31273_Elgefaret/OU001/points/s1273/s360/s204/LV001_C</t>
  </si>
  <si>
    <t>1437db7</t>
  </si>
  <si>
    <t>/Drivers/BacnetNetwork/$31273_Elgefaret/OU001/points/s1273/s360/s204/QD401$2d501_A</t>
  </si>
  <si>
    <t>1437db9</t>
  </si>
  <si>
    <t>/Drivers/BacnetNetwork/$31273_Elgefaret/OU001/points/s1273/s360/s204/RT501</t>
  </si>
  <si>
    <t>1437dbb</t>
  </si>
  <si>
    <t>/Drivers/BacnetNetwork/$31273_Elgefaret/OU001/points/s1273/s360/s204/JV401_D</t>
  </si>
  <si>
    <t>1437dbd</t>
  </si>
  <si>
    <t>/Drivers/BacnetNetwork/$31273_Elgefaret/OU001/points/s1273/s360/s204/JV501_D</t>
  </si>
  <si>
    <t>1437dbf</t>
  </si>
  <si>
    <t>/Drivers/BacnetNetwork/$31273_Elgefaret/OU001/points/s1273/s360/s204/LX001_D</t>
  </si>
  <si>
    <t>1437dc1</t>
  </si>
  <si>
    <t>/Drivers/BacnetNetwork/$31273_Elgefaret/OU001/points/s1273/s360/s204/A$2dAlarm</t>
  </si>
  <si>
    <t>1437dc3</t>
  </si>
  <si>
    <t>/Drivers/BacnetNetwork/$31273_Elgefaret/OU001/points/s1273/s360/s204/B$2dAlarm</t>
  </si>
  <si>
    <t>1437dc5</t>
  </si>
  <si>
    <t>/Drivers/BacnetNetwork/$31273_Elgefaret/OU001/points/s1273/s360/s204/C$2dAlarm</t>
  </si>
  <si>
    <t>1437dc7</t>
  </si>
  <si>
    <t>/Drivers/BacnetNetwork/$31273_Elgefaret/OU001/points/s1273/s360/s204/QD401_501_A</t>
  </si>
  <si>
    <t>/Drivers/BacnetNetwork/$31273_Elgefaret/OU001/points/s1273/s360/s204/GreaterThan</t>
  </si>
  <si>
    <t>/Drivers/BacnetNetwork/$31273_Elgefaret/OU001/points/s1273/s360/s204/RT401_SPK</t>
  </si>
  <si>
    <t>/Drivers/BacnetNetwork/$31273_Elgefaret/OU001/points/s1273/s360/s205/Beskrivelse</t>
  </si>
  <si>
    <t>205</t>
  </si>
  <si>
    <t>/Drivers/BacnetNetwork/$31273_Elgefaret/OU001/points/s1273/s360/s205/System</t>
  </si>
  <si>
    <t>/Drivers/BacnetNetwork/$31273_Elgefaret/OU001/points/s1273/s360/s205/Fordeling</t>
  </si>
  <si>
    <t>/Drivers/BacnetNetwork/$31273_Elgefaret/OU001/points/s1273/s360/s205/Plassering</t>
  </si>
  <si>
    <t>/Drivers/BacnetNetwork/$31273_Elgefaret/OU001/points/s1273/s360/s205/RT401</t>
  </si>
  <si>
    <t>1437f1d</t>
  </si>
  <si>
    <t>/Drivers/BacnetNetwork/$31273_Elgefaret/OU001/points/s1273/s360/s205/JV401_C</t>
  </si>
  <si>
    <t>1437f1f</t>
  </si>
  <si>
    <t>/Drivers/BacnetNetwork/$31273_Elgefaret/OU001/points/s1273/s360/s205/LX001_C</t>
  </si>
  <si>
    <t>1437f21</t>
  </si>
  <si>
    <t>/Drivers/BacnetNetwork/$31273_Elgefaret/OU001/points/s1273/s360/s205/JV501_C</t>
  </si>
  <si>
    <t>1437f23</t>
  </si>
  <si>
    <t>/Drivers/BacnetNetwork/$31273_Elgefaret/OU001/points/s1273/s360/s205/RT55</t>
  </si>
  <si>
    <t>1437f25</t>
  </si>
  <si>
    <t>/Drivers/BacnetNetwork/$31273_Elgefaret/OU001/points/s1273/s360/s205/RT901</t>
  </si>
  <si>
    <t>1437f27</t>
  </si>
  <si>
    <t>/Drivers/BacnetNetwork/$31273_Elgefaret/OU001/points/s1273/s360/s205/LV001_C</t>
  </si>
  <si>
    <t>1437f29</t>
  </si>
  <si>
    <t>/Drivers/BacnetNetwork/$31273_Elgefaret/OU001/points/s1273/s360/s205/QD401$2d501_A</t>
  </si>
  <si>
    <t>1437f2b</t>
  </si>
  <si>
    <t>/Drivers/BacnetNetwork/$31273_Elgefaret/OU001/points/s1273/s360/s205/RT501</t>
  </si>
  <si>
    <t>1437f2d</t>
  </si>
  <si>
    <t>/Drivers/BacnetNetwork/$31273_Elgefaret/OU001/points/s1273/s360/s205/JV401_D</t>
  </si>
  <si>
    <t>1437f2f</t>
  </si>
  <si>
    <t>/Drivers/BacnetNetwork/$31273_Elgefaret/OU001/points/s1273/s360/s205/JV501_D</t>
  </si>
  <si>
    <t>1437f31</t>
  </si>
  <si>
    <t>/Drivers/BacnetNetwork/$31273_Elgefaret/OU001/points/s1273/s360/s205/LX001_D</t>
  </si>
  <si>
    <t>1437f33</t>
  </si>
  <si>
    <t>/Drivers/BacnetNetwork/$31273_Elgefaret/OU001/points/s1273/s360/s205/A$2dAlarm</t>
  </si>
  <si>
    <t>1437f35</t>
  </si>
  <si>
    <t>/Drivers/BacnetNetwork/$31273_Elgefaret/OU001/points/s1273/s360/s205/B$2dAlarm</t>
  </si>
  <si>
    <t>1437f37</t>
  </si>
  <si>
    <t>/Drivers/BacnetNetwork/$31273_Elgefaret/OU001/points/s1273/s360/s205/C$2dAlarm</t>
  </si>
  <si>
    <t>1437f39</t>
  </si>
  <si>
    <t>/Drivers/BacnetNetwork/$31273_Elgefaret/OU001/points/s1273/s360/s205/QD401_501_A</t>
  </si>
  <si>
    <t>144778b</t>
  </si>
  <si>
    <t>/Drivers/BacnetNetwork/$31273_Elgefaret/OU001/points/s1273/s360/s205/GreaterThan</t>
  </si>
  <si>
    <t>/Drivers/BacnetNetwork/$31273_Elgefaret/OU001/points/s1273/s360/s205/RT401_SPK</t>
  </si>
  <si>
    <t>/Drivers/BacnetNetwork/$31273_Elgefaret/OU001/points/s1273/s360/s206/Beskrivelse</t>
  </si>
  <si>
    <t>143796b</t>
  </si>
  <si>
    <t>206</t>
  </si>
  <si>
    <t>/Drivers/BacnetNetwork/$31273_Elgefaret/OU001/points/s1273/s360/s206/System</t>
  </si>
  <si>
    <t>143796d</t>
  </si>
  <si>
    <t>/Drivers/BacnetNetwork/$31273_Elgefaret/OU001/points/s1273/s360/s206/Fordeling</t>
  </si>
  <si>
    <t>143796f</t>
  </si>
  <si>
    <t>/Drivers/BacnetNetwork/$31273_Elgefaret/OU001/points/s1273/s360/s206/Plassering</t>
  </si>
  <si>
    <t>/Drivers/BacnetNetwork/$31273_Elgefaret/OU001/points/s1273/s360/s206/RT401</t>
  </si>
  <si>
    <t>/Drivers/BacnetNetwork/$31273_Elgefaret/OU001/points/s1273/s360/s206/JV401_C</t>
  </si>
  <si>
    <t>/Drivers/BacnetNetwork/$31273_Elgefaret/OU001/points/s1273/s360/s206/LX001_C</t>
  </si>
  <si>
    <t>143833b</t>
  </si>
  <si>
    <t>/Drivers/BacnetNetwork/$31273_Elgefaret/OU001/points/s1273/s360/s206/JV501_C</t>
  </si>
  <si>
    <t>143833d</t>
  </si>
  <si>
    <t>/Drivers/BacnetNetwork/$31273_Elgefaret/OU001/points/s1273/s360/s206/RT55</t>
  </si>
  <si>
    <t>143833f</t>
  </si>
  <si>
    <t>/Drivers/BacnetNetwork/$31273_Elgefaret/OU001/points/s1273/s360/s206/RT901</t>
  </si>
  <si>
    <t>/Drivers/BacnetNetwork/$31273_Elgefaret/OU001/points/s1273/s360/s206/LV001_C</t>
  </si>
  <si>
    <t>/Drivers/BacnetNetwork/$31273_Elgefaret/OU001/points/s1273/s360/s206/QD401$2d501_A</t>
  </si>
  <si>
    <t>/Drivers/BacnetNetwork/$31273_Elgefaret/OU001/points/s1273/s360/s206/RT501</t>
  </si>
  <si>
    <t>/Drivers/BacnetNetwork/$31273_Elgefaret/OU001/points/s1273/s360/s206/JV401_D</t>
  </si>
  <si>
    <t>/Drivers/BacnetNetwork/$31273_Elgefaret/OU001/points/s1273/s360/s206/JV501_D</t>
  </si>
  <si>
    <t>143834b</t>
  </si>
  <si>
    <t>/Drivers/BacnetNetwork/$31273_Elgefaret/OU001/points/s1273/s360/s206/LX001_D</t>
  </si>
  <si>
    <t>143834d</t>
  </si>
  <si>
    <t>/Drivers/BacnetNetwork/$31273_Elgefaret/OU001/points/s1273/s360/s206/A$2dAlarm</t>
  </si>
  <si>
    <t>143834f</t>
  </si>
  <si>
    <t>/Drivers/BacnetNetwork/$31273_Elgefaret/OU001/points/s1273/s360/s206/B$2dAlarm</t>
  </si>
  <si>
    <t>/Drivers/BacnetNetwork/$31273_Elgefaret/OU001/points/s1273/s360/s206/C$2dAlarm</t>
  </si>
  <si>
    <t>/Drivers/BacnetNetwork/$31273_Elgefaret/OU001/points/s1273/s360/s206/QD401_501_A</t>
  </si>
  <si>
    <t>/Drivers/BacnetNetwork/$31273_Elgefaret/OU001/points/s1273/s360/s206/GreaterThan</t>
  </si>
  <si>
    <t>/Drivers/BacnetNetwork/$31273_Elgefaret/OU001/points/s1273/s360/s206/RT401_SPK</t>
  </si>
  <si>
    <t>/Drivers/BacnetNetwork/$31273_Elgefaret/OU001/points/s1273/s370/s001/Beskrivelse</t>
  </si>
  <si>
    <t>142beae</t>
  </si>
  <si>
    <t>/Drivers/BacnetNetwork/$31273_Elgefaret/OU001/points/s1273/s370/s001/System</t>
  </si>
  <si>
    <t>142beb0</t>
  </si>
  <si>
    <t>/Drivers/BacnetNetwork/$31273_Elgefaret/OU001/points/s1273/s370/s001/Fordeling</t>
  </si>
  <si>
    <t>142beb2</t>
  </si>
  <si>
    <t>/Drivers/BacnetNetwork/$31273_Elgefaret/OU001/points/s1273/s370/s001/Plassering</t>
  </si>
  <si>
    <t>142beb4</t>
  </si>
  <si>
    <t>/Drivers/BacnetNetwork/$31273_Elgefaret/OU001/points/s1273/s370/s001/SB401</t>
  </si>
  <si>
    <t>1435c11</t>
  </si>
  <si>
    <t>Ventil mot VP</t>
  </si>
  <si>
    <t>/Drivers/BacnetNetwork/$31273_Elgefaret/OU001/points/s1273/s370/s001/SB402</t>
  </si>
  <si>
    <t>1435c13</t>
  </si>
  <si>
    <t>Ventil mot Kjøling</t>
  </si>
  <si>
    <t>/Drivers/BacnetNetwork/$31273_Elgefaret/OU001/points/s1273/s370/s001/JP402_D</t>
  </si>
  <si>
    <t>1435c15</t>
  </si>
  <si>
    <t>/Drivers/BacnetNetwork/$31273_Elgefaret/OU001/points/s1273/s370/s001/JP402_A</t>
  </si>
  <si>
    <t>1435c17</t>
  </si>
  <si>
    <t>/Drivers/BacnetNetwork/$31273_Elgefaret/OU001/points/s1273/s370/s001/JP403_D</t>
  </si>
  <si>
    <t>1435c19</t>
  </si>
  <si>
    <t>/Drivers/BacnetNetwork/$31273_Elgefaret/OU001/points/s1273/s370/s001/JP403_A</t>
  </si>
  <si>
    <t>1435c1b</t>
  </si>
  <si>
    <t>/Drivers/BacnetNetwork/$31273_Elgefaret/OU001/points/s1273/s370/s001/JP402_S</t>
  </si>
  <si>
    <t>1435c2f</t>
  </si>
  <si>
    <t>/Drivers/BacnetNetwork/$31273_Elgefaret/OU001/points/s1273/s370/s001/JP403_S</t>
  </si>
  <si>
    <t>1435c1d</t>
  </si>
  <si>
    <t>/Drivers/BacnetNetwork/$31273_Elgefaret/OU001/points/s1273/s370/s001/RT401</t>
  </si>
  <si>
    <t>1435c1f</t>
  </si>
  <si>
    <t>Tempertur til VP fordamper</t>
  </si>
  <si>
    <t>/Drivers/BacnetNetwork/$31273_Elgefaret/OU001/points/s1273/s370/s001/RT501</t>
  </si>
  <si>
    <t>1435c21</t>
  </si>
  <si>
    <t>Temperatur fra VP fordamper</t>
  </si>
  <si>
    <t>/Drivers/BacnetNetwork/$31273_Elgefaret/OU001/points/s1273/s370/s001/RT402</t>
  </si>
  <si>
    <t>1435c23</t>
  </si>
  <si>
    <t>Temperatur til kjøleveksler</t>
  </si>
  <si>
    <t>/Drivers/BacnetNetwork/$31273_Elgefaret/OU001/points/s1273/s370/s001/RT502</t>
  </si>
  <si>
    <t>1435c25</t>
  </si>
  <si>
    <t>Temperatur fra kjøleveksler</t>
  </si>
  <si>
    <t>/Drivers/BacnetNetwork/$31273_Elgefaret/OU001/points/s1273/s370/s001/RT403</t>
  </si>
  <si>
    <t>1435c27</t>
  </si>
  <si>
    <t>Turtemperatur kjøleanlegg</t>
  </si>
  <si>
    <t>/Drivers/BacnetNetwork/$31273_Elgefaret/OU001/points/s1273/s370/s001/RT503</t>
  </si>
  <si>
    <t>1435c29</t>
  </si>
  <si>
    <t>Returtemperatur kjøleangegg</t>
  </si>
  <si>
    <t>/Drivers/BacnetNetwork/$31273_Elgefaret/OU001/points/s1273/s370/s001/RT404</t>
  </si>
  <si>
    <t>1435c2b</t>
  </si>
  <si>
    <t>/Drivers/BacnetNetwork/$31273_Elgefaret/OU001/points/s1273/s370/s001/RT504</t>
  </si>
  <si>
    <t>1435c2d</t>
  </si>
  <si>
    <t>/Drivers/BacnetNetwork/$31273_Elgefaret/OU001/points/s1273/s370/s001/RP401</t>
  </si>
  <si>
    <t>1435c31</t>
  </si>
  <si>
    <t>/Drivers/BacnetNetwork/$31273_Elgefaret/OU001/points/s1273/s370/s001/RP402</t>
  </si>
  <si>
    <t>1435c33</t>
  </si>
  <si>
    <t>/Drivers/BacnetNetwork/$31273_Elgefaret/OU001/points/s1273/s370/s001/XQ402_A</t>
  </si>
  <si>
    <t>1435c35</t>
  </si>
  <si>
    <t>/Drivers/BacnetNetwork/$31273_Elgefaret/OU001/points/s1273/s370/s001/XQ403_A</t>
  </si>
  <si>
    <t>1435c37</t>
  </si>
  <si>
    <t>/Drivers/BacnetNetwork/$31273_Elgefaret/OU001/points/s1273/s370/s001/JP402_KMD</t>
  </si>
  <si>
    <t>1435d09</t>
  </si>
  <si>
    <t>/Drivers/BacnetNetwork/$31273_Elgefaret/OU001/points/s1273/s370/s001/JP403_KMD</t>
  </si>
  <si>
    <t>1435d0b</t>
  </si>
  <si>
    <t>/Drivers/BacnetNetwork/$31273_Elgefaret/OU001/points/s1273/s370/s001/JP403_Paadrag</t>
  </si>
  <si>
    <t>143878b</t>
  </si>
  <si>
    <t>Pådrag kjølepumpe sekundær</t>
  </si>
  <si>
    <t>/Drivers/BacnetNetwork/$31273_Elgefaret/OU001/points/s1273/s370/s001/JP403_Flow_</t>
  </si>
  <si>
    <t>143878d</t>
  </si>
  <si>
    <t>Flow kjølepumpe sekundær</t>
  </si>
  <si>
    <t>/Drivers/BacnetNetwork/$31273_Elgefaret/OU001/points/s1273/s370/s001/JP402_Paadrag</t>
  </si>
  <si>
    <t>143878f</t>
  </si>
  <si>
    <t>Pådrag kjølepumpe primær</t>
  </si>
  <si>
    <t>/Drivers/BacnetNetwork/$31273_Elgefaret/OU001/points/s1273/s370/s001/JP402_Flow_</t>
  </si>
  <si>
    <t>Flow kjølepumpe primær</t>
  </si>
  <si>
    <t>/Drivers/BacnetNetwork/$31273_Elgefaret/OU001/points/s1273/s370/s001/JP401_D</t>
  </si>
  <si>
    <t>1446dd4</t>
  </si>
  <si>
    <t>/Drivers/BacnetNetwork/$31273_Elgefaret/OU001/points/s1273/s370/s001/JP401_S</t>
  </si>
  <si>
    <t>1455e06</t>
  </si>
  <si>
    <t>/Drivers/BacnetNetwork/$31273_Elgefaret/OU001/points/s1273/s370/s001/JP403_Flow</t>
  </si>
  <si>
    <t>/Drivers/BacnetNetwork/$31273_Elgefaret/OU001/points/s1273/s370/s001/Divide</t>
  </si>
  <si>
    <t>/Drivers/BacnetNetwork/$31273_Elgefaret/OU001/points/s1273/s370/s001/JP402_Flow</t>
  </si>
  <si>
    <t>147759a</t>
  </si>
  <si>
    <t>/Drivers/BacnetNetwork/$31273_Elgefaret/OU001/points/s1273/s370/s001/Divide1</t>
  </si>
  <si>
    <t>147759c</t>
  </si>
  <si>
    <t>/Drivers/BacnetNetwork/$31273_Elgefaret/OU001/points/s1273/s432/s001/QE001_A</t>
  </si>
  <si>
    <t>14363cb</t>
  </si>
  <si>
    <t>/Drivers/BacnetNetwork/$31273_Elgefaret/OU001/points/s1273/s432/s001/QE002_A</t>
  </si>
  <si>
    <t>14363cd</t>
  </si>
  <si>
    <t>/Drivers/BacnetNetwork/$31273_Elgefaret/OU001/points/s1273/s432/s001/XK001_A</t>
  </si>
  <si>
    <t>14363cf</t>
  </si>
  <si>
    <t>/Drivers/BacnetNetwork/$31273_Elgefaret/OU001/points/s1273/s433/s001/QE001_A</t>
  </si>
  <si>
    <t>/Drivers/BacnetNetwork/$31273_Elgefaret/OU001/points/s1273/s433/s002/QE001_A</t>
  </si>
  <si>
    <t>/Drivers/BacnetNetwork/$31273_Elgefaret/OU001/points/s1273/s433/s003/QE001_A</t>
  </si>
  <si>
    <t>143647a</t>
  </si>
  <si>
    <t>/Drivers/BacnetNetwork/$31273_Elgefaret/OU001/points/s1273/s433/s004/QE001_A</t>
  </si>
  <si>
    <t>143647c</t>
  </si>
  <si>
    <t>/Drivers/BacnetNetwork/$31273_Elgefaret/OU001/points/s1273/s433/s005/QE001_A</t>
  </si>
  <si>
    <t>143647e</t>
  </si>
  <si>
    <t>005</t>
  </si>
  <si>
    <t>/Drivers/BacnetNetwork/$31273_Elgefaret/OU001/points/s1273/s433/s006/QE001_A</t>
  </si>
  <si>
    <t>006</t>
  </si>
  <si>
    <t>/Drivers/BacnetNetwork/$31273_Elgefaret/OU001/points/s1273/s433/s007/QE001_A</t>
  </si>
  <si>
    <t>007</t>
  </si>
  <si>
    <t>/Drivers/BacnetNetwork/$31273_Elgefaret/OU001/points/s1273/s433/s008/QE001_A</t>
  </si>
  <si>
    <t>008</t>
  </si>
  <si>
    <t>/Drivers/BacnetNetwork/$31273_Elgefaret/OU001/points/s1273/s433/s009/QE001_A</t>
  </si>
  <si>
    <t>009</t>
  </si>
  <si>
    <t>/Drivers/BacnetNetwork/$31273_Elgefaret/OU001/points/s1273/s433/s010/QE001_A</t>
  </si>
  <si>
    <t>010</t>
  </si>
  <si>
    <t>/Drivers/BacnetNetwork/$31273_Elgefaret/OU001/points/s1273/s433/s011/QE001_A</t>
  </si>
  <si>
    <t>143648b</t>
  </si>
  <si>
    <t>011</t>
  </si>
  <si>
    <t>/Drivers/BacnetNetwork/$31273_Elgefaret/OU001/points/s1273/s433/s012/QE001_A</t>
  </si>
  <si>
    <t>143648d</t>
  </si>
  <si>
    <t>012</t>
  </si>
  <si>
    <t>/Drivers/BacnetNetwork/$31273_Elgefaret/OU001/points/s1273/s433/s201/QE001_A</t>
  </si>
  <si>
    <t>/Drivers/BacnetNetwork/$31273_Elgefaret/OU001/points/s1273/s433/s201/QE002_A</t>
  </si>
  <si>
    <t>143dc9d</t>
  </si>
  <si>
    <t>/Drivers/BacnetNetwork/$31273_Elgefaret/OU001/points/s1273/s434/s001/QE001_A</t>
  </si>
  <si>
    <t>14365cc</t>
  </si>
  <si>
    <t>/Drivers/BacnetNetwork/$31273_Elgefaret/OU001/points/s1273/s434/s002/QX001_D</t>
  </si>
  <si>
    <t>14365ce</t>
  </si>
  <si>
    <t>/Drivers/BacnetNetwork/$31273_Elgefaret/OU001/points/s1273/s443/s001/OU001_A</t>
  </si>
  <si>
    <t>143666e</t>
  </si>
  <si>
    <t>/Drivers/BacnetNetwork/$31273_Elgefaret/OU001/points/s1273/s542/s001/OU001_A</t>
  </si>
  <si>
    <t>/Drivers/BacnetNetwork/$31273_Elgefaret/OU001/points/s1273/s542/s001/OU002_A</t>
  </si>
  <si>
    <t>/Drivers/BacnetNetwork/$31273_Elgefaret/OU001/points/s1273/s543/s001/OU002_A</t>
  </si>
  <si>
    <t>14367b5</t>
  </si>
  <si>
    <t>/Drivers/BacnetNetwork/$31273_Elgefaret/OU001/points/s1273/s712/s001/OU001</t>
  </si>
  <si>
    <t>146fd99</t>
  </si>
  <si>
    <t>/Drivers/BacnetNetwork/$31273_Elgefaret/OU001/points/s1273/s745/s001/XK001_D</t>
  </si>
  <si>
    <t>/Drivers/BacnetNetwork/$31273_Elgefaret/OU001/points/s1273/Tekniske_Signaler/Plassering</t>
  </si>
  <si>
    <t>142d8c4</t>
  </si>
  <si>
    <t>/Drivers/BacnetNetwork/$31273_Elgefaret/OU001/points/s1273/Tekniske_Signaler/System</t>
  </si>
  <si>
    <t>142d8c6</t>
  </si>
  <si>
    <t>/Drivers/BacnetNetwork/$31273_Elgefaret/OU001/points/s1273/Tekniske_Signaler/Fordeling</t>
  </si>
  <si>
    <t>142d8c8</t>
  </si>
  <si>
    <t>/Drivers/BacnetNetwork/$31273_Elgefaret/OU001/points/s1273/Tekniske_Signaler/Beskrivelse</t>
  </si>
  <si>
    <t>142d8ca</t>
  </si>
  <si>
    <t>/Drivers/BacnetNetwork/$31273_Elgefaret/OU001/points/s1273/Energim$e5lere/Plassering</t>
  </si>
  <si>
    <t>143ee21</t>
  </si>
  <si>
    <t>/Drivers/BacnetNetwork/$31273_Elgefaret/OU001/points/s1273/Energim$e5lere/System</t>
  </si>
  <si>
    <t>143ee23</t>
  </si>
  <si>
    <t>/Drivers/BacnetNetwork/$31273_Elgefaret/OU001/points/s1273/Energim$e5lere/Fordeling</t>
  </si>
  <si>
    <t>143ee25</t>
  </si>
  <si>
    <t>/Drivers/BacnetNetwork/$31273_Elgefaret/OU001/points/s1273/Energim$e5lere/Beskrivelse</t>
  </si>
  <si>
    <t>143ee27</t>
  </si>
  <si>
    <t>/Drivers/BacnetNetwork/$31273_Elgefaret/OU001/points/s1273/VP/IP</t>
  </si>
  <si>
    <t>14478a4</t>
  </si>
  <si>
    <t>/Drivers/BacnetNetwork/$31273_Elgefaret/OU001/points/s1273/VP/Plassering</t>
  </si>
  <si>
    <t>14478a6</t>
  </si>
  <si>
    <t>/Drivers/BacnetNetwork/$31273_Elgefaret/OU001/points/s1273/VP/Name</t>
  </si>
  <si>
    <t>14478a8</t>
  </si>
  <si>
    <t>/Drivers/BacnetNetwork/$31273_Elgefaret/OU001/points/s1273/VP/NameSystem</t>
  </si>
  <si>
    <t>14478aa</t>
  </si>
  <si>
    <t>/Drivers/BacnetNetwork/$31273_Elgefaret/OU001/points/s1273/OE/Beskrivelse</t>
  </si>
  <si>
    <t>1460ffa</t>
  </si>
  <si>
    <t>/Drivers/BacnetNetwork/$31273_Elgefaret/OU001/points/s1273/OE/System</t>
  </si>
  <si>
    <t>1460ffc</t>
  </si>
  <si>
    <t>/Drivers/BacnetNetwork/$31273_Elgefaret/OU001/points/s1273/OE/Fordeling</t>
  </si>
  <si>
    <t>1460ffe</t>
  </si>
  <si>
    <t>/Drivers/BacnetNetwork/$31273_Elgefaret/OU001/points/s1273/OE/Plassering</t>
  </si>
  <si>
    <t>/Drivers/BacnetNetwork/$31273_Elgefaret/OU001/points/s1273/Solcelle/Beskrivelse</t>
  </si>
  <si>
    <t>1474ad9</t>
  </si>
  <si>
    <t>/Drivers/BacnetNetwork/$31273_Elgefaret/OU001/points/s1273/Solcelle/System</t>
  </si>
  <si>
    <t>1474adb</t>
  </si>
  <si>
    <t>/Drivers/BacnetNetwork/$31273_Elgefaret/OU001/points/s1273/Solcelle/Fordeling</t>
  </si>
  <si>
    <t>1474add</t>
  </si>
  <si>
    <t>/Drivers/BacnetNetwork/$31273_Elgefaret/OU001/points/s1273/Solcelle/Plassering</t>
  </si>
  <si>
    <t>1474adf</t>
  </si>
  <si>
    <t>/Drivers/BacnetNetwork/$31273_Elgefaret/OU001/IP</t>
  </si>
  <si>
    <t>142ce3e</t>
  </si>
  <si>
    <t>/Drivers/BacnetNetwork/$31273_Elgefaret/OU001/Name</t>
  </si>
  <si>
    <t>142ce40</t>
  </si>
  <si>
    <t>/Drivers/BacnetNetwork/$31273_Elgefaret/OU001/NameSystem</t>
  </si>
  <si>
    <t>142ce42</t>
  </si>
  <si>
    <t>/Drivers/BacnetNetwork/$31273_Elgefaret/OU001/Plassering</t>
  </si>
  <si>
    <t>142ce44</t>
  </si>
  <si>
    <t>/Drivers/BacnetNetwork/$31273_Elgefaret/KNX/points/s1273/s563/U001/RT601</t>
  </si>
  <si>
    <t>143dedb</t>
  </si>
  <si>
    <t>Romtemperatur</t>
  </si>
  <si>
    <t>/Drivers/BacnetNetwork/$31273_Elgefaret/KNX/points/s1273/s563/U001/SC501</t>
  </si>
  <si>
    <t>143dedf</t>
  </si>
  <si>
    <t>Status aktuator</t>
  </si>
  <si>
    <t>/Drivers/BacnetNetwork/$31273_Elgefaret/KNX/points/s1273/s563/U001/RT601_SP</t>
  </si>
  <si>
    <t>143ef22</t>
  </si>
  <si>
    <t>Setpunkt romtemperatur</t>
  </si>
  <si>
    <t>/Drivers/BacnetNetwork/$31273_Elgefaret/KNX/points/s1273/s563/U001/Romnummer</t>
  </si>
  <si>
    <t>14469fa</t>
  </si>
  <si>
    <t>/Drivers/BacnetNetwork/$31273_Elgefaret/KNX/points/s1273/s563/U002/RT601</t>
  </si>
  <si>
    <t>143dee1</t>
  </si>
  <si>
    <t>/Drivers/BacnetNetwork/$31273_Elgefaret/KNX/points/s1273/s563/U002/SC501</t>
  </si>
  <si>
    <t>143dee5</t>
  </si>
  <si>
    <t>/Drivers/BacnetNetwork/$31273_Elgefaret/KNX/points/s1273/s563/U002/RT601_SP</t>
  </si>
  <si>
    <t>143f013</t>
  </si>
  <si>
    <t>/Drivers/BacnetNetwork/$31273_Elgefaret/KNX/points/s1273/s563/U002/Romnummer</t>
  </si>
  <si>
    <t>14478b2</t>
  </si>
  <si>
    <t>/Drivers/BacnetNetwork/$31273_Elgefaret/KNX/points/s1273/s563/U003/RT601</t>
  </si>
  <si>
    <t>143dee7</t>
  </si>
  <si>
    <t>/Drivers/BacnetNetwork/$31273_Elgefaret/KNX/points/s1273/s563/U003/SC501</t>
  </si>
  <si>
    <t>143deeb</t>
  </si>
  <si>
    <t>/Drivers/BacnetNetwork/$31273_Elgefaret/KNX/points/s1273/s563/U003/SQ401</t>
  </si>
  <si>
    <t>143deed</t>
  </si>
  <si>
    <t>/Drivers/BacnetNetwork/$31273_Elgefaret/KNX/points/s1273/s563/U003/SQ401_C</t>
  </si>
  <si>
    <t>143deef</t>
  </si>
  <si>
    <t>Åpning tilluftsspjeld</t>
  </si>
  <si>
    <t>/Drivers/BacnetNetwork/$31273_Elgefaret/KNX/points/s1273/s563/U003/SQ501</t>
  </si>
  <si>
    <t>143def1</t>
  </si>
  <si>
    <t>/Drivers/BacnetNetwork/$31273_Elgefaret/KNX/points/s1273/s563/U003/SQ501_C</t>
  </si>
  <si>
    <t>143def3</t>
  </si>
  <si>
    <t>Åpning avtrekkspjeld</t>
  </si>
  <si>
    <t>/Drivers/BacnetNetwork/$31273_Elgefaret/KNX/points/s1273/s563/U003/Multiply</t>
  </si>
  <si>
    <t>143eb73</t>
  </si>
  <si>
    <t>kitControl:Multiply</t>
  </si>
  <si>
    <t>/Drivers/BacnetNetwork/$31273_Elgefaret/KNX/points/s1273/s563/U003/Multiply1</t>
  </si>
  <si>
    <t>143eb75</t>
  </si>
  <si>
    <t>/Drivers/BacnetNetwork/$31273_Elgefaret/KNX/points/s1273/s563/U003/SQ401_MV</t>
  </si>
  <si>
    <t>143ed2c</t>
  </si>
  <si>
    <t>/Drivers/BacnetNetwork/$31273_Elgefaret/KNX/points/s1273/s563/U003/SQ501_MV</t>
  </si>
  <si>
    <t>143ed2e</t>
  </si>
  <si>
    <t>/Drivers/BacnetNetwork/$31273_Elgefaret/KNX/points/s1273/s563/U003/RT601_SP</t>
  </si>
  <si>
    <t>143f015</t>
  </si>
  <si>
    <t>/Drivers/BacnetNetwork/$31273_Elgefaret/KNX/points/s1273/s563/U003/Romnummer</t>
  </si>
  <si>
    <t>14478b4</t>
  </si>
  <si>
    <t>/Drivers/BacnetNetwork/$31273_Elgefaret/KNX/points/s1273/s563/U004/RT601</t>
  </si>
  <si>
    <t>143def5</t>
  </si>
  <si>
    <t>/Drivers/BacnetNetwork/$31273_Elgefaret/KNX/points/s1273/s563/U004/SC501</t>
  </si>
  <si>
    <t>143def9</t>
  </si>
  <si>
    <t>/Drivers/BacnetNetwork/$31273_Elgefaret/KNX/points/s1273/s563/U004/SQ401</t>
  </si>
  <si>
    <t>143defb</t>
  </si>
  <si>
    <t>/Drivers/BacnetNetwork/$31273_Elgefaret/KNX/points/s1273/s563/U004/SQ401_C</t>
  </si>
  <si>
    <t>143defd</t>
  </si>
  <si>
    <t>/Drivers/BacnetNetwork/$31273_Elgefaret/KNX/points/s1273/s563/U004/SQ501</t>
  </si>
  <si>
    <t>143deff</t>
  </si>
  <si>
    <t>/Drivers/BacnetNetwork/$31273_Elgefaret/KNX/points/s1273/s563/U004/SQ501_C</t>
  </si>
  <si>
    <t>143df01</t>
  </si>
  <si>
    <t>/Drivers/BacnetNetwork/$31273_Elgefaret/KNX/points/s1273/s563/U004/RY601</t>
  </si>
  <si>
    <t>143df03</t>
  </si>
  <si>
    <t>Målt CO2 nivå</t>
  </si>
  <si>
    <t>/Drivers/BacnetNetwork/$31273_Elgefaret/KNX/points/s1273/s563/U004/RY601_SP</t>
  </si>
  <si>
    <t>143e093</t>
  </si>
  <si>
    <t>CO2 setpunkt</t>
  </si>
  <si>
    <t>/Drivers/BacnetNetwork/$31273_Elgefaret/KNX/points/s1273/s563/U004/RT601_SP</t>
  </si>
  <si>
    <t>143e522</t>
  </si>
  <si>
    <t>/Drivers/BacnetNetwork/$31273_Elgefaret/KNX/points/s1273/s563/U004/Multiply</t>
  </si>
  <si>
    <t>143eb6f</t>
  </si>
  <si>
    <t>/Drivers/BacnetNetwork/$31273_Elgefaret/KNX/points/s1273/s563/U004/Multiply1</t>
  </si>
  <si>
    <t>143eb71</t>
  </si>
  <si>
    <t>/Drivers/BacnetNetwork/$31273_Elgefaret/KNX/points/s1273/s563/U004/SQ401_MV</t>
  </si>
  <si>
    <t>143ed40</t>
  </si>
  <si>
    <t>/Drivers/BacnetNetwork/$31273_Elgefaret/KNX/points/s1273/s563/U004/SQ501_MV</t>
  </si>
  <si>
    <t>143ed42</t>
  </si>
  <si>
    <t>/Drivers/BacnetNetwork/$31273_Elgefaret/KNX/points/s1273/s563/U004/Romnummer</t>
  </si>
  <si>
    <t>14478b6</t>
  </si>
  <si>
    <t>/Drivers/BacnetNetwork/$31273_Elgefaret/KNX/points/s1273/s563/U005/RT601</t>
  </si>
  <si>
    <t>143df05</t>
  </si>
  <si>
    <t>/Drivers/BacnetNetwork/$31273_Elgefaret/KNX/points/s1273/s563/U005/SC501</t>
  </si>
  <si>
    <t>143df09</t>
  </si>
  <si>
    <t>/Drivers/BacnetNetwork/$31273_Elgefaret/KNX/points/s1273/s563/U005/SQ401</t>
  </si>
  <si>
    <t>143df0b</t>
  </si>
  <si>
    <t>/Drivers/BacnetNetwork/$31273_Elgefaret/KNX/points/s1273/s563/U005/SQ401_C</t>
  </si>
  <si>
    <t>143df0d</t>
  </si>
  <si>
    <t>/Drivers/BacnetNetwork/$31273_Elgefaret/KNX/points/s1273/s563/U005/SQ501</t>
  </si>
  <si>
    <t>143df0f</t>
  </si>
  <si>
    <t>/Drivers/BacnetNetwork/$31273_Elgefaret/KNX/points/s1273/s563/U005/SQ501_C</t>
  </si>
  <si>
    <t>143df11</t>
  </si>
  <si>
    <t>/Drivers/BacnetNetwork/$31273_Elgefaret/KNX/points/s1273/s563/U005/Multiply</t>
  </si>
  <si>
    <t>143eb6b</t>
  </si>
  <si>
    <t>/Drivers/BacnetNetwork/$31273_Elgefaret/KNX/points/s1273/s563/U005/Multiply1</t>
  </si>
  <si>
    <t>143eb6d</t>
  </si>
  <si>
    <t>/Drivers/BacnetNetwork/$31273_Elgefaret/KNX/points/s1273/s563/U005/SQ401_MV</t>
  </si>
  <si>
    <t>143ed44</t>
  </si>
  <si>
    <t>/Drivers/BacnetNetwork/$31273_Elgefaret/KNX/points/s1273/s563/U005/SQ501_MV</t>
  </si>
  <si>
    <t>143ed46</t>
  </si>
  <si>
    <t>/Drivers/BacnetNetwork/$31273_Elgefaret/KNX/points/s1273/s563/U005/RT601_SP</t>
  </si>
  <si>
    <t>143f017</t>
  </si>
  <si>
    <t>/Drivers/BacnetNetwork/$31273_Elgefaret/KNX/points/s1273/s563/U005/Romnummer</t>
  </si>
  <si>
    <t>14478b8</t>
  </si>
  <si>
    <t>/Drivers/BacnetNetwork/$31273_Elgefaret/KNX/points/s1273/s563/U006/RT601</t>
  </si>
  <si>
    <t>143df13</t>
  </si>
  <si>
    <t>/Drivers/BacnetNetwork/$31273_Elgefaret/KNX/points/s1273/s563/U006/SC501</t>
  </si>
  <si>
    <t>143df17</t>
  </si>
  <si>
    <t>/Drivers/BacnetNetwork/$31273_Elgefaret/KNX/points/s1273/s563/U006/RT601_SP</t>
  </si>
  <si>
    <t>143f019</t>
  </si>
  <si>
    <t>/Drivers/BacnetNetwork/$31273_Elgefaret/KNX/points/s1273/s563/U006/Romnummer</t>
  </si>
  <si>
    <t>14478ba</t>
  </si>
  <si>
    <t>/Drivers/BacnetNetwork/$31273_Elgefaret/KNX/points/s1273/s563/U009/RT601</t>
  </si>
  <si>
    <t>143df19</t>
  </si>
  <si>
    <t>/Drivers/BacnetNetwork/$31273_Elgefaret/KNX/points/s1273/s563/U009/SC501</t>
  </si>
  <si>
    <t>143df1d</t>
  </si>
  <si>
    <t>/Drivers/BacnetNetwork/$31273_Elgefaret/KNX/points/s1273/s563/U009/RT601_SP</t>
  </si>
  <si>
    <t>143f01b</t>
  </si>
  <si>
    <t>/Drivers/BacnetNetwork/$31273_Elgefaret/KNX/points/s1273/s563/U009/Romnummer</t>
  </si>
  <si>
    <t>14478bc</t>
  </si>
  <si>
    <t>/Drivers/BacnetNetwork/$31273_Elgefaret/KNX/points/s1273/s563/U010/RT601</t>
  </si>
  <si>
    <t>143df1f</t>
  </si>
  <si>
    <t>/Drivers/BacnetNetwork/$31273_Elgefaret/KNX/points/s1273/s563/U010/SC501</t>
  </si>
  <si>
    <t>143df23</t>
  </si>
  <si>
    <t>/Drivers/BacnetNetwork/$31273_Elgefaret/KNX/points/s1273/s563/U010/RT601_SP</t>
  </si>
  <si>
    <t>143f01d</t>
  </si>
  <si>
    <t>/Drivers/BacnetNetwork/$31273_Elgefaret/KNX/points/s1273/s563/U010/Romnummer</t>
  </si>
  <si>
    <t>14478be</t>
  </si>
  <si>
    <t>/Drivers/BacnetNetwork/$31273_Elgefaret/KNX/points/s1273/s563/U012/RT601</t>
  </si>
  <si>
    <t>143df25</t>
  </si>
  <si>
    <t>/Drivers/BacnetNetwork/$31273_Elgefaret/KNX/points/s1273/s563/U012/SC501</t>
  </si>
  <si>
    <t>143df29</t>
  </si>
  <si>
    <t>/Drivers/BacnetNetwork/$31273_Elgefaret/KNX/points/s1273/s563/U012/RT601_SP</t>
  </si>
  <si>
    <t>143f01f</t>
  </si>
  <si>
    <t>/Drivers/BacnetNetwork/$31273_Elgefaret/KNX/points/s1273/s563/U012/Romnummer</t>
  </si>
  <si>
    <t>14478c0</t>
  </si>
  <si>
    <t>/Drivers/BacnetNetwork/$31273_Elgefaret/KNX/points/s1273/s563/U014/RT601</t>
  </si>
  <si>
    <t>143df2b</t>
  </si>
  <si>
    <t>/Drivers/BacnetNetwork/$31273_Elgefaret/KNX/points/s1273/s563/U014/SC501</t>
  </si>
  <si>
    <t>143df2f</t>
  </si>
  <si>
    <t>/Drivers/BacnetNetwork/$31273_Elgefaret/KNX/points/s1273/s563/U014/RT601_SP</t>
  </si>
  <si>
    <t>143f021</t>
  </si>
  <si>
    <t>/Drivers/BacnetNetwork/$31273_Elgefaret/KNX/points/s1273/s563/U014/Romnummer</t>
  </si>
  <si>
    <t>14478c2</t>
  </si>
  <si>
    <t>/Drivers/BacnetNetwork/$31273_Elgefaret/KNX/points/s1273/s563/U017/RT601</t>
  </si>
  <si>
    <t>143df31</t>
  </si>
  <si>
    <t>/Drivers/BacnetNetwork/$31273_Elgefaret/KNX/points/s1273/s563/U017/SC501</t>
  </si>
  <si>
    <t>143df35</t>
  </si>
  <si>
    <t>/Drivers/BacnetNetwork/$31273_Elgefaret/KNX/points/s1273/s563/U017/RT601_SP</t>
  </si>
  <si>
    <t>143f023</t>
  </si>
  <si>
    <t>/Drivers/BacnetNetwork/$31273_Elgefaret/KNX/points/s1273/s563/U017/Romnummer</t>
  </si>
  <si>
    <t>14478c4</t>
  </si>
  <si>
    <t>/Drivers/BacnetNetwork/$31273_Elgefaret/KNX/points/s1273/s563/U018/RT601</t>
  </si>
  <si>
    <t>143df37</t>
  </si>
  <si>
    <t>/Drivers/BacnetNetwork/$31273_Elgefaret/KNX/points/s1273/s563/U018/SC501</t>
  </si>
  <si>
    <t>143df3b</t>
  </si>
  <si>
    <t>/Drivers/BacnetNetwork/$31273_Elgefaret/KNX/points/s1273/s563/U018/RT601_SP</t>
  </si>
  <si>
    <t>143f025</t>
  </si>
  <si>
    <t>/Drivers/BacnetNetwork/$31273_Elgefaret/KNX/points/s1273/s563/U018/Romnummer</t>
  </si>
  <si>
    <t>14478c6</t>
  </si>
  <si>
    <t>/Drivers/BacnetNetwork/$31273_Elgefaret/KNX/points/s1273/s563/s1002/RT601</t>
  </si>
  <si>
    <t>143df3d</t>
  </si>
  <si>
    <t>/Drivers/BacnetNetwork/$31273_Elgefaret/KNX/points/s1273/s563/s1002/SC501</t>
  </si>
  <si>
    <t>143df41</t>
  </si>
  <si>
    <t>/Drivers/BacnetNetwork/$31273_Elgefaret/KNX/points/s1273/s563/s1002/RT601_SP</t>
  </si>
  <si>
    <t>143f027</t>
  </si>
  <si>
    <t>/Drivers/BacnetNetwork/$31273_Elgefaret/KNX/points/s1273/s563/s1002/Romnummer</t>
  </si>
  <si>
    <t>14478c8</t>
  </si>
  <si>
    <t>/Drivers/BacnetNetwork/$31273_Elgefaret/KNX/points/s1273/s563/s1012/RT601</t>
  </si>
  <si>
    <t>143f029</t>
  </si>
  <si>
    <t>/Drivers/BacnetNetwork/$31273_Elgefaret/KNX/points/s1273/s563/s1012/RT601_SP</t>
  </si>
  <si>
    <t>143f02b</t>
  </si>
  <si>
    <t>/Drivers/BacnetNetwork/$31273_Elgefaret/KNX/points/s1273/s563/s1012/SC501</t>
  </si>
  <si>
    <t>143f02d</t>
  </si>
  <si>
    <t>/Drivers/BacnetNetwork/$31273_Elgefaret/KNX/points/s1273/s563/s1012/QH601</t>
  </si>
  <si>
    <t>143f02f</t>
  </si>
  <si>
    <t>/Drivers/BacnetNetwork/$31273_Elgefaret/KNX/points/s1273/s563/s1012/Romnummer</t>
  </si>
  <si>
    <t>14478ca</t>
  </si>
  <si>
    <t>/Drivers/BacnetNetwork/$31273_Elgefaret/KNX/points/s1273/s563/s1013/RT601</t>
  </si>
  <si>
    <t>143df49</t>
  </si>
  <si>
    <t>/Drivers/BacnetNetwork/$31273_Elgefaret/KNX/points/s1273/s563/s1013/SC501</t>
  </si>
  <si>
    <t>143df4d</t>
  </si>
  <si>
    <t>/Drivers/BacnetNetwork/$31273_Elgefaret/KNX/points/s1273/s563/s1013/RT601_SP</t>
  </si>
  <si>
    <t>143f039</t>
  </si>
  <si>
    <t>/Drivers/BacnetNetwork/$31273_Elgefaret/KNX/points/s1273/s563/s1013/Romnummer</t>
  </si>
  <si>
    <t>14478cc</t>
  </si>
  <si>
    <t>/Drivers/BacnetNetwork/$31273_Elgefaret/KNX/points/s1273/s563/s1014/RT601</t>
  </si>
  <si>
    <t>143df4f</t>
  </si>
  <si>
    <t>/Drivers/BacnetNetwork/$31273_Elgefaret/KNX/points/s1273/s563/s1014/SC501</t>
  </si>
  <si>
    <t>143df53</t>
  </si>
  <si>
    <t>/Drivers/BacnetNetwork/$31273_Elgefaret/KNX/points/s1273/s563/s1014/RT601_SP</t>
  </si>
  <si>
    <t>143f03b</t>
  </si>
  <si>
    <t>/Drivers/BacnetNetwork/$31273_Elgefaret/KNX/points/s1273/s563/s1014/Romnummer</t>
  </si>
  <si>
    <t>14478ce</t>
  </si>
  <si>
    <t>/Drivers/BacnetNetwork/$31273_Elgefaret/KNX/points/s1273/s563/s1022/RT601</t>
  </si>
  <si>
    <t>143df55</t>
  </si>
  <si>
    <t>/Drivers/BacnetNetwork/$31273_Elgefaret/KNX/points/s1273/s563/s1022/SC501</t>
  </si>
  <si>
    <t>143df59</t>
  </si>
  <si>
    <t>/Drivers/BacnetNetwork/$31273_Elgefaret/KNX/points/s1273/s563/s1022/QH601</t>
  </si>
  <si>
    <t>143df5b</t>
  </si>
  <si>
    <t>/Drivers/BacnetNetwork/$31273_Elgefaret/KNX/points/s1273/s563/s1022/RT601_SP</t>
  </si>
  <si>
    <t>143f03d</t>
  </si>
  <si>
    <t>/Drivers/BacnetNetwork/$31273_Elgefaret/KNX/points/s1273/s563/s1022/Romnummer</t>
  </si>
  <si>
    <t>14478d0</t>
  </si>
  <si>
    <t>/Drivers/BacnetNetwork/$31273_Elgefaret/KNX/points/s1273/s563/s1023/RT601</t>
  </si>
  <si>
    <t>143df5d</t>
  </si>
  <si>
    <t>/Drivers/BacnetNetwork/$31273_Elgefaret/KNX/points/s1273/s563/s1023/SC501</t>
  </si>
  <si>
    <t>143df61</t>
  </si>
  <si>
    <t>/Drivers/BacnetNetwork/$31273_Elgefaret/KNX/points/s1273/s563/s1023/RT601_SP</t>
  </si>
  <si>
    <t>143f041</t>
  </si>
  <si>
    <t>/Drivers/BacnetNetwork/$31273_Elgefaret/KNX/points/s1273/s563/s1023/Romnummer</t>
  </si>
  <si>
    <t>14478d2</t>
  </si>
  <si>
    <t>/Drivers/BacnetNetwork/$31273_Elgefaret/KNX/points/s1273/s563/s1024/RT601</t>
  </si>
  <si>
    <t>143df63</t>
  </si>
  <si>
    <t>/Drivers/BacnetNetwork/$31273_Elgefaret/KNX/points/s1273/s563/s1024/SC501</t>
  </si>
  <si>
    <t>143df67</t>
  </si>
  <si>
    <t>/Drivers/BacnetNetwork/$31273_Elgefaret/KNX/points/s1273/s563/s1024/RT601_SP</t>
  </si>
  <si>
    <t>143f043</t>
  </si>
  <si>
    <t>/Drivers/BacnetNetwork/$31273_Elgefaret/KNX/points/s1273/s563/s1024/Romnummer</t>
  </si>
  <si>
    <t>14478d4</t>
  </si>
  <si>
    <t>/Drivers/BacnetNetwork/$31273_Elgefaret/KNX/points/s1273/s563/s1032/RT601</t>
  </si>
  <si>
    <t>143df69</t>
  </si>
  <si>
    <t>/Drivers/BacnetNetwork/$31273_Elgefaret/KNX/points/s1273/s563/s1032/SC501</t>
  </si>
  <si>
    <t>143df6d</t>
  </si>
  <si>
    <t>/Drivers/BacnetNetwork/$31273_Elgefaret/KNX/points/s1273/s563/s1032/QH601</t>
  </si>
  <si>
    <t>143df6f</t>
  </si>
  <si>
    <t>/Drivers/BacnetNetwork/$31273_Elgefaret/KNX/points/s1273/s563/s1032/RT601_SP</t>
  </si>
  <si>
    <t>143f045</t>
  </si>
  <si>
    <t>/Drivers/BacnetNetwork/$31273_Elgefaret/KNX/points/s1273/s563/s1032/Romnummer</t>
  </si>
  <si>
    <t>14478d6</t>
  </si>
  <si>
    <t>/Drivers/BacnetNetwork/$31273_Elgefaret/KNX/points/s1273/s563/s1033/RT601</t>
  </si>
  <si>
    <t>143df71</t>
  </si>
  <si>
    <t>/Drivers/BacnetNetwork/$31273_Elgefaret/KNX/points/s1273/s563/s1033/SC501</t>
  </si>
  <si>
    <t>143df75</t>
  </si>
  <si>
    <t>/Drivers/BacnetNetwork/$31273_Elgefaret/KNX/points/s1273/s563/s1033/RT601_SP</t>
  </si>
  <si>
    <t>143f047</t>
  </si>
  <si>
    <t>/Drivers/BacnetNetwork/$31273_Elgefaret/KNX/points/s1273/s563/s1033/Romnummer</t>
  </si>
  <si>
    <t>14478d8</t>
  </si>
  <si>
    <t>/Drivers/BacnetNetwork/$31273_Elgefaret/KNX/points/s1273/s563/s1034/RT601</t>
  </si>
  <si>
    <t>143df77</t>
  </si>
  <si>
    <t>/Drivers/BacnetNetwork/$31273_Elgefaret/KNX/points/s1273/s563/s1034/SC501</t>
  </si>
  <si>
    <t>143df7b</t>
  </si>
  <si>
    <t>/Drivers/BacnetNetwork/$31273_Elgefaret/KNX/points/s1273/s563/s1034/RT601_SP</t>
  </si>
  <si>
    <t>143f049</t>
  </si>
  <si>
    <t>/Drivers/BacnetNetwork/$31273_Elgefaret/KNX/points/s1273/s563/s1034/Romnummer</t>
  </si>
  <si>
    <t>14478da</t>
  </si>
  <si>
    <t>/Drivers/BacnetNetwork/$31273_Elgefaret/KNX/points/s1273/s563/s1040/RT601</t>
  </si>
  <si>
    <t>143df7d</t>
  </si>
  <si>
    <t>/Drivers/BacnetNetwork/$31273_Elgefaret/KNX/points/s1273/s563/s1040/SC501</t>
  </si>
  <si>
    <t>143df81</t>
  </si>
  <si>
    <t>/Drivers/BacnetNetwork/$31273_Elgefaret/KNX/points/s1273/s563/s1040/SQ411</t>
  </si>
  <si>
    <t>143df83</t>
  </si>
  <si>
    <t>/Drivers/BacnetNetwork/$31273_Elgefaret/KNX/points/s1273/s563/s1040/SQ411_C</t>
  </si>
  <si>
    <t>143df85</t>
  </si>
  <si>
    <t>/Drivers/BacnetNetwork/$31273_Elgefaret/KNX/points/s1273/s563/s1040/SQ511</t>
  </si>
  <si>
    <t>143df87</t>
  </si>
  <si>
    <t>/Drivers/BacnetNetwork/$31273_Elgefaret/KNX/points/s1273/s563/s1040/SQ511_C</t>
  </si>
  <si>
    <t>143df89</t>
  </si>
  <si>
    <t>/Drivers/BacnetNetwork/$31273_Elgefaret/KNX/points/s1273/s563/s1040/RY601</t>
  </si>
  <si>
    <t>143df8b</t>
  </si>
  <si>
    <t>/Drivers/BacnetNetwork/$31273_Elgefaret/KNX/points/s1273/s563/s1040/RY601_SP</t>
  </si>
  <si>
    <t>143e095</t>
  </si>
  <si>
    <t>/Drivers/BacnetNetwork/$31273_Elgefaret/KNX/points/s1273/s563/s1040/Multiply</t>
  </si>
  <si>
    <t>143eb82</t>
  </si>
  <si>
    <t>/Drivers/BacnetNetwork/$31273_Elgefaret/KNX/points/s1273/s563/s1040/Multiply1</t>
  </si>
  <si>
    <t>143eb84</t>
  </si>
  <si>
    <t>/Drivers/BacnetNetwork/$31273_Elgefaret/KNX/points/s1273/s563/s1040/SQ411_MV</t>
  </si>
  <si>
    <t>143ed48</t>
  </si>
  <si>
    <t>/Drivers/BacnetNetwork/$31273_Elgefaret/KNX/points/s1273/s563/s1040/SQ511_MV</t>
  </si>
  <si>
    <t>143ed4a</t>
  </si>
  <si>
    <t>/Drivers/BacnetNetwork/$31273_Elgefaret/KNX/points/s1273/s563/s1040/RT601_SP</t>
  </si>
  <si>
    <t>143f04b</t>
  </si>
  <si>
    <t>/Drivers/BacnetNetwork/$31273_Elgefaret/KNX/points/s1273/s563/s1040/Romnummer</t>
  </si>
  <si>
    <t>14478dc</t>
  </si>
  <si>
    <t>/Drivers/BacnetNetwork/$31273_Elgefaret/KNX/points/s1273/s563/s1043/RT601</t>
  </si>
  <si>
    <t>143df8d</t>
  </si>
  <si>
    <t>/Drivers/BacnetNetwork/$31273_Elgefaret/KNX/points/s1273/s563/s1043/SC501</t>
  </si>
  <si>
    <t>143df91</t>
  </si>
  <si>
    <t>/Drivers/BacnetNetwork/$31273_Elgefaret/KNX/points/s1273/s563/s1043/RT601_SP</t>
  </si>
  <si>
    <t>143f04d</t>
  </si>
  <si>
    <t>/Drivers/BacnetNetwork/$31273_Elgefaret/KNX/points/s1273/s563/s1043/Romnummer</t>
  </si>
  <si>
    <t>14478de</t>
  </si>
  <si>
    <t>/Drivers/BacnetNetwork/$31273_Elgefaret/KNX/points/s1273/s563/s1052/RT601</t>
  </si>
  <si>
    <t>143df93</t>
  </si>
  <si>
    <t>/Drivers/BacnetNetwork/$31273_Elgefaret/KNX/points/s1273/s563/s1052/SC501</t>
  </si>
  <si>
    <t>143df97</t>
  </si>
  <si>
    <t>/Drivers/BacnetNetwork/$31273_Elgefaret/KNX/points/s1273/s563/s1052/QH601</t>
  </si>
  <si>
    <t>143df99</t>
  </si>
  <si>
    <t>/Drivers/BacnetNetwork/$31273_Elgefaret/KNX/points/s1273/s563/s1052/RT601_SP</t>
  </si>
  <si>
    <t>143f04f</t>
  </si>
  <si>
    <t>/Drivers/BacnetNetwork/$31273_Elgefaret/KNX/points/s1273/s563/s1052/Romnummer</t>
  </si>
  <si>
    <t>14478e0</t>
  </si>
  <si>
    <t>/Drivers/BacnetNetwork/$31273_Elgefaret/KNX/points/s1273/s563/s1053/RT601</t>
  </si>
  <si>
    <t>143df9c</t>
  </si>
  <si>
    <t>/Drivers/BacnetNetwork/$31273_Elgefaret/KNX/points/s1273/s563/s1053/SC501</t>
  </si>
  <si>
    <t>143dfa0</t>
  </si>
  <si>
    <t>/Drivers/BacnetNetwork/$31273_Elgefaret/KNX/points/s1273/s563/s1053/RT601_SP</t>
  </si>
  <si>
    <t>143f051</t>
  </si>
  <si>
    <t>/Drivers/BacnetNetwork/$31273_Elgefaret/KNX/points/s1273/s563/s1053/Romnummer</t>
  </si>
  <si>
    <t>14478e2</t>
  </si>
  <si>
    <t>/Drivers/BacnetNetwork/$31273_Elgefaret/KNX/points/s1273/s563/s1054/RT601</t>
  </si>
  <si>
    <t>143dfa2</t>
  </si>
  <si>
    <t>/Drivers/BacnetNetwork/$31273_Elgefaret/KNX/points/s1273/s563/s1054/SC501</t>
  </si>
  <si>
    <t>143dfa6</t>
  </si>
  <si>
    <t>/Drivers/BacnetNetwork/$31273_Elgefaret/KNX/points/s1273/s563/s1054/RT601_SP</t>
  </si>
  <si>
    <t>143f053</t>
  </si>
  <si>
    <t>/Drivers/BacnetNetwork/$31273_Elgefaret/KNX/points/s1273/s563/s1054/Romnummer</t>
  </si>
  <si>
    <t>14478e4</t>
  </si>
  <si>
    <t>/Drivers/BacnetNetwork/$31273_Elgefaret/KNX/points/s1273/s563/s1062/RT601</t>
  </si>
  <si>
    <t>143dfcf</t>
  </si>
  <si>
    <t>/Drivers/BacnetNetwork/$31273_Elgefaret/KNX/points/s1273/s563/s1062/SC501</t>
  </si>
  <si>
    <t>143dfd3</t>
  </si>
  <si>
    <t>/Drivers/BacnetNetwork/$31273_Elgefaret/KNX/points/s1273/s563/s1062/QH601</t>
  </si>
  <si>
    <t>143dfd5</t>
  </si>
  <si>
    <t>/Drivers/BacnetNetwork/$31273_Elgefaret/KNX/points/s1273/s563/s1062/RT601_SP</t>
  </si>
  <si>
    <t>143f055</t>
  </si>
  <si>
    <t>/Drivers/BacnetNetwork/$31273_Elgefaret/KNX/points/s1273/s563/s1062/Romnummer</t>
  </si>
  <si>
    <t>14478e6</t>
  </si>
  <si>
    <t>/Drivers/BacnetNetwork/$31273_Elgefaret/KNX/points/s1273/s563/s1063/RT601</t>
  </si>
  <si>
    <t>143dfd7</t>
  </si>
  <si>
    <t>/Drivers/BacnetNetwork/$31273_Elgefaret/KNX/points/s1273/s563/s1063/SC501</t>
  </si>
  <si>
    <t>143dfdb</t>
  </si>
  <si>
    <t>/Drivers/BacnetNetwork/$31273_Elgefaret/KNX/points/s1273/s563/s1063/RT601_SP</t>
  </si>
  <si>
    <t>143f058</t>
  </si>
  <si>
    <t>/Drivers/BacnetNetwork/$31273_Elgefaret/KNX/points/s1273/s563/s1063/Romnummer</t>
  </si>
  <si>
    <t>14478e8</t>
  </si>
  <si>
    <t>/Drivers/BacnetNetwork/$31273_Elgefaret/KNX/points/s1273/s563/s1064/RT601</t>
  </si>
  <si>
    <t>143dfdd</t>
  </si>
  <si>
    <t>/Drivers/BacnetNetwork/$31273_Elgefaret/KNX/points/s1273/s563/s1064/SC501</t>
  </si>
  <si>
    <t>143dfe1</t>
  </si>
  <si>
    <t>/Drivers/BacnetNetwork/$31273_Elgefaret/KNX/points/s1273/s563/s1064/RT601_SP</t>
  </si>
  <si>
    <t>143f05a</t>
  </si>
  <si>
    <t>/Drivers/BacnetNetwork/$31273_Elgefaret/KNX/points/s1273/s563/s1064/Romnummer</t>
  </si>
  <si>
    <t>14478ea</t>
  </si>
  <si>
    <t>/Drivers/BacnetNetwork/$31273_Elgefaret/KNX/points/s1273/s563/s1072/RT601</t>
  </si>
  <si>
    <t>143dfe3</t>
  </si>
  <si>
    <t>/Drivers/BacnetNetwork/$31273_Elgefaret/KNX/points/s1273/s563/s1072/SC501</t>
  </si>
  <si>
    <t>143dfe7</t>
  </si>
  <si>
    <t>/Drivers/BacnetNetwork/$31273_Elgefaret/KNX/points/s1273/s563/s1072/QH601</t>
  </si>
  <si>
    <t>143dfe9</t>
  </si>
  <si>
    <t>/Drivers/BacnetNetwork/$31273_Elgefaret/KNX/points/s1273/s563/s1072/RT601_SP</t>
  </si>
  <si>
    <t>143f05c</t>
  </si>
  <si>
    <t>/Drivers/BacnetNetwork/$31273_Elgefaret/KNX/points/s1273/s563/s1072/Romnummer</t>
  </si>
  <si>
    <t>14478ec</t>
  </si>
  <si>
    <t>/Drivers/BacnetNetwork/$31273_Elgefaret/KNX/points/s1273/s563/s1073/RT601</t>
  </si>
  <si>
    <t>143dfeb</t>
  </si>
  <si>
    <t>/Drivers/BacnetNetwork/$31273_Elgefaret/KNX/points/s1273/s563/s1073/SC501</t>
  </si>
  <si>
    <t>143dfef</t>
  </si>
  <si>
    <t>/Drivers/BacnetNetwork/$31273_Elgefaret/KNX/points/s1273/s563/s1073/RT601_SP</t>
  </si>
  <si>
    <t>143f05e</t>
  </si>
  <si>
    <t>/Drivers/BacnetNetwork/$31273_Elgefaret/KNX/points/s1273/s563/s1073/Romnummer</t>
  </si>
  <si>
    <t>14478ee</t>
  </si>
  <si>
    <t>/Drivers/BacnetNetwork/$31273_Elgefaret/KNX/points/s1273/s563/s1074/RT601</t>
  </si>
  <si>
    <t>143dff1</t>
  </si>
  <si>
    <t>/Drivers/BacnetNetwork/$31273_Elgefaret/KNX/points/s1273/s563/s1074/SC501</t>
  </si>
  <si>
    <t>143dff5</t>
  </si>
  <si>
    <t>/Drivers/BacnetNetwork/$31273_Elgefaret/KNX/points/s1273/s563/s1074/RT601_SP</t>
  </si>
  <si>
    <t>143f060</t>
  </si>
  <si>
    <t>/Drivers/BacnetNetwork/$31273_Elgefaret/KNX/points/s1273/s563/s1074/Romnummer</t>
  </si>
  <si>
    <t>14478f0</t>
  </si>
  <si>
    <t>/Drivers/BacnetNetwork/$31273_Elgefaret/KNX/points/s1273/s563/s2002/RT601</t>
  </si>
  <si>
    <t>143dff7</t>
  </si>
  <si>
    <t>/Drivers/BacnetNetwork/$31273_Elgefaret/KNX/points/s1273/s563/s2002/SC501</t>
  </si>
  <si>
    <t>143dffb</t>
  </si>
  <si>
    <t>/Drivers/BacnetNetwork/$31273_Elgefaret/KNX/points/s1273/s563/s2002/RT601_SP</t>
  </si>
  <si>
    <t>143f062</t>
  </si>
  <si>
    <t>/Drivers/BacnetNetwork/$31273_Elgefaret/KNX/points/s1273/s563/s2002/Romnummer</t>
  </si>
  <si>
    <t>14478f2</t>
  </si>
  <si>
    <t>/Drivers/BacnetNetwork/$31273_Elgefaret/KNX/points/s1273/s563/s2012/RT601</t>
  </si>
  <si>
    <t>143dffd</t>
  </si>
  <si>
    <t>/Drivers/BacnetNetwork/$31273_Elgefaret/KNX/points/s1273/s563/s2012/SC501</t>
  </si>
  <si>
    <t>143e001</t>
  </si>
  <si>
    <t>/Drivers/BacnetNetwork/$31273_Elgefaret/KNX/points/s1273/s563/s2012/QH601</t>
  </si>
  <si>
    <t>143e003</t>
  </si>
  <si>
    <t>/Drivers/BacnetNetwork/$31273_Elgefaret/KNX/points/s1273/s563/s2012/RT601_SP</t>
  </si>
  <si>
    <t>143f064</t>
  </si>
  <si>
    <t>/Drivers/BacnetNetwork/$31273_Elgefaret/KNX/points/s1273/s563/s2012/Romnummer</t>
  </si>
  <si>
    <t>14478f4</t>
  </si>
  <si>
    <t>/Drivers/BacnetNetwork/$31273_Elgefaret/KNX/points/s1273/s563/s2013/RT601</t>
  </si>
  <si>
    <t>143e005</t>
  </si>
  <si>
    <t>/Drivers/BacnetNetwork/$31273_Elgefaret/KNX/points/s1273/s563/s2013/SC501</t>
  </si>
  <si>
    <t>143e009</t>
  </si>
  <si>
    <t>/Drivers/BacnetNetwork/$31273_Elgefaret/KNX/points/s1273/s563/s2013/RT601_SP</t>
  </si>
  <si>
    <t>143f066</t>
  </si>
  <si>
    <t>/Drivers/BacnetNetwork/$31273_Elgefaret/KNX/points/s1273/s563/s2013/Romnummer</t>
  </si>
  <si>
    <t>14478f6</t>
  </si>
  <si>
    <t>/Drivers/BacnetNetwork/$31273_Elgefaret/KNX/points/s1273/s563/s2014/RT601</t>
  </si>
  <si>
    <t>143e00b</t>
  </si>
  <si>
    <t>/Drivers/BacnetNetwork/$31273_Elgefaret/KNX/points/s1273/s563/s2014/SC501</t>
  </si>
  <si>
    <t>143e00f</t>
  </si>
  <si>
    <t>/Drivers/BacnetNetwork/$31273_Elgefaret/KNX/points/s1273/s563/s2014/RT601_SP</t>
  </si>
  <si>
    <t>143f068</t>
  </si>
  <si>
    <t>/Drivers/BacnetNetwork/$31273_Elgefaret/KNX/points/s1273/s563/s2014/Romnummer</t>
  </si>
  <si>
    <t>14478f8</t>
  </si>
  <si>
    <t>/Drivers/BacnetNetwork/$31273_Elgefaret/KNX/points/s1273/s563/s2022/RT601</t>
  </si>
  <si>
    <t>143e011</t>
  </si>
  <si>
    <t>/Drivers/BacnetNetwork/$31273_Elgefaret/KNX/points/s1273/s563/s2022/SC501</t>
  </si>
  <si>
    <t>143e015</t>
  </si>
  <si>
    <t>/Drivers/BacnetNetwork/$31273_Elgefaret/KNX/points/s1273/s563/s2022/QH601</t>
  </si>
  <si>
    <t>143e017</t>
  </si>
  <si>
    <t>/Drivers/BacnetNetwork/$31273_Elgefaret/KNX/points/s1273/s563/s2022/RT601_SP</t>
  </si>
  <si>
    <t>143f06a</t>
  </si>
  <si>
    <t>/Drivers/BacnetNetwork/$31273_Elgefaret/KNX/points/s1273/s563/s2022/Romnummer</t>
  </si>
  <si>
    <t>14478fa</t>
  </si>
  <si>
    <t>/Drivers/BacnetNetwork/$31273_Elgefaret/KNX/points/s1273/s563/s2023/RT601</t>
  </si>
  <si>
    <t>143e019</t>
  </si>
  <si>
    <t>/Drivers/BacnetNetwork/$31273_Elgefaret/KNX/points/s1273/s563/s2023/SC501</t>
  </si>
  <si>
    <t>143e01d</t>
  </si>
  <si>
    <t>/Drivers/BacnetNetwork/$31273_Elgefaret/KNX/points/s1273/s563/s2023/RT601_SP</t>
  </si>
  <si>
    <t>143f06c</t>
  </si>
  <si>
    <t>/Drivers/BacnetNetwork/$31273_Elgefaret/KNX/points/s1273/s563/s2023/Romnummer</t>
  </si>
  <si>
    <t>14478fc</t>
  </si>
  <si>
    <t>/Drivers/BacnetNetwork/$31273_Elgefaret/KNX/points/s1273/s563/s2024/RT601</t>
  </si>
  <si>
    <t>143e01f</t>
  </si>
  <si>
    <t>/Drivers/BacnetNetwork/$31273_Elgefaret/KNX/points/s1273/s563/s2024/SC501</t>
  </si>
  <si>
    <t>143e023</t>
  </si>
  <si>
    <t>/Drivers/BacnetNetwork/$31273_Elgefaret/KNX/points/s1273/s563/s2024/RT601_SP</t>
  </si>
  <si>
    <t>143f06e</t>
  </si>
  <si>
    <t>/Drivers/BacnetNetwork/$31273_Elgefaret/KNX/points/s1273/s563/s2024/Romnummer</t>
  </si>
  <si>
    <t>14478fe</t>
  </si>
  <si>
    <t>/Drivers/BacnetNetwork/$31273_Elgefaret/KNX/points/s1273/s563/s2032/RT601</t>
  </si>
  <si>
    <t>143e025</t>
  </si>
  <si>
    <t>/Drivers/BacnetNetwork/$31273_Elgefaret/KNX/points/s1273/s563/s2032/SC501</t>
  </si>
  <si>
    <t>143e029</t>
  </si>
  <si>
    <t>/Drivers/BacnetNetwork/$31273_Elgefaret/KNX/points/s1273/s563/s2032/QH601</t>
  </si>
  <si>
    <t>143e02b</t>
  </si>
  <si>
    <t>/Drivers/BacnetNetwork/$31273_Elgefaret/KNX/points/s1273/s563/s2032/RT601_SP</t>
  </si>
  <si>
    <t>143f070</t>
  </si>
  <si>
    <t>/Drivers/BacnetNetwork/$31273_Elgefaret/KNX/points/s1273/s563/s2032/Romnummer</t>
  </si>
  <si>
    <t>/Drivers/BacnetNetwork/$31273_Elgefaret/KNX/points/s1273/s563/s2033/RT601</t>
  </si>
  <si>
    <t>143e02d</t>
  </si>
  <si>
    <t>/Drivers/BacnetNetwork/$31273_Elgefaret/KNX/points/s1273/s563/s2033/SC501</t>
  </si>
  <si>
    <t>143e031</t>
  </si>
  <si>
    <t>/Drivers/BacnetNetwork/$31273_Elgefaret/KNX/points/s1273/s563/s2033/RT601_SP</t>
  </si>
  <si>
    <t>143f1c6</t>
  </si>
  <si>
    <t>/Drivers/BacnetNetwork/$31273_Elgefaret/KNX/points/s1273/s563/s2033/Romnummer</t>
  </si>
  <si>
    <t>/Drivers/BacnetNetwork/$31273_Elgefaret/KNX/points/s1273/s563/s2034/RT601</t>
  </si>
  <si>
    <t>143e033</t>
  </si>
  <si>
    <t>/Drivers/BacnetNetwork/$31273_Elgefaret/KNX/points/s1273/s563/s2034/SC501</t>
  </si>
  <si>
    <t>143e037</t>
  </si>
  <si>
    <t>/Drivers/BacnetNetwork/$31273_Elgefaret/KNX/points/s1273/s563/s2034/RT601_SP</t>
  </si>
  <si>
    <t>143f1c8</t>
  </si>
  <si>
    <t>/Drivers/BacnetNetwork/$31273_Elgefaret/KNX/points/s1273/s563/s2034/Romnummer</t>
  </si>
  <si>
    <t>/Drivers/BacnetNetwork/$31273_Elgefaret/KNX/points/s1273/s563/s2042/RT601</t>
  </si>
  <si>
    <t>143e039</t>
  </si>
  <si>
    <t>/Drivers/BacnetNetwork/$31273_Elgefaret/KNX/points/s1273/s563/s2042/SC501</t>
  </si>
  <si>
    <t>143e03d</t>
  </si>
  <si>
    <t>/Drivers/BacnetNetwork/$31273_Elgefaret/KNX/points/s1273/s563/s2042/SQ401</t>
  </si>
  <si>
    <t>143e03f</t>
  </si>
  <si>
    <t>/Drivers/BacnetNetwork/$31273_Elgefaret/KNX/points/s1273/s563/s2042/SQ401_C</t>
  </si>
  <si>
    <t>143e041</t>
  </si>
  <si>
    <t>/Drivers/BacnetNetwork/$31273_Elgefaret/KNX/points/s1273/s563/s2042/SQ501</t>
  </si>
  <si>
    <t>143e043</t>
  </si>
  <si>
    <t>/Drivers/BacnetNetwork/$31273_Elgefaret/KNX/points/s1273/s563/s2042/SQ501_C</t>
  </si>
  <si>
    <t>143e045</t>
  </si>
  <si>
    <t>/Drivers/BacnetNetwork/$31273_Elgefaret/KNX/points/s1273/s563/s2042/RY601</t>
  </si>
  <si>
    <t>143e047</t>
  </si>
  <si>
    <t>/Drivers/BacnetNetwork/$31273_Elgefaret/KNX/points/s1273/s563/s2042/RY601_SP</t>
  </si>
  <si>
    <t>143e097</t>
  </si>
  <si>
    <t>/Drivers/BacnetNetwork/$31273_Elgefaret/KNX/points/s1273/s563/s2042/Multiply</t>
  </si>
  <si>
    <t>143eb86</t>
  </si>
  <si>
    <t>/Drivers/BacnetNetwork/$31273_Elgefaret/KNX/points/s1273/s563/s2042/Multiply1</t>
  </si>
  <si>
    <t>143eb88</t>
  </si>
  <si>
    <t>/Drivers/BacnetNetwork/$31273_Elgefaret/KNX/points/s1273/s563/s2042/SQ401_MV</t>
  </si>
  <si>
    <t>143ed4c</t>
  </si>
  <si>
    <t>/Drivers/BacnetNetwork/$31273_Elgefaret/KNX/points/s1273/s563/s2042/SQ501_MV</t>
  </si>
  <si>
    <t>143ed4e</t>
  </si>
  <si>
    <t>/Drivers/BacnetNetwork/$31273_Elgefaret/KNX/points/s1273/s563/s2042/RT601_SP</t>
  </si>
  <si>
    <t>143f1ca</t>
  </si>
  <si>
    <t>/Drivers/BacnetNetwork/$31273_Elgefaret/KNX/points/s1273/s563/s2042/Romnummer</t>
  </si>
  <si>
    <t>/Drivers/BacnetNetwork/$31273_Elgefaret/KNX/points/s1273/s563/s2041/RT601</t>
  </si>
  <si>
    <t>143e049</t>
  </si>
  <si>
    <t>/Drivers/BacnetNetwork/$31273_Elgefaret/KNX/points/s1273/s563/s2041/SC501</t>
  </si>
  <si>
    <t>143e04d</t>
  </si>
  <si>
    <t>/Drivers/BacnetNetwork/$31273_Elgefaret/KNX/points/s1273/s563/s2041/RT601_SP</t>
  </si>
  <si>
    <t>143f1cc</t>
  </si>
  <si>
    <t>/Drivers/BacnetNetwork/$31273_Elgefaret/KNX/points/s1273/s563/s2041/Romnummer</t>
  </si>
  <si>
    <t>/Drivers/BacnetNetwork/$31273_Elgefaret/KNX/points/s1273/s563/s2052/RT601</t>
  </si>
  <si>
    <t>143e04f</t>
  </si>
  <si>
    <t>/Drivers/BacnetNetwork/$31273_Elgefaret/KNX/points/s1273/s563/s2052/SC501</t>
  </si>
  <si>
    <t>143e053</t>
  </si>
  <si>
    <t>/Drivers/BacnetNetwork/$31273_Elgefaret/KNX/points/s1273/s563/s2052/QH601</t>
  </si>
  <si>
    <t>143e055</t>
  </si>
  <si>
    <t>/Drivers/BacnetNetwork/$31273_Elgefaret/KNX/points/s1273/s563/s2052/RT601_SP</t>
  </si>
  <si>
    <t>143f1ce</t>
  </si>
  <si>
    <t>/Drivers/BacnetNetwork/$31273_Elgefaret/KNX/points/s1273/s563/s2052/Romnummer</t>
  </si>
  <si>
    <t>144790a</t>
  </si>
  <si>
    <t>/Drivers/BacnetNetwork/$31273_Elgefaret/KNX/points/s1273/s563/s2053/RT601</t>
  </si>
  <si>
    <t>143e057</t>
  </si>
  <si>
    <t>/Drivers/BacnetNetwork/$31273_Elgefaret/KNX/points/s1273/s563/s2053/SC501</t>
  </si>
  <si>
    <t>143e05b</t>
  </si>
  <si>
    <t>/Drivers/BacnetNetwork/$31273_Elgefaret/KNX/points/s1273/s563/s2053/QH601</t>
  </si>
  <si>
    <t>143e05d</t>
  </si>
  <si>
    <t>/Drivers/BacnetNetwork/$31273_Elgefaret/KNX/points/s1273/s563/s2053/RT601_SP</t>
  </si>
  <si>
    <t>143f1d0</t>
  </si>
  <si>
    <t>/Drivers/BacnetNetwork/$31273_Elgefaret/KNX/points/s1273/s563/s2053/Romnummer</t>
  </si>
  <si>
    <t>144790c</t>
  </si>
  <si>
    <t>/Drivers/BacnetNetwork/$31273_Elgefaret/KNX/points/s1273/s563/s2054/RT601</t>
  </si>
  <si>
    <t>143e05f</t>
  </si>
  <si>
    <t>/Drivers/BacnetNetwork/$31273_Elgefaret/KNX/points/s1273/s563/s2054/SC501</t>
  </si>
  <si>
    <t>143e063</t>
  </si>
  <si>
    <t>/Drivers/BacnetNetwork/$31273_Elgefaret/KNX/points/s1273/s563/s2054/RT601_SP</t>
  </si>
  <si>
    <t>143f1d2</t>
  </si>
  <si>
    <t>/Drivers/BacnetNetwork/$31273_Elgefaret/KNX/points/s1273/s563/s2054/Romnummer</t>
  </si>
  <si>
    <t>144790e</t>
  </si>
  <si>
    <t>/Drivers/BacnetNetwork/$31273_Elgefaret/KNX/points/s1273/s563/s2062/RT601</t>
  </si>
  <si>
    <t>143e065</t>
  </si>
  <si>
    <t>/Drivers/BacnetNetwork/$31273_Elgefaret/KNX/points/s1273/s563/s2062/SC501</t>
  </si>
  <si>
    <t>143e069</t>
  </si>
  <si>
    <t>/Drivers/BacnetNetwork/$31273_Elgefaret/KNX/points/s1273/s563/s2062/QH601</t>
  </si>
  <si>
    <t>143e06b</t>
  </si>
  <si>
    <t>/Drivers/BacnetNetwork/$31273_Elgefaret/KNX/points/s1273/s563/s2062/RT601_SP</t>
  </si>
  <si>
    <t>143f1d4</t>
  </si>
  <si>
    <t>/Drivers/BacnetNetwork/$31273_Elgefaret/KNX/points/s1273/s563/s2062/Romnummer</t>
  </si>
  <si>
    <t>/Drivers/BacnetNetwork/$31273_Elgefaret/KNX/points/s1273/s563/s2063/RT601</t>
  </si>
  <si>
    <t>143e06d</t>
  </si>
  <si>
    <t>/Drivers/BacnetNetwork/$31273_Elgefaret/KNX/points/s1273/s563/s2063/SC501</t>
  </si>
  <si>
    <t>143e071</t>
  </si>
  <si>
    <t>/Drivers/BacnetNetwork/$31273_Elgefaret/KNX/points/s1273/s563/s2063/RT601_SP</t>
  </si>
  <si>
    <t>143f54f</t>
  </si>
  <si>
    <t>/Drivers/BacnetNetwork/$31273_Elgefaret/KNX/points/s1273/s563/s2063/Romnummer</t>
  </si>
  <si>
    <t>/Drivers/BacnetNetwork/$31273_Elgefaret/KNX/points/s1273/s563/s2064/RT601</t>
  </si>
  <si>
    <t>143e073</t>
  </si>
  <si>
    <t>/Drivers/BacnetNetwork/$31273_Elgefaret/KNX/points/s1273/s563/s2064/SC501</t>
  </si>
  <si>
    <t>143e077</t>
  </si>
  <si>
    <t>/Drivers/BacnetNetwork/$31273_Elgefaret/KNX/points/s1273/s563/s2064/RT601_SP</t>
  </si>
  <si>
    <t>143f6a9</t>
  </si>
  <si>
    <t>/Drivers/BacnetNetwork/$31273_Elgefaret/KNX/points/s1273/s563/s2064/Romnummer</t>
  </si>
  <si>
    <t>/Drivers/BacnetNetwork/$31273_Elgefaret/KNX/points/s1273/s563/s2072/RT601</t>
  </si>
  <si>
    <t>143e079</t>
  </si>
  <si>
    <t>/Drivers/BacnetNetwork/$31273_Elgefaret/KNX/points/s1273/s563/s2072/SC501</t>
  </si>
  <si>
    <t>143e07d</t>
  </si>
  <si>
    <t>/Drivers/BacnetNetwork/$31273_Elgefaret/KNX/points/s1273/s563/s2072/QH601</t>
  </si>
  <si>
    <t>143e07f</t>
  </si>
  <si>
    <t>/Drivers/BacnetNetwork/$31273_Elgefaret/KNX/points/s1273/s563/s2072/RT601_SP</t>
  </si>
  <si>
    <t>143f8cc</t>
  </si>
  <si>
    <t>/Drivers/BacnetNetwork/$31273_Elgefaret/KNX/points/s1273/s563/s2072/Romnummer</t>
  </si>
  <si>
    <t>/Drivers/BacnetNetwork/$31273_Elgefaret/KNX/points/s1273/s563/s2073/RT601</t>
  </si>
  <si>
    <t>143e081</t>
  </si>
  <si>
    <t>/Drivers/BacnetNetwork/$31273_Elgefaret/KNX/points/s1273/s563/s2073/SC501</t>
  </si>
  <si>
    <t>143e085</t>
  </si>
  <si>
    <t>/Drivers/BacnetNetwork/$31273_Elgefaret/KNX/points/s1273/s563/s2073/RT601_SP</t>
  </si>
  <si>
    <t>143f8ce</t>
  </si>
  <si>
    <t>/Drivers/BacnetNetwork/$31273_Elgefaret/KNX/points/s1273/s563/s2073/Romnummer</t>
  </si>
  <si>
    <t>/Drivers/BacnetNetwork/$31273_Elgefaret/KNX/points/s1273/s563/s2074/RT601</t>
  </si>
  <si>
    <t>143e087</t>
  </si>
  <si>
    <t>/Drivers/BacnetNetwork/$31273_Elgefaret/KNX/points/s1273/s563/s2074/SC501</t>
  </si>
  <si>
    <t>143e08b</t>
  </si>
  <si>
    <t>/Drivers/BacnetNetwork/$31273_Elgefaret/KNX/points/s1273/s563/s2074/RT601_SP</t>
  </si>
  <si>
    <t>143f8d0</t>
  </si>
  <si>
    <t>/Drivers/BacnetNetwork/$31273_Elgefaret/KNX/points/s1273/s563/s2074/Romnummer</t>
  </si>
  <si>
    <t>144791a</t>
  </si>
  <si>
    <t>/Drivers/BacnetNetwork/$31273_Elgefaret/KNX/points/s1273/s563/s1010/RT601</t>
  </si>
  <si>
    <t>143e08d</t>
  </si>
  <si>
    <t>/Drivers/BacnetNetwork/$31273_Elgefaret/KNX/points/s1273/s563/s1010/SC501</t>
  </si>
  <si>
    <t>143e091</t>
  </si>
  <si>
    <t>/Drivers/BacnetNetwork/$31273_Elgefaret/KNX/points/s1273/s563/s1010/RT601_SP</t>
  </si>
  <si>
    <t>143f8d2</t>
  </si>
  <si>
    <t>/Drivers/BacnetNetwork/$31273_Elgefaret/KNX/points/s1273/s563/s1010/Romnummer</t>
  </si>
  <si>
    <t>144791c</t>
  </si>
  <si>
    <t>/Drivers/BacnetNetwork/$31273_Elgefaret/KNX/points/s1273/s563/s1020/RT601</t>
  </si>
  <si>
    <t>143e099</t>
  </si>
  <si>
    <t>/Drivers/BacnetNetwork/$31273_Elgefaret/KNX/points/s1273/s563/s1020/SC501</t>
  </si>
  <si>
    <t>143e09d</t>
  </si>
  <si>
    <t>/Drivers/BacnetNetwork/$31273_Elgefaret/KNX/points/s1273/s563/s1020/RT601_SP</t>
  </si>
  <si>
    <t>143f8d4</t>
  </si>
  <si>
    <t>/Drivers/BacnetNetwork/$31273_Elgefaret/KNX/points/s1273/s563/s1020/Romnummer</t>
  </si>
  <si>
    <t>144791e</t>
  </si>
  <si>
    <t>/Drivers/BacnetNetwork/$31273_Elgefaret/KNX/points/s1273/s563/s1030/RT601</t>
  </si>
  <si>
    <t>143e09f</t>
  </si>
  <si>
    <t>/Drivers/BacnetNetwork/$31273_Elgefaret/KNX/points/s1273/s563/s1030/SC501</t>
  </si>
  <si>
    <t>143e0a3</t>
  </si>
  <si>
    <t>/Drivers/BacnetNetwork/$31273_Elgefaret/KNX/points/s1273/s563/s1030/RT601_SP</t>
  </si>
  <si>
    <t>143f8d6</t>
  </si>
  <si>
    <t>/Drivers/BacnetNetwork/$31273_Elgefaret/KNX/points/s1273/s563/s1030/Romnummer</t>
  </si>
  <si>
    <t>/Drivers/BacnetNetwork/$31273_Elgefaret/KNX/points/s1273/s563/s1050/RT601</t>
  </si>
  <si>
    <t>143e0a5</t>
  </si>
  <si>
    <t>/Drivers/BacnetNetwork/$31273_Elgefaret/KNX/points/s1273/s563/s1050/SC501</t>
  </si>
  <si>
    <t>143e0a9</t>
  </si>
  <si>
    <t>/Drivers/BacnetNetwork/$31273_Elgefaret/KNX/points/s1273/s563/s1050/RT601_SP</t>
  </si>
  <si>
    <t>143f8d8</t>
  </si>
  <si>
    <t>/Drivers/BacnetNetwork/$31273_Elgefaret/KNX/points/s1273/s563/s1050/Romnummer</t>
  </si>
  <si>
    <t>/Drivers/BacnetNetwork/$31273_Elgefaret/KNX/points/s1273/s563/s1060/RT601</t>
  </si>
  <si>
    <t>143e0ab</t>
  </si>
  <si>
    <t>/Drivers/BacnetNetwork/$31273_Elgefaret/KNX/points/s1273/s563/s1060/SC501</t>
  </si>
  <si>
    <t>143e0b3</t>
  </si>
  <si>
    <t>/Drivers/BacnetNetwork/$31273_Elgefaret/KNX/points/s1273/s563/s1060/RT601_SP</t>
  </si>
  <si>
    <t>143f8da</t>
  </si>
  <si>
    <t>/Drivers/BacnetNetwork/$31273_Elgefaret/KNX/points/s1273/s563/s1060/Romnummer</t>
  </si>
  <si>
    <t>/Drivers/BacnetNetwork/$31273_Elgefaret/KNX/points/s1273/s563/s1070/RT601</t>
  </si>
  <si>
    <t>143e0b5</t>
  </si>
  <si>
    <t>/Drivers/BacnetNetwork/$31273_Elgefaret/KNX/points/s1273/s563/s1070/SC501</t>
  </si>
  <si>
    <t>143e0b9</t>
  </si>
  <si>
    <t>/Drivers/BacnetNetwork/$31273_Elgefaret/KNX/points/s1273/s563/s1070/RT601_SP</t>
  </si>
  <si>
    <t>143f8dc</t>
  </si>
  <si>
    <t>/Drivers/BacnetNetwork/$31273_Elgefaret/KNX/points/s1273/s563/s1070/Romnummer</t>
  </si>
  <si>
    <t>/Drivers/BacnetNetwork/$31273_Elgefaret/KNX/points/s1273/s563/s2010/RT601</t>
  </si>
  <si>
    <t>143e0bb</t>
  </si>
  <si>
    <t>/Drivers/BacnetNetwork/$31273_Elgefaret/KNX/points/s1273/s563/s2010/SC501</t>
  </si>
  <si>
    <t>143e0bf</t>
  </si>
  <si>
    <t>/Drivers/BacnetNetwork/$31273_Elgefaret/KNX/points/s1273/s563/s2010/RT601_SP</t>
  </si>
  <si>
    <t>143f8de</t>
  </si>
  <si>
    <t>/Drivers/BacnetNetwork/$31273_Elgefaret/KNX/points/s1273/s563/s2010/Romnummer</t>
  </si>
  <si>
    <t>/Drivers/BacnetNetwork/$31273_Elgefaret/KNX/points/s1273/s563/s2020/RT601</t>
  </si>
  <si>
    <t>143e0c1</t>
  </si>
  <si>
    <t>/Drivers/BacnetNetwork/$31273_Elgefaret/KNX/points/s1273/s563/s2020/SC501</t>
  </si>
  <si>
    <t>143e0c5</t>
  </si>
  <si>
    <t>/Drivers/BacnetNetwork/$31273_Elgefaret/KNX/points/s1273/s563/s2020/RT601_SP</t>
  </si>
  <si>
    <t>143f8e0</t>
  </si>
  <si>
    <t>/Drivers/BacnetNetwork/$31273_Elgefaret/KNX/points/s1273/s563/s2020/Romnummer</t>
  </si>
  <si>
    <t>144792a</t>
  </si>
  <si>
    <t>/Drivers/BacnetNetwork/$31273_Elgefaret/KNX/points/s1273/s563/s2030/RT601</t>
  </si>
  <si>
    <t>143e0c7</t>
  </si>
  <si>
    <t>/Drivers/BacnetNetwork/$31273_Elgefaret/KNX/points/s1273/s563/s2030/SC501</t>
  </si>
  <si>
    <t>143e0cb</t>
  </si>
  <si>
    <t>/Drivers/BacnetNetwork/$31273_Elgefaret/KNX/points/s1273/s563/s2030/RT601_SP</t>
  </si>
  <si>
    <t>143f8e2</t>
  </si>
  <si>
    <t>/Drivers/BacnetNetwork/$31273_Elgefaret/KNX/points/s1273/s563/s2030/Romnummer</t>
  </si>
  <si>
    <t>144792c</t>
  </si>
  <si>
    <t>/Drivers/BacnetNetwork/$31273_Elgefaret/KNX/points/s1273/s563/s2050/RT601</t>
  </si>
  <si>
    <t>143e0cd</t>
  </si>
  <si>
    <t>/Drivers/BacnetNetwork/$31273_Elgefaret/KNX/points/s1273/s563/s2050/SC501</t>
  </si>
  <si>
    <t>143e0d1</t>
  </si>
  <si>
    <t>/Drivers/BacnetNetwork/$31273_Elgefaret/KNX/points/s1273/s563/s2050/RT601_SP</t>
  </si>
  <si>
    <t>143f8e4</t>
  </si>
  <si>
    <t>/Drivers/BacnetNetwork/$31273_Elgefaret/KNX/points/s1273/s563/s2050/Romnummer</t>
  </si>
  <si>
    <t>144792e</t>
  </si>
  <si>
    <t>/Drivers/BacnetNetwork/$31273_Elgefaret/KNX/points/s1273/s563/s2060/RT601</t>
  </si>
  <si>
    <t>143e0d3</t>
  </si>
  <si>
    <t>/Drivers/BacnetNetwork/$31273_Elgefaret/KNX/points/s1273/s563/s2060/SC501</t>
  </si>
  <si>
    <t>143e0d7</t>
  </si>
  <si>
    <t>/Drivers/BacnetNetwork/$31273_Elgefaret/KNX/points/s1273/s563/s2060/RT601_SP</t>
  </si>
  <si>
    <t>143f8e6</t>
  </si>
  <si>
    <t>/Drivers/BacnetNetwork/$31273_Elgefaret/KNX/points/s1273/s563/s2060/Romnummer</t>
  </si>
  <si>
    <t>/Drivers/BacnetNetwork/$31273_Elgefaret/KNX/points/s1273/s563/s2070/RT601</t>
  </si>
  <si>
    <t>143e0d9</t>
  </si>
  <si>
    <t>/Drivers/BacnetNetwork/$31273_Elgefaret/KNX/points/s1273/s563/s2070/SC501</t>
  </si>
  <si>
    <t>143e0dd</t>
  </si>
  <si>
    <t>/Drivers/BacnetNetwork/$31273_Elgefaret/KNX/points/s1273/s563/s2070/RT601_SP</t>
  </si>
  <si>
    <t>143f8e8</t>
  </si>
  <si>
    <t>/Drivers/BacnetNetwork/$31273_Elgefaret/KNX/points/s1273/s563/s2070/Romnummer</t>
  </si>
  <si>
    <t>/Drivers/BacnetNetwork/$31273_Elgefaret/KNX/points/s1273/s563/planU/System</t>
  </si>
  <si>
    <t>/Drivers/BacnetNetwork/$31273_Elgefaret/KNX/points/s1273/s563/planU/Fordeling</t>
  </si>
  <si>
    <t>/Drivers/BacnetNetwork/$31273_Elgefaret/KNX/points/s1273/s563/planU/Beskrivelse</t>
  </si>
  <si>
    <t>144509a</t>
  </si>
  <si>
    <t>/Drivers/BacnetNetwork/$31273_Elgefaret/KNX/points/s1273/s563/Plan1/System</t>
  </si>
  <si>
    <t>144509c</t>
  </si>
  <si>
    <t>/Drivers/BacnetNetwork/$31273_Elgefaret/KNX/points/s1273/s563/Plan1/Fordeling</t>
  </si>
  <si>
    <t>144509e</t>
  </si>
  <si>
    <t>/Drivers/BacnetNetwork/$31273_Elgefaret/KNX/points/s1273/s563/Plan1/Beskrivelse</t>
  </si>
  <si>
    <t>14450a0</t>
  </si>
  <si>
    <t>/Drivers/BacnetNetwork/$31273_Elgefaret/KNX/points/s1273/s563/Plan2/System</t>
  </si>
  <si>
    <t>14450a2</t>
  </si>
  <si>
    <t>/Drivers/BacnetNetwork/$31273_Elgefaret/KNX/points/s1273/s563/Plan2/Fordeling</t>
  </si>
  <si>
    <t>14450a4</t>
  </si>
  <si>
    <t>/Drivers/BacnetNetwork/$31273_Elgefaret/KNX/points/s1273/s563/Plan2/Beskrivelse</t>
  </si>
  <si>
    <t>14450a6</t>
  </si>
  <si>
    <t>Termiske energimålere</t>
  </si>
  <si>
    <t>320.003-OE501</t>
  </si>
  <si>
    <t>Total</t>
  </si>
  <si>
    <t xml:space="preserve">Energi varmet til formvarming tappevann </t>
  </si>
  <si>
    <t>320.004-OE501</t>
  </si>
  <si>
    <t>Energi varme til ventilasjon</t>
  </si>
  <si>
    <t>370.001-OE501</t>
  </si>
  <si>
    <t>Energi fra brønnparkt til VP</t>
  </si>
  <si>
    <t>RE001</t>
  </si>
  <si>
    <t>Energi_Tot</t>
  </si>
  <si>
    <t>Nettanalysator (Totalt importert fellesområde?)</t>
  </si>
  <si>
    <t>OE108</t>
  </si>
  <si>
    <t>Automatikktavle (El til VVS utstyr?)</t>
  </si>
  <si>
    <t>OE303:307</t>
  </si>
  <si>
    <t>Varmekabler (Ute?)</t>
  </si>
  <si>
    <t>OE506</t>
  </si>
  <si>
    <t>Heis</t>
  </si>
  <si>
    <t>Batteri</t>
  </si>
  <si>
    <t>Solceller</t>
  </si>
  <si>
    <t>Feil tag på aktuator I rom med elektrisk gulvvarme (LZ ikk SC)</t>
  </si>
  <si>
    <t>Varmepumpe</t>
  </si>
  <si>
    <t>Output_new</t>
  </si>
  <si>
    <t>Varmekabel LZ001</t>
  </si>
  <si>
    <t>Rom 2041 har også SQ422_MV/SQ522_MV</t>
  </si>
  <si>
    <t>Heter SQ421</t>
  </si>
  <si>
    <t>Heter SQ521</t>
  </si>
  <si>
    <t>1273_563_U001_SC501</t>
  </si>
  <si>
    <t>1273_563_U003_SC501</t>
  </si>
  <si>
    <t>1273_360_001_JP401_Flow</t>
  </si>
  <si>
    <t>1273_563_U004_SC501</t>
  </si>
  <si>
    <t>1273_563_U009_SC501</t>
  </si>
  <si>
    <t>1273_563_U012_SC501</t>
  </si>
  <si>
    <t>1273_563_U017_SC501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</si>
</sst>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;###0"/>
  </numFmts>
  <fonts count="6" x14ac:knownFonts="1">
    <font>
      <sz val="10"/>
      <color rgb="FF000000"/>
      <name val="Times New Roman"/>
      <charset val="204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8"/>
      <name val="Times New Roman"/>
      <charset val="204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EEEEEE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0">
    <xf numFmtId="0" fontId="0" fillId="0" borderId="0" xfId="0" applyAlignment="1">
      <alignment horizontal="left" vertical="top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164" fontId="2" fillId="0" borderId="2" xfId="0" applyNumberFormat="1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164" fontId="2" fillId="3" borderId="2" xfId="0" applyNumberFormat="1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3" fillId="4" borderId="2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 wrapText="1"/>
    </xf>
    <xf numFmtId="0" fontId="2" fillId="4" borderId="0" xfId="0" applyFont="1" applyFill="1" applyAlignment="1">
      <alignment horizontal="left" vertical="top"/>
    </xf>
    <xf numFmtId="164" fontId="2" fillId="4" borderId="2" xfId="0" applyNumberFormat="1" applyFont="1" applyFill="1" applyBorder="1" applyAlignment="1">
      <alignment horizontal="left" vertical="top" wrapText="1"/>
    </xf>
    <xf numFmtId="0" fontId="2" fillId="0" borderId="0" xfId="0" quotePrefix="1" applyFont="1" applyAlignment="1">
      <alignment horizontal="left" vertical="top"/>
    </xf>
    <xf numFmtId="0" fontId="1" fillId="2" borderId="2" xfId="0" applyFont="1" applyFill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3" borderId="2" xfId="0" applyFont="1" applyFill="1" applyBorder="1" applyAlignment="1">
      <alignment vertical="top" wrapText="1"/>
    </xf>
    <xf numFmtId="0" fontId="3" fillId="4" borderId="2" xfId="0" applyFont="1" applyFill="1" applyBorder="1" applyAlignment="1">
      <alignment vertical="top" wrapText="1"/>
    </xf>
    <xf numFmtId="0" fontId="0" fillId="0" borderId="0" xfId="0"/>
    <xf numFmtId="0" fontId="0" fillId="4" borderId="0" xfId="0" applyFill="1"/>
    <xf numFmtId="0" fontId="0" fillId="4" borderId="0" xfId="0" applyFill="1" applyAlignment="1">
      <alignment vertical="center"/>
    </xf>
    <xf numFmtId="0" fontId="2" fillId="4" borderId="0" xfId="0" quotePrefix="1" applyFont="1" applyFill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4" xfId="0" quotePrefix="1" applyFont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5" fillId="0" borderId="5" xfId="0" quotePrefix="1" applyFont="1" applyBorder="1" applyAlignment="1">
      <alignment horizontal="left" vertical="top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8944D5-1A52-4AD5-8C69-9762FAD9CD6F}" name="Table1" displayName="Table1" ref="A1:J945" totalsRowShown="0" headerRowDxfId="11" dataDxfId="10" tableBorderDxfId="9">
  <autoFilter ref="A1:J945" xr:uid="{F68944D5-1A52-4AD5-8C69-9762FAD9CD6F}">
    <filterColumn colId="4">
      <filters>
        <filter val="563"/>
      </filters>
    </filterColumn>
    <filterColumn colId="6">
      <filters>
        <filter val="RT601"/>
      </filters>
    </filterColumn>
  </autoFilter>
  <tableColumns count="10">
    <tableColumn id="1" xr3:uid="{68A8A0F7-241F-40FB-84E6-04736518F70A}" name="Slot Path" dataDxfId="8"/>
    <tableColumn id="2" xr3:uid="{AC6F3192-281C-4425-9B0A-F57F70BB521B}" name="Handle"/>
    <tableColumn id="3" xr3:uid="{41D8E287-9C07-494B-A9A6-ADAD72DD729B}" name="Type" dataDxfId="7"/>
    <tableColumn id="4" xr3:uid="{8347F128-2B44-4B5B-96F9-BF88A1E609DF}" name="Building" dataDxfId="6"/>
    <tableColumn id="5" xr3:uid="{3A3E7CE1-EC3C-4BEB-BDB2-7FC6F3C22C0A}" name="system" dataDxfId="5">
      <calculatedColumnFormula>MID(A2,SEARCH("s"&amp;D2,A2,1)+7,3)</calculatedColumnFormula>
    </tableColumn>
    <tableColumn id="6" xr3:uid="{BDAD6EEB-93D0-4FF0-93AE-0EFB866F7D1F}" name="subsystem" dataDxfId="4">
      <calculatedColumnFormula>MID(A2,SEARCH("/s"&amp;E2,A2,1)+6,5)</calculatedColumnFormula>
    </tableColumn>
    <tableColumn id="7" xr3:uid="{88291626-2AD2-4D55-A052-7EF244C1ADB4}" name="ID" dataDxfId="3">
      <calculatedColumnFormula>RIGHT(A2,LEN(A2)-(SEARCH(F2&amp;"/",A2,44)+LEN(F2)))</calculatedColumnFormula>
    </tableColumn>
    <tableColumn id="8" xr3:uid="{8023244E-D4FD-4A0F-8A6F-8E495BF2928B}" name="Output" dataDxfId="2"/>
    <tableColumn id="10" xr3:uid="{D845DF0F-1537-4868-A8D1-621C2B222330}" name="Output_new" dataDxfId="1"/>
    <tableColumn id="9" xr3:uid="{AA4BF0DB-41D1-4351-BA23-24649C904958}" name="Forklaring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51"/>
  <sheetViews>
    <sheetView tabSelected="1" topLeftCell="B1" zoomScale="85" zoomScaleNormal="85" workbookViewId="0">
      <selection activeCell="J960" sqref="J960"/>
    </sheetView>
  </sheetViews>
  <sheetFormatPr defaultColWidth="24.33203125" defaultRowHeight="12" customHeight="1" x14ac:dyDescent="0.2"/>
  <cols>
    <col min="1" max="1" width="96" style="3" customWidth="1"/>
    <col min="2" max="2" width="8.83203125" style="3" customWidth="1"/>
    <col min="3" max="3" width="24.33203125" style="3"/>
    <col min="4" max="4" width="16.5" style="3" customWidth="1"/>
    <col min="5" max="5" width="18.33203125" style="3" bestFit="1" customWidth="1"/>
    <col min="6" max="6" width="18.33203125" style="3" customWidth="1"/>
    <col min="7" max="7" width="26.33203125" style="3" customWidth="1"/>
    <col min="8" max="16384" width="24.33203125" style="3"/>
  </cols>
  <sheetData>
    <row r="1" spans="1:12" ht="12" customHeight="1" x14ac:dyDescent="0.2">
      <c r="A1" s="18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1919</v>
      </c>
      <c r="J1" s="3" t="s">
        <v>8</v>
      </c>
    </row>
    <row r="2" spans="1:12" ht="11.1" hidden="1" customHeight="1" x14ac:dyDescent="0.2">
      <c r="A2" s="19" t="s">
        <v>9</v>
      </c>
      <c r="B2" s="4">
        <v>1436288</v>
      </c>
      <c r="C2" s="5" t="s">
        <v>10</v>
      </c>
      <c r="D2" s="3">
        <v>1273</v>
      </c>
      <c r="E2" s="3" t="str">
        <f>MID(A2,SEARCH("s"&amp;D2,A2,1)+7,3)</f>
        <v>249</v>
      </c>
      <c r="F2" s="17" t="s">
        <v>11</v>
      </c>
      <c r="G2" s="17" t="str">
        <f>RIGHT(A2,LEN(A2)-(SEARCH(F2&amp;"/",A2,44)+LEN(F2)))</f>
        <v>OS001_A</v>
      </c>
    </row>
    <row r="3" spans="1:12" ht="12" hidden="1" customHeight="1" x14ac:dyDescent="0.2">
      <c r="A3" s="20" t="s">
        <v>12</v>
      </c>
      <c r="B3" s="6" t="s">
        <v>13</v>
      </c>
      <c r="C3" s="7" t="s">
        <v>14</v>
      </c>
      <c r="D3" s="3">
        <v>1273</v>
      </c>
      <c r="E3" s="3" t="str">
        <f t="shared" ref="E3:E66" si="0">MID(A3,SEARCH("s"&amp;D3,A3,1)+7,3)</f>
        <v>249</v>
      </c>
      <c r="F3" s="17" t="s">
        <v>11</v>
      </c>
      <c r="G3" s="17" t="str">
        <f t="shared" ref="G3:G66" si="1">RIGHT(A3,LEN(A3)-(SEARCH(F3&amp;"/",A3,44)+LEN(F3)))</f>
        <v>BooleanWritable</v>
      </c>
      <c r="H3" s="3" t="s">
        <v>15</v>
      </c>
    </row>
    <row r="4" spans="1:12" ht="12" hidden="1" customHeight="1" x14ac:dyDescent="0.2">
      <c r="A4" s="19" t="s">
        <v>16</v>
      </c>
      <c r="B4" s="4">
        <v>1436311</v>
      </c>
      <c r="C4" s="5" t="s">
        <v>10</v>
      </c>
      <c r="D4" s="3">
        <v>1273</v>
      </c>
      <c r="E4" s="3" t="str">
        <f t="shared" si="0"/>
        <v>263</v>
      </c>
      <c r="F4" s="17" t="s">
        <v>11</v>
      </c>
      <c r="G4" s="17" t="str">
        <f t="shared" si="1"/>
        <v>OU001_A</v>
      </c>
      <c r="H4" s="3" t="s">
        <v>15</v>
      </c>
    </row>
    <row r="5" spans="1:12" ht="12" hidden="1" customHeight="1" x14ac:dyDescent="0.2">
      <c r="A5" s="20" t="s">
        <v>17</v>
      </c>
      <c r="B5" s="6" t="s">
        <v>18</v>
      </c>
      <c r="C5" s="7" t="s">
        <v>19</v>
      </c>
      <c r="D5" s="3">
        <v>1273</v>
      </c>
      <c r="E5" s="3" t="str">
        <f t="shared" si="0"/>
        <v>310</v>
      </c>
      <c r="F5" s="17" t="s">
        <v>11</v>
      </c>
      <c r="G5" s="17" t="str">
        <f t="shared" si="1"/>
        <v>Beskrivelse</v>
      </c>
      <c r="H5" s="3" t="s">
        <v>15</v>
      </c>
    </row>
    <row r="6" spans="1:12" ht="12" hidden="1" customHeight="1" x14ac:dyDescent="0.2">
      <c r="A6" s="19" t="s">
        <v>20</v>
      </c>
      <c r="B6" s="8" t="s">
        <v>21</v>
      </c>
      <c r="C6" s="5" t="s">
        <v>19</v>
      </c>
      <c r="D6" s="3">
        <v>1273</v>
      </c>
      <c r="E6" s="3" t="str">
        <f t="shared" si="0"/>
        <v>310</v>
      </c>
      <c r="F6" s="17" t="s">
        <v>11</v>
      </c>
      <c r="G6" s="17" t="str">
        <f t="shared" si="1"/>
        <v>System</v>
      </c>
      <c r="H6" s="3" t="s">
        <v>15</v>
      </c>
    </row>
    <row r="7" spans="1:12" ht="12" hidden="1" customHeight="1" x14ac:dyDescent="0.2">
      <c r="A7" s="20" t="s">
        <v>22</v>
      </c>
      <c r="B7" s="6" t="s">
        <v>23</v>
      </c>
      <c r="C7" s="7" t="s">
        <v>19</v>
      </c>
      <c r="D7" s="3">
        <v>1273</v>
      </c>
      <c r="E7" s="3" t="str">
        <f t="shared" si="0"/>
        <v>310</v>
      </c>
      <c r="F7" s="17" t="s">
        <v>11</v>
      </c>
      <c r="G7" s="17" t="str">
        <f t="shared" si="1"/>
        <v>Fordeling</v>
      </c>
      <c r="H7" s="3" t="s">
        <v>15</v>
      </c>
    </row>
    <row r="8" spans="1:12" ht="12" hidden="1" customHeight="1" x14ac:dyDescent="0.2">
      <c r="A8" s="19" t="s">
        <v>24</v>
      </c>
      <c r="B8" s="8" t="s">
        <v>25</v>
      </c>
      <c r="C8" s="5" t="s">
        <v>19</v>
      </c>
      <c r="D8" s="3">
        <v>1273</v>
      </c>
      <c r="E8" s="3" t="str">
        <f t="shared" si="0"/>
        <v>310</v>
      </c>
      <c r="F8" s="17" t="s">
        <v>11</v>
      </c>
      <c r="G8" s="17" t="str">
        <f t="shared" si="1"/>
        <v>Plassering</v>
      </c>
      <c r="H8" s="3" t="s">
        <v>15</v>
      </c>
    </row>
    <row r="9" spans="1:12" ht="12" hidden="1" customHeight="1" x14ac:dyDescent="0.2">
      <c r="A9" s="20" t="s">
        <v>26</v>
      </c>
      <c r="B9" s="9">
        <v>1435587</v>
      </c>
      <c r="C9" s="7" t="s">
        <v>27</v>
      </c>
      <c r="D9" s="3">
        <v>1273</v>
      </c>
      <c r="E9" s="3" t="str">
        <f t="shared" si="0"/>
        <v>310</v>
      </c>
      <c r="F9" s="17" t="s">
        <v>11</v>
      </c>
      <c r="G9" s="17" t="str">
        <f t="shared" si="1"/>
        <v>RT401</v>
      </c>
      <c r="H9" s="3" t="s">
        <v>28</v>
      </c>
      <c r="I9" s="3" t="s">
        <v>28</v>
      </c>
      <c r="J9" s="3" t="s">
        <v>29</v>
      </c>
      <c r="L9" s="3" t="s">
        <v>28</v>
      </c>
    </row>
    <row r="10" spans="1:12" ht="12" hidden="1" customHeight="1" x14ac:dyDescent="0.2">
      <c r="A10" s="19" t="s">
        <v>30</v>
      </c>
      <c r="B10" s="4">
        <v>1435589</v>
      </c>
      <c r="C10" s="5" t="s">
        <v>10</v>
      </c>
      <c r="D10" s="3">
        <v>1273</v>
      </c>
      <c r="E10" s="3" t="str">
        <f t="shared" si="0"/>
        <v>310</v>
      </c>
      <c r="F10" s="17" t="s">
        <v>11</v>
      </c>
      <c r="G10" s="17" t="str">
        <f t="shared" si="1"/>
        <v>JP501_D</v>
      </c>
      <c r="H10" s="3" t="s">
        <v>15</v>
      </c>
    </row>
    <row r="11" spans="1:12" ht="12" hidden="1" customHeight="1" x14ac:dyDescent="0.2">
      <c r="A11" s="20" t="s">
        <v>31</v>
      </c>
      <c r="B11" s="6" t="s">
        <v>32</v>
      </c>
      <c r="C11" s="7" t="s">
        <v>10</v>
      </c>
      <c r="D11" s="3">
        <v>1273</v>
      </c>
      <c r="E11" s="3" t="str">
        <f t="shared" si="0"/>
        <v>310</v>
      </c>
      <c r="F11" s="17" t="s">
        <v>11</v>
      </c>
      <c r="G11" s="17" t="str">
        <f t="shared" si="1"/>
        <v>JP501_A</v>
      </c>
      <c r="H11" s="3" t="s">
        <v>15</v>
      </c>
    </row>
    <row r="12" spans="1:12" ht="12" hidden="1" customHeight="1" x14ac:dyDescent="0.2">
      <c r="A12" s="19" t="s">
        <v>33</v>
      </c>
      <c r="B12" s="8" t="s">
        <v>34</v>
      </c>
      <c r="C12" s="5" t="s">
        <v>10</v>
      </c>
      <c r="D12" s="3">
        <v>1273</v>
      </c>
      <c r="E12" s="3" t="str">
        <f t="shared" si="0"/>
        <v>310</v>
      </c>
      <c r="F12" s="17" t="s">
        <v>11</v>
      </c>
      <c r="G12" s="17" t="str">
        <f t="shared" si="1"/>
        <v>JP501_S</v>
      </c>
      <c r="H12" s="3" t="s">
        <v>15</v>
      </c>
    </row>
    <row r="13" spans="1:12" ht="12" hidden="1" customHeight="1" x14ac:dyDescent="0.2">
      <c r="A13" s="20" t="s">
        <v>35</v>
      </c>
      <c r="B13" s="9">
        <v>1435593</v>
      </c>
      <c r="C13" s="7" t="s">
        <v>10</v>
      </c>
      <c r="D13" s="3">
        <v>1273</v>
      </c>
      <c r="E13" s="3" t="str">
        <f t="shared" si="0"/>
        <v>310</v>
      </c>
      <c r="F13" s="17" t="s">
        <v>11</v>
      </c>
      <c r="G13" s="17" t="str">
        <f t="shared" si="1"/>
        <v>XQ501_A</v>
      </c>
      <c r="H13" s="3" t="s">
        <v>15</v>
      </c>
    </row>
    <row r="14" spans="1:12" ht="12" hidden="1" customHeight="1" x14ac:dyDescent="0.2">
      <c r="A14" s="19" t="s">
        <v>36</v>
      </c>
      <c r="B14" s="8" t="s">
        <v>37</v>
      </c>
      <c r="C14" s="5" t="s">
        <v>10</v>
      </c>
      <c r="D14" s="3">
        <v>1273</v>
      </c>
      <c r="E14" s="3" t="str">
        <f t="shared" si="0"/>
        <v>310</v>
      </c>
      <c r="F14" s="17" t="s">
        <v>11</v>
      </c>
      <c r="G14" s="17" t="str">
        <f t="shared" si="1"/>
        <v>NU002_S</v>
      </c>
      <c r="H14" s="3" t="s">
        <v>28</v>
      </c>
      <c r="J14" s="3" t="s">
        <v>38</v>
      </c>
    </row>
    <row r="15" spans="1:12" ht="12" hidden="1" customHeight="1" x14ac:dyDescent="0.2">
      <c r="A15" s="20" t="s">
        <v>39</v>
      </c>
      <c r="B15" s="9">
        <v>1435591</v>
      </c>
      <c r="C15" s="7" t="s">
        <v>10</v>
      </c>
      <c r="D15" s="3">
        <v>1273</v>
      </c>
      <c r="E15" s="3" t="str">
        <f t="shared" si="0"/>
        <v>310</v>
      </c>
      <c r="F15" s="17" t="s">
        <v>11</v>
      </c>
      <c r="G15" s="17" t="str">
        <f t="shared" si="1"/>
        <v>JP502_S</v>
      </c>
      <c r="H15" s="3" t="s">
        <v>15</v>
      </c>
    </row>
    <row r="16" spans="1:12" ht="12" hidden="1" customHeight="1" x14ac:dyDescent="0.2">
      <c r="A16" s="19" t="s">
        <v>40</v>
      </c>
      <c r="B16" s="4">
        <v>1435595</v>
      </c>
      <c r="C16" s="5" t="s">
        <v>10</v>
      </c>
      <c r="D16" s="3">
        <v>1273</v>
      </c>
      <c r="E16" s="3" t="str">
        <f t="shared" si="0"/>
        <v>310</v>
      </c>
      <c r="F16" s="17" t="s">
        <v>11</v>
      </c>
      <c r="G16" s="17" t="str">
        <f t="shared" si="1"/>
        <v>JP502_D</v>
      </c>
      <c r="H16" s="3" t="s">
        <v>15</v>
      </c>
    </row>
    <row r="17" spans="1:12" ht="12" hidden="1" customHeight="1" x14ac:dyDescent="0.2">
      <c r="A17" s="20" t="s">
        <v>41</v>
      </c>
      <c r="B17" s="9">
        <v>1435597</v>
      </c>
      <c r="C17" s="7" t="s">
        <v>10</v>
      </c>
      <c r="D17" s="3">
        <v>1273</v>
      </c>
      <c r="E17" s="3" t="str">
        <f t="shared" si="0"/>
        <v>310</v>
      </c>
      <c r="F17" s="17" t="s">
        <v>11</v>
      </c>
      <c r="G17" s="17" t="str">
        <f t="shared" si="1"/>
        <v>JP502_A</v>
      </c>
      <c r="H17" s="3" t="s">
        <v>15</v>
      </c>
    </row>
    <row r="18" spans="1:12" ht="12" hidden="1" customHeight="1" x14ac:dyDescent="0.2">
      <c r="A18" s="19" t="s">
        <v>42</v>
      </c>
      <c r="B18" s="4">
        <v>1435599</v>
      </c>
      <c r="C18" s="5" t="s">
        <v>10</v>
      </c>
      <c r="D18" s="3">
        <v>1273</v>
      </c>
      <c r="E18" s="3" t="str">
        <f t="shared" si="0"/>
        <v>310</v>
      </c>
      <c r="F18" s="17" t="s">
        <v>11</v>
      </c>
      <c r="G18" s="17" t="str">
        <f t="shared" si="1"/>
        <v>XQ502_A</v>
      </c>
      <c r="H18" s="3" t="s">
        <v>15</v>
      </c>
    </row>
    <row r="19" spans="1:12" ht="12" hidden="1" customHeight="1" x14ac:dyDescent="0.2">
      <c r="A19" s="20" t="s">
        <v>43</v>
      </c>
      <c r="B19" s="9">
        <v>1435921</v>
      </c>
      <c r="C19" s="7" t="s">
        <v>44</v>
      </c>
      <c r="D19" s="3">
        <v>1273</v>
      </c>
      <c r="E19" s="3" t="str">
        <f t="shared" si="0"/>
        <v>310</v>
      </c>
      <c r="F19" s="17" t="s">
        <v>11</v>
      </c>
      <c r="G19" s="17" t="str">
        <f t="shared" si="1"/>
        <v>JP501_KMD</v>
      </c>
      <c r="H19" s="3" t="s">
        <v>15</v>
      </c>
    </row>
    <row r="20" spans="1:12" ht="12" hidden="1" customHeight="1" x14ac:dyDescent="0.2">
      <c r="A20" s="19" t="s">
        <v>45</v>
      </c>
      <c r="B20" s="4">
        <v>1435923</v>
      </c>
      <c r="C20" s="5" t="s">
        <v>44</v>
      </c>
      <c r="D20" s="3">
        <v>1273</v>
      </c>
      <c r="E20" s="3" t="str">
        <f t="shared" si="0"/>
        <v>310</v>
      </c>
      <c r="F20" s="17" t="s">
        <v>11</v>
      </c>
      <c r="G20" s="17" t="str">
        <f t="shared" si="1"/>
        <v>JP502_KMD</v>
      </c>
      <c r="H20" s="3" t="s">
        <v>15</v>
      </c>
    </row>
    <row r="21" spans="1:12" ht="12" hidden="1" customHeight="1" x14ac:dyDescent="0.2">
      <c r="A21" s="20" t="s">
        <v>46</v>
      </c>
      <c r="B21" s="6" t="s">
        <v>47</v>
      </c>
      <c r="C21" s="7" t="s">
        <v>27</v>
      </c>
      <c r="D21" s="3">
        <v>1273</v>
      </c>
      <c r="E21" s="3" t="str">
        <f t="shared" si="0"/>
        <v>310</v>
      </c>
      <c r="F21" s="17" t="s">
        <v>11</v>
      </c>
      <c r="G21" s="17" t="str">
        <f t="shared" si="1"/>
        <v>JP501_Flow_</v>
      </c>
      <c r="H21" s="3" t="s">
        <v>28</v>
      </c>
      <c r="I21" s="3" t="s">
        <v>28</v>
      </c>
      <c r="J21" s="3" t="s">
        <v>48</v>
      </c>
      <c r="L21" s="3" t="s">
        <v>28</v>
      </c>
    </row>
    <row r="22" spans="1:12" ht="12" hidden="1" customHeight="1" x14ac:dyDescent="0.2">
      <c r="A22" s="19" t="s">
        <v>49</v>
      </c>
      <c r="B22" s="8" t="s">
        <v>50</v>
      </c>
      <c r="C22" s="5" t="s">
        <v>27</v>
      </c>
      <c r="D22" s="3">
        <v>1273</v>
      </c>
      <c r="E22" s="3" t="str">
        <f t="shared" si="0"/>
        <v>310</v>
      </c>
      <c r="F22" s="17" t="s">
        <v>11</v>
      </c>
      <c r="G22" s="17" t="str">
        <f t="shared" si="1"/>
        <v>JP501_Paadrag</v>
      </c>
      <c r="H22" s="3" t="s">
        <v>28</v>
      </c>
      <c r="J22" s="3" t="s">
        <v>51</v>
      </c>
    </row>
    <row r="23" spans="1:12" ht="12" hidden="1" customHeight="1" x14ac:dyDescent="0.2">
      <c r="A23" s="20" t="s">
        <v>52</v>
      </c>
      <c r="B23" s="6" t="s">
        <v>53</v>
      </c>
      <c r="C23" s="7" t="s">
        <v>27</v>
      </c>
      <c r="D23" s="3">
        <v>1273</v>
      </c>
      <c r="E23" s="3" t="str">
        <f t="shared" si="0"/>
        <v>310</v>
      </c>
      <c r="F23" s="17" t="s">
        <v>11</v>
      </c>
      <c r="G23" s="17" t="str">
        <f t="shared" si="1"/>
        <v>JP502_Flow_</v>
      </c>
      <c r="H23" s="3" t="s">
        <v>28</v>
      </c>
      <c r="I23" s="3" t="s">
        <v>28</v>
      </c>
      <c r="J23" s="3" t="s">
        <v>54</v>
      </c>
      <c r="L23" s="3" t="s">
        <v>28</v>
      </c>
    </row>
    <row r="24" spans="1:12" ht="12" hidden="1" customHeight="1" x14ac:dyDescent="0.2">
      <c r="A24" s="19" t="s">
        <v>55</v>
      </c>
      <c r="B24" s="8" t="s">
        <v>56</v>
      </c>
      <c r="C24" s="5" t="s">
        <v>27</v>
      </c>
      <c r="D24" s="3">
        <v>1273</v>
      </c>
      <c r="E24" s="3" t="str">
        <f t="shared" si="0"/>
        <v>310</v>
      </c>
      <c r="F24" s="17" t="s">
        <v>11</v>
      </c>
      <c r="G24" s="17" t="str">
        <f t="shared" si="1"/>
        <v>JP502_Paadrag</v>
      </c>
      <c r="H24" s="3" t="s">
        <v>28</v>
      </c>
      <c r="J24" s="3" t="s">
        <v>57</v>
      </c>
    </row>
    <row r="25" spans="1:12" ht="12" hidden="1" customHeight="1" x14ac:dyDescent="0.2">
      <c r="A25" s="20" t="s">
        <v>58</v>
      </c>
      <c r="B25" s="6" t="s">
        <v>59</v>
      </c>
      <c r="C25" s="7" t="s">
        <v>27</v>
      </c>
      <c r="D25" s="3">
        <v>1273</v>
      </c>
      <c r="E25" s="3" t="str">
        <f t="shared" si="0"/>
        <v>310</v>
      </c>
      <c r="F25" s="17" t="s">
        <v>11</v>
      </c>
      <c r="G25" s="17" t="str">
        <f t="shared" si="1"/>
        <v>RF101$2e1$2eVolume</v>
      </c>
      <c r="J25" s="12" t="s">
        <v>60</v>
      </c>
    </row>
    <row r="26" spans="1:12" ht="12" hidden="1" customHeight="1" x14ac:dyDescent="0.2">
      <c r="A26" s="19" t="s">
        <v>61</v>
      </c>
      <c r="B26" s="8" t="s">
        <v>62</v>
      </c>
      <c r="C26" s="5" t="s">
        <v>27</v>
      </c>
      <c r="D26" s="3">
        <v>1273</v>
      </c>
      <c r="E26" s="3" t="str">
        <f t="shared" si="0"/>
        <v>310</v>
      </c>
      <c r="F26" s="17" t="s">
        <v>11</v>
      </c>
      <c r="G26" s="17" t="str">
        <f t="shared" si="1"/>
        <v>RF102$2e1$2eVolume</v>
      </c>
      <c r="J26" s="12" t="s">
        <v>63</v>
      </c>
    </row>
    <row r="27" spans="1:12" ht="12" hidden="1" customHeight="1" x14ac:dyDescent="0.2">
      <c r="A27" s="20" t="s">
        <v>64</v>
      </c>
      <c r="B27" s="6" t="s">
        <v>65</v>
      </c>
      <c r="C27" s="7" t="s">
        <v>27</v>
      </c>
      <c r="D27" s="3">
        <v>1273</v>
      </c>
      <c r="E27" s="3" t="str">
        <f t="shared" si="0"/>
        <v>310</v>
      </c>
      <c r="F27" s="17" t="s">
        <v>11</v>
      </c>
      <c r="G27" s="17" t="str">
        <f t="shared" si="1"/>
        <v>RF103$2e1$2eVolume</v>
      </c>
      <c r="J27" s="12" t="s">
        <v>66</v>
      </c>
    </row>
    <row r="28" spans="1:12" ht="12" hidden="1" customHeight="1" x14ac:dyDescent="0.2">
      <c r="A28" s="19" t="s">
        <v>67</v>
      </c>
      <c r="B28" s="8" t="s">
        <v>68</v>
      </c>
      <c r="C28" s="5" t="s">
        <v>27</v>
      </c>
      <c r="D28" s="3">
        <v>1273</v>
      </c>
      <c r="E28" s="3" t="str">
        <f t="shared" si="0"/>
        <v>310</v>
      </c>
      <c r="F28" s="17" t="s">
        <v>11</v>
      </c>
      <c r="G28" s="17" t="str">
        <f t="shared" si="1"/>
        <v>RF104$2e1$2eVolume</v>
      </c>
      <c r="J28" s="12" t="s">
        <v>69</v>
      </c>
    </row>
    <row r="29" spans="1:12" ht="12" hidden="1" customHeight="1" x14ac:dyDescent="0.2">
      <c r="A29" s="20" t="s">
        <v>70</v>
      </c>
      <c r="B29" s="6" t="s">
        <v>71</v>
      </c>
      <c r="C29" s="7" t="s">
        <v>27</v>
      </c>
      <c r="D29" s="3">
        <v>1273</v>
      </c>
      <c r="E29" s="3" t="str">
        <f t="shared" si="0"/>
        <v>310</v>
      </c>
      <c r="F29" s="17" t="s">
        <v>11</v>
      </c>
      <c r="G29" s="17" t="str">
        <f t="shared" si="1"/>
        <v>RF105$2e1$2eVolume</v>
      </c>
      <c r="J29" s="12" t="s">
        <v>72</v>
      </c>
    </row>
    <row r="30" spans="1:12" ht="12" hidden="1" customHeight="1" x14ac:dyDescent="0.2">
      <c r="A30" s="19" t="s">
        <v>73</v>
      </c>
      <c r="B30" s="8" t="s">
        <v>74</v>
      </c>
      <c r="C30" s="5" t="s">
        <v>27</v>
      </c>
      <c r="D30" s="3">
        <v>1273</v>
      </c>
      <c r="E30" s="3" t="str">
        <f t="shared" si="0"/>
        <v>310</v>
      </c>
      <c r="F30" s="17" t="s">
        <v>11</v>
      </c>
      <c r="G30" s="17" t="str">
        <f t="shared" si="1"/>
        <v>RF106$2e1$2eVolume</v>
      </c>
      <c r="J30" s="12" t="s">
        <v>75</v>
      </c>
    </row>
    <row r="31" spans="1:12" ht="12" hidden="1" customHeight="1" x14ac:dyDescent="0.2">
      <c r="A31" s="20" t="s">
        <v>76</v>
      </c>
      <c r="B31" s="6" t="s">
        <v>77</v>
      </c>
      <c r="C31" s="7" t="s">
        <v>27</v>
      </c>
      <c r="D31" s="3">
        <v>1273</v>
      </c>
      <c r="E31" s="3" t="str">
        <f t="shared" si="0"/>
        <v>310</v>
      </c>
      <c r="F31" s="17" t="s">
        <v>11</v>
      </c>
      <c r="G31" s="17" t="str">
        <f t="shared" si="1"/>
        <v>RF201$2e1$2eVolume</v>
      </c>
      <c r="J31" s="12" t="s">
        <v>78</v>
      </c>
    </row>
    <row r="32" spans="1:12" ht="12" hidden="1" customHeight="1" x14ac:dyDescent="0.2">
      <c r="A32" s="19" t="s">
        <v>79</v>
      </c>
      <c r="B32" s="8" t="s">
        <v>80</v>
      </c>
      <c r="C32" s="5" t="s">
        <v>27</v>
      </c>
      <c r="D32" s="3">
        <v>1273</v>
      </c>
      <c r="E32" s="3" t="str">
        <f t="shared" si="0"/>
        <v>310</v>
      </c>
      <c r="F32" s="17" t="s">
        <v>11</v>
      </c>
      <c r="G32" s="17" t="str">
        <f t="shared" si="1"/>
        <v>RF202$2e1$2eVolume</v>
      </c>
      <c r="J32" s="12" t="s">
        <v>81</v>
      </c>
    </row>
    <row r="33" spans="1:12" ht="12" hidden="1" customHeight="1" x14ac:dyDescent="0.2">
      <c r="A33" s="20" t="s">
        <v>82</v>
      </c>
      <c r="B33" s="6" t="s">
        <v>83</v>
      </c>
      <c r="C33" s="7" t="s">
        <v>27</v>
      </c>
      <c r="D33" s="3">
        <v>1273</v>
      </c>
      <c r="E33" s="3" t="str">
        <f t="shared" si="0"/>
        <v>310</v>
      </c>
      <c r="F33" s="17" t="s">
        <v>11</v>
      </c>
      <c r="G33" s="17" t="str">
        <f t="shared" si="1"/>
        <v>RF203$2e1$2eVolume</v>
      </c>
      <c r="J33" s="12" t="s">
        <v>84</v>
      </c>
    </row>
    <row r="34" spans="1:12" ht="12" hidden="1" customHeight="1" x14ac:dyDescent="0.2">
      <c r="A34" s="19" t="s">
        <v>85</v>
      </c>
      <c r="B34" s="8" t="s">
        <v>86</v>
      </c>
      <c r="C34" s="5" t="s">
        <v>27</v>
      </c>
      <c r="D34" s="3">
        <v>1273</v>
      </c>
      <c r="E34" s="3" t="str">
        <f t="shared" si="0"/>
        <v>310</v>
      </c>
      <c r="F34" s="17" t="s">
        <v>11</v>
      </c>
      <c r="G34" s="17" t="str">
        <f t="shared" si="1"/>
        <v>RF204$2e1$2eVolume</v>
      </c>
      <c r="J34" s="12" t="s">
        <v>87</v>
      </c>
    </row>
    <row r="35" spans="1:12" ht="12" hidden="1" customHeight="1" x14ac:dyDescent="0.2">
      <c r="A35" s="20" t="s">
        <v>88</v>
      </c>
      <c r="B35" s="9">
        <v>1439802</v>
      </c>
      <c r="C35" s="7" t="s">
        <v>27</v>
      </c>
      <c r="D35" s="3">
        <v>1273</v>
      </c>
      <c r="E35" s="3" t="str">
        <f t="shared" si="0"/>
        <v>310</v>
      </c>
      <c r="F35" s="17" t="s">
        <v>11</v>
      </c>
      <c r="G35" s="17" t="str">
        <f t="shared" si="1"/>
        <v>RF206$2e1$2eVolume</v>
      </c>
      <c r="J35" s="12" t="s">
        <v>89</v>
      </c>
    </row>
    <row r="36" spans="1:12" ht="12" hidden="1" customHeight="1" x14ac:dyDescent="0.2">
      <c r="A36" s="19" t="s">
        <v>90</v>
      </c>
      <c r="B36" s="4">
        <v>1439806</v>
      </c>
      <c r="C36" s="5" t="s">
        <v>27</v>
      </c>
      <c r="D36" s="3">
        <v>1273</v>
      </c>
      <c r="E36" s="3" t="str">
        <f t="shared" si="0"/>
        <v>310</v>
      </c>
      <c r="F36" s="17" t="s">
        <v>11</v>
      </c>
      <c r="G36" s="17" t="str">
        <f t="shared" si="1"/>
        <v>RF102$2e2$2eVolume</v>
      </c>
      <c r="H36" s="3" t="s">
        <v>28</v>
      </c>
      <c r="I36" s="3" t="s">
        <v>28</v>
      </c>
      <c r="J36" s="12" t="s">
        <v>91</v>
      </c>
      <c r="L36" s="3" t="s">
        <v>28</v>
      </c>
    </row>
    <row r="37" spans="1:12" ht="12" hidden="1" customHeight="1" x14ac:dyDescent="0.2">
      <c r="A37" s="20" t="s">
        <v>92</v>
      </c>
      <c r="B37" s="9">
        <v>1439808</v>
      </c>
      <c r="C37" s="7" t="s">
        <v>27</v>
      </c>
      <c r="D37" s="3">
        <v>1273</v>
      </c>
      <c r="E37" s="3" t="str">
        <f t="shared" si="0"/>
        <v>310</v>
      </c>
      <c r="F37" s="17" t="s">
        <v>11</v>
      </c>
      <c r="G37" s="17" t="str">
        <f t="shared" si="1"/>
        <v>RF103$2e2$2eVolume</v>
      </c>
      <c r="H37" s="3" t="s">
        <v>28</v>
      </c>
      <c r="I37" s="3" t="s">
        <v>28</v>
      </c>
      <c r="J37" s="12" t="s">
        <v>93</v>
      </c>
      <c r="L37" s="3" t="s">
        <v>28</v>
      </c>
    </row>
    <row r="38" spans="1:12" ht="12" hidden="1" customHeight="1" x14ac:dyDescent="0.2">
      <c r="A38" s="19" t="s">
        <v>94</v>
      </c>
      <c r="B38" s="8" t="s">
        <v>95</v>
      </c>
      <c r="C38" s="5" t="s">
        <v>27</v>
      </c>
      <c r="D38" s="3">
        <v>1273</v>
      </c>
      <c r="E38" s="3" t="str">
        <f t="shared" si="0"/>
        <v>310</v>
      </c>
      <c r="F38" s="17" t="s">
        <v>11</v>
      </c>
      <c r="G38" s="17" t="str">
        <f t="shared" si="1"/>
        <v>RF104$2e2$2eVolume</v>
      </c>
      <c r="H38" s="3" t="s">
        <v>28</v>
      </c>
      <c r="I38" s="3" t="s">
        <v>28</v>
      </c>
      <c r="J38" s="12" t="s">
        <v>96</v>
      </c>
      <c r="L38" s="3" t="s">
        <v>28</v>
      </c>
    </row>
    <row r="39" spans="1:12" ht="12" hidden="1" customHeight="1" x14ac:dyDescent="0.2">
      <c r="A39" s="20" t="s">
        <v>97</v>
      </c>
      <c r="B39" s="6" t="s">
        <v>98</v>
      </c>
      <c r="C39" s="7" t="s">
        <v>27</v>
      </c>
      <c r="D39" s="3">
        <v>1273</v>
      </c>
      <c r="E39" s="3" t="str">
        <f t="shared" si="0"/>
        <v>310</v>
      </c>
      <c r="F39" s="17" t="s">
        <v>11</v>
      </c>
      <c r="G39" s="17" t="str">
        <f t="shared" si="1"/>
        <v>RF105$2e2$2eVolume</v>
      </c>
      <c r="H39" s="3" t="s">
        <v>28</v>
      </c>
      <c r="I39" s="3" t="s">
        <v>28</v>
      </c>
      <c r="J39" s="12" t="s">
        <v>99</v>
      </c>
      <c r="L39" s="3" t="s">
        <v>28</v>
      </c>
    </row>
    <row r="40" spans="1:12" ht="12" hidden="1" customHeight="1" x14ac:dyDescent="0.2">
      <c r="A40" s="19" t="s">
        <v>100</v>
      </c>
      <c r="B40" s="8" t="s">
        <v>101</v>
      </c>
      <c r="C40" s="5" t="s">
        <v>27</v>
      </c>
      <c r="D40" s="3">
        <v>1273</v>
      </c>
      <c r="E40" s="3" t="str">
        <f t="shared" si="0"/>
        <v>310</v>
      </c>
      <c r="F40" s="17" t="s">
        <v>11</v>
      </c>
      <c r="G40" s="17" t="str">
        <f t="shared" si="1"/>
        <v>RF106$2e2$2eVolume</v>
      </c>
      <c r="H40" s="3" t="s">
        <v>28</v>
      </c>
      <c r="I40" s="3" t="s">
        <v>28</v>
      </c>
      <c r="J40" s="12" t="s">
        <v>102</v>
      </c>
      <c r="L40" s="3" t="s">
        <v>28</v>
      </c>
    </row>
    <row r="41" spans="1:12" ht="12" hidden="1" customHeight="1" x14ac:dyDescent="0.2">
      <c r="A41" s="20" t="s">
        <v>103</v>
      </c>
      <c r="B41" s="9">
        <v>1439810</v>
      </c>
      <c r="C41" s="7" t="s">
        <v>27</v>
      </c>
      <c r="D41" s="3">
        <v>1273</v>
      </c>
      <c r="E41" s="3" t="str">
        <f t="shared" si="0"/>
        <v>310</v>
      </c>
      <c r="F41" s="17" t="s">
        <v>11</v>
      </c>
      <c r="G41" s="17" t="str">
        <f t="shared" si="1"/>
        <v>RF201$2e2$2eVolume</v>
      </c>
      <c r="H41" s="3" t="s">
        <v>28</v>
      </c>
      <c r="I41" s="3" t="s">
        <v>28</v>
      </c>
      <c r="J41" s="12" t="s">
        <v>104</v>
      </c>
      <c r="L41" s="3" t="s">
        <v>28</v>
      </c>
    </row>
    <row r="42" spans="1:12" ht="12" hidden="1" customHeight="1" x14ac:dyDescent="0.2">
      <c r="A42" s="19" t="s">
        <v>105</v>
      </c>
      <c r="B42" s="4">
        <v>1439812</v>
      </c>
      <c r="C42" s="5" t="s">
        <v>27</v>
      </c>
      <c r="D42" s="3">
        <v>1273</v>
      </c>
      <c r="E42" s="3" t="str">
        <f t="shared" si="0"/>
        <v>310</v>
      </c>
      <c r="F42" s="17" t="s">
        <v>11</v>
      </c>
      <c r="G42" s="17" t="str">
        <f t="shared" si="1"/>
        <v>RF202$2e2$2eVolume</v>
      </c>
      <c r="H42" s="3" t="s">
        <v>28</v>
      </c>
      <c r="I42" s="3" t="s">
        <v>28</v>
      </c>
      <c r="J42" s="12" t="s">
        <v>106</v>
      </c>
      <c r="L42" s="3" t="s">
        <v>28</v>
      </c>
    </row>
    <row r="43" spans="1:12" ht="12" hidden="1" customHeight="1" x14ac:dyDescent="0.2">
      <c r="A43" s="20" t="s">
        <v>107</v>
      </c>
      <c r="B43" s="9">
        <v>1439814</v>
      </c>
      <c r="C43" s="7" t="s">
        <v>27</v>
      </c>
      <c r="D43" s="3">
        <v>1273</v>
      </c>
      <c r="E43" s="3" t="str">
        <f t="shared" si="0"/>
        <v>310</v>
      </c>
      <c r="F43" s="17" t="s">
        <v>11</v>
      </c>
      <c r="G43" s="17" t="str">
        <f t="shared" si="1"/>
        <v>RF203$2e2$2eVolume</v>
      </c>
      <c r="H43" s="3" t="s">
        <v>28</v>
      </c>
      <c r="I43" s="3" t="s">
        <v>28</v>
      </c>
      <c r="J43" s="12" t="s">
        <v>108</v>
      </c>
      <c r="L43" s="3" t="s">
        <v>28</v>
      </c>
    </row>
    <row r="44" spans="1:12" ht="12" hidden="1" customHeight="1" x14ac:dyDescent="0.2">
      <c r="A44" s="19" t="s">
        <v>109</v>
      </c>
      <c r="B44" s="4">
        <v>1439816</v>
      </c>
      <c r="C44" s="5" t="s">
        <v>27</v>
      </c>
      <c r="D44" s="3">
        <v>1273</v>
      </c>
      <c r="E44" s="3" t="str">
        <f t="shared" si="0"/>
        <v>310</v>
      </c>
      <c r="F44" s="17" t="s">
        <v>11</v>
      </c>
      <c r="G44" s="17" t="str">
        <f t="shared" si="1"/>
        <v>RF204$2e2$2eVolume</v>
      </c>
      <c r="H44" s="3" t="s">
        <v>28</v>
      </c>
      <c r="I44" s="3" t="s">
        <v>28</v>
      </c>
      <c r="J44" s="12" t="s">
        <v>110</v>
      </c>
      <c r="L44" s="3" t="s">
        <v>28</v>
      </c>
    </row>
    <row r="45" spans="1:12" ht="12" hidden="1" customHeight="1" x14ac:dyDescent="0.2">
      <c r="A45" s="20" t="s">
        <v>111</v>
      </c>
      <c r="B45" s="9">
        <v>1439818</v>
      </c>
      <c r="C45" s="7" t="s">
        <v>27</v>
      </c>
      <c r="D45" s="3">
        <v>1273</v>
      </c>
      <c r="E45" s="3" t="str">
        <f t="shared" si="0"/>
        <v>310</v>
      </c>
      <c r="F45" s="17" t="s">
        <v>11</v>
      </c>
      <c r="G45" s="17" t="str">
        <f t="shared" si="1"/>
        <v>RF205$2e2$2eVolume</v>
      </c>
      <c r="H45" s="3" t="s">
        <v>28</v>
      </c>
      <c r="I45" s="3" t="s">
        <v>28</v>
      </c>
      <c r="J45" s="12" t="s">
        <v>112</v>
      </c>
      <c r="L45" s="3" t="s">
        <v>28</v>
      </c>
    </row>
    <row r="46" spans="1:12" ht="12" hidden="1" customHeight="1" x14ac:dyDescent="0.2">
      <c r="A46" s="19" t="s">
        <v>113</v>
      </c>
      <c r="B46" s="8" t="s">
        <v>114</v>
      </c>
      <c r="C46" s="5" t="s">
        <v>27</v>
      </c>
      <c r="D46" s="3">
        <v>1273</v>
      </c>
      <c r="E46" s="3" t="str">
        <f t="shared" si="0"/>
        <v>310</v>
      </c>
      <c r="F46" s="17" t="s">
        <v>11</v>
      </c>
      <c r="G46" s="17" t="str">
        <f t="shared" si="1"/>
        <v>RF206$2e2$2eVolume</v>
      </c>
      <c r="H46" s="3" t="s">
        <v>28</v>
      </c>
      <c r="I46" s="3" t="s">
        <v>28</v>
      </c>
      <c r="J46" s="12" t="s">
        <v>115</v>
      </c>
      <c r="L46" s="3" t="s">
        <v>28</v>
      </c>
    </row>
    <row r="47" spans="1:12" ht="12" hidden="1" customHeight="1" x14ac:dyDescent="0.2">
      <c r="A47" s="20" t="s">
        <v>116</v>
      </c>
      <c r="B47" s="6" t="s">
        <v>117</v>
      </c>
      <c r="C47" s="7" t="s">
        <v>27</v>
      </c>
      <c r="D47" s="3">
        <v>1273</v>
      </c>
      <c r="E47" s="3" t="str">
        <f t="shared" si="0"/>
        <v>310</v>
      </c>
      <c r="F47" s="17" t="s">
        <v>11</v>
      </c>
      <c r="G47" s="17" t="str">
        <f t="shared" si="1"/>
        <v>RF101$2e2$2eVolume</v>
      </c>
      <c r="H47" s="3" t="s">
        <v>28</v>
      </c>
      <c r="I47" s="3" t="s">
        <v>28</v>
      </c>
      <c r="J47" s="12" t="s">
        <v>118</v>
      </c>
      <c r="L47" s="3" t="s">
        <v>28</v>
      </c>
    </row>
    <row r="48" spans="1:12" ht="12" hidden="1" customHeight="1" x14ac:dyDescent="0.2">
      <c r="A48" s="19" t="s">
        <v>119</v>
      </c>
      <c r="B48" s="8" t="s">
        <v>120</v>
      </c>
      <c r="C48" s="5" t="s">
        <v>27</v>
      </c>
      <c r="D48" s="3">
        <v>1273</v>
      </c>
      <c r="E48" s="3" t="str">
        <f t="shared" si="0"/>
        <v>310</v>
      </c>
      <c r="F48" s="17" t="s">
        <v>11</v>
      </c>
      <c r="G48" s="17" t="str">
        <f t="shared" si="1"/>
        <v>RF205$2e1$2eVolume</v>
      </c>
      <c r="J48" s="12" t="s">
        <v>121</v>
      </c>
    </row>
    <row r="49" spans="1:12" s="15" customFormat="1" ht="12" hidden="1" customHeight="1" x14ac:dyDescent="0.2">
      <c r="A49" s="21" t="s">
        <v>122</v>
      </c>
      <c r="B49" s="13" t="s">
        <v>123</v>
      </c>
      <c r="C49" s="14" t="s">
        <v>124</v>
      </c>
      <c r="D49" s="15">
        <v>1273</v>
      </c>
      <c r="E49" s="15" t="str">
        <f t="shared" si="0"/>
        <v>310</v>
      </c>
      <c r="F49" s="17" t="s">
        <v>11</v>
      </c>
      <c r="G49" s="17" t="str">
        <f t="shared" si="1"/>
        <v>JP501_Flow</v>
      </c>
      <c r="H49" s="3" t="s">
        <v>15</v>
      </c>
      <c r="I49" s="3"/>
    </row>
    <row r="50" spans="1:12" ht="12" hidden="1" customHeight="1" x14ac:dyDescent="0.2">
      <c r="A50" s="19" t="s">
        <v>125</v>
      </c>
      <c r="B50" s="8" t="s">
        <v>126</v>
      </c>
      <c r="C50" s="5" t="s">
        <v>127</v>
      </c>
      <c r="D50" s="3">
        <v>1273</v>
      </c>
      <c r="E50" s="3" t="str">
        <f t="shared" si="0"/>
        <v>310</v>
      </c>
      <c r="F50" s="17" t="s">
        <v>11</v>
      </c>
      <c r="G50" s="17" t="str">
        <f t="shared" si="1"/>
        <v>Divide</v>
      </c>
      <c r="H50" s="3" t="s">
        <v>15</v>
      </c>
    </row>
    <row r="51" spans="1:12" s="15" customFormat="1" ht="12" hidden="1" customHeight="1" x14ac:dyDescent="0.2">
      <c r="A51" s="21" t="s">
        <v>128</v>
      </c>
      <c r="B51" s="13" t="s">
        <v>129</v>
      </c>
      <c r="C51" s="14" t="s">
        <v>124</v>
      </c>
      <c r="D51" s="15">
        <v>1273</v>
      </c>
      <c r="E51" s="15" t="str">
        <f t="shared" si="0"/>
        <v>310</v>
      </c>
      <c r="F51" s="17" t="s">
        <v>11</v>
      </c>
      <c r="G51" s="17" t="str">
        <f t="shared" si="1"/>
        <v>JP502_Flow</v>
      </c>
      <c r="H51" s="3" t="s">
        <v>15</v>
      </c>
      <c r="I51" s="3"/>
    </row>
    <row r="52" spans="1:12" ht="12" hidden="1" customHeight="1" x14ac:dyDescent="0.2">
      <c r="A52" s="19" t="s">
        <v>130</v>
      </c>
      <c r="B52" s="8" t="s">
        <v>131</v>
      </c>
      <c r="C52" s="5" t="s">
        <v>127</v>
      </c>
      <c r="D52" s="3">
        <v>1273</v>
      </c>
      <c r="E52" s="3" t="str">
        <f t="shared" si="0"/>
        <v>310</v>
      </c>
      <c r="F52" s="17" t="s">
        <v>11</v>
      </c>
      <c r="G52" s="17" t="str">
        <f t="shared" si="1"/>
        <v>Divide1</v>
      </c>
      <c r="H52" s="3" t="s">
        <v>15</v>
      </c>
    </row>
    <row r="53" spans="1:12" ht="12" hidden="1" customHeight="1" x14ac:dyDescent="0.2">
      <c r="A53" s="20" t="s">
        <v>132</v>
      </c>
      <c r="B53" s="6" t="s">
        <v>133</v>
      </c>
      <c r="C53" s="7" t="s">
        <v>19</v>
      </c>
      <c r="D53" s="3">
        <v>1273</v>
      </c>
      <c r="E53" s="3" t="str">
        <f t="shared" si="0"/>
        <v>320</v>
      </c>
      <c r="F53" s="17" t="s">
        <v>11</v>
      </c>
      <c r="G53" s="17" t="str">
        <f t="shared" si="1"/>
        <v>Temp_SP/Beskrivelse</v>
      </c>
      <c r="H53" s="3" t="s">
        <v>15</v>
      </c>
    </row>
    <row r="54" spans="1:12" ht="12" hidden="1" customHeight="1" x14ac:dyDescent="0.2">
      <c r="A54" s="19" t="s">
        <v>134</v>
      </c>
      <c r="B54" s="8" t="s">
        <v>135</v>
      </c>
      <c r="C54" s="5" t="s">
        <v>19</v>
      </c>
      <c r="D54" s="3">
        <v>1273</v>
      </c>
      <c r="E54" s="3" t="str">
        <f t="shared" si="0"/>
        <v>320</v>
      </c>
      <c r="F54" s="17" t="s">
        <v>11</v>
      </c>
      <c r="G54" s="17" t="str">
        <f t="shared" si="1"/>
        <v>Beskrivelse</v>
      </c>
      <c r="H54" s="3" t="s">
        <v>15</v>
      </c>
    </row>
    <row r="55" spans="1:12" ht="12" hidden="1" customHeight="1" x14ac:dyDescent="0.2">
      <c r="A55" s="20" t="s">
        <v>136</v>
      </c>
      <c r="B55" s="6" t="s">
        <v>137</v>
      </c>
      <c r="C55" s="7" t="s">
        <v>19</v>
      </c>
      <c r="D55" s="3">
        <v>1273</v>
      </c>
      <c r="E55" s="3" t="str">
        <f t="shared" si="0"/>
        <v>320</v>
      </c>
      <c r="F55" s="17" t="s">
        <v>11</v>
      </c>
      <c r="G55" s="17" t="str">
        <f t="shared" si="1"/>
        <v>System</v>
      </c>
      <c r="H55" s="3" t="s">
        <v>15</v>
      </c>
    </row>
    <row r="56" spans="1:12" ht="12" hidden="1" customHeight="1" x14ac:dyDescent="0.2">
      <c r="A56" s="19" t="s">
        <v>138</v>
      </c>
      <c r="B56" s="8" t="s">
        <v>139</v>
      </c>
      <c r="C56" s="5" t="s">
        <v>19</v>
      </c>
      <c r="D56" s="3">
        <v>1273</v>
      </c>
      <c r="E56" s="3" t="str">
        <f t="shared" si="0"/>
        <v>320</v>
      </c>
      <c r="F56" s="17" t="s">
        <v>11</v>
      </c>
      <c r="G56" s="17" t="str">
        <f t="shared" si="1"/>
        <v>Fordeling</v>
      </c>
      <c r="H56" s="3" t="s">
        <v>15</v>
      </c>
    </row>
    <row r="57" spans="1:12" ht="12" hidden="1" customHeight="1" x14ac:dyDescent="0.2">
      <c r="A57" s="20" t="s">
        <v>140</v>
      </c>
      <c r="B57" s="6" t="s">
        <v>141</v>
      </c>
      <c r="C57" s="7" t="s">
        <v>19</v>
      </c>
      <c r="D57" s="3">
        <v>1273</v>
      </c>
      <c r="E57" s="3" t="str">
        <f t="shared" si="0"/>
        <v>320</v>
      </c>
      <c r="F57" s="17" t="s">
        <v>11</v>
      </c>
      <c r="G57" s="17" t="str">
        <f t="shared" si="1"/>
        <v>Plassering</v>
      </c>
      <c r="H57" s="3" t="s">
        <v>15</v>
      </c>
    </row>
    <row r="58" spans="1:12" ht="12" hidden="1" customHeight="1" x14ac:dyDescent="0.2">
      <c r="A58" s="19" t="s">
        <v>142</v>
      </c>
      <c r="B58" s="8" t="s">
        <v>143</v>
      </c>
      <c r="C58" s="5" t="s">
        <v>27</v>
      </c>
      <c r="D58" s="3">
        <v>1273</v>
      </c>
      <c r="E58" s="3" t="str">
        <f t="shared" si="0"/>
        <v>320</v>
      </c>
      <c r="F58" s="17" t="s">
        <v>11</v>
      </c>
      <c r="G58" s="17" t="str">
        <f t="shared" si="1"/>
        <v>RT401</v>
      </c>
      <c r="H58" s="3" t="s">
        <v>28</v>
      </c>
      <c r="I58" s="3" t="s">
        <v>28</v>
      </c>
      <c r="J58" s="3" t="s">
        <v>144</v>
      </c>
      <c r="L58" s="3" t="s">
        <v>28</v>
      </c>
    </row>
    <row r="59" spans="1:12" ht="12" hidden="1" customHeight="1" x14ac:dyDescent="0.2">
      <c r="A59" s="20" t="s">
        <v>145</v>
      </c>
      <c r="B59" s="6" t="s">
        <v>146</v>
      </c>
      <c r="C59" s="7" t="s">
        <v>27</v>
      </c>
      <c r="D59" s="3">
        <v>1273</v>
      </c>
      <c r="E59" s="3" t="str">
        <f t="shared" si="0"/>
        <v>320</v>
      </c>
      <c r="F59" s="17" t="s">
        <v>11</v>
      </c>
      <c r="G59" s="17" t="str">
        <f t="shared" si="1"/>
        <v>RT501</v>
      </c>
      <c r="H59" s="3" t="s">
        <v>28</v>
      </c>
      <c r="I59" s="3" t="s">
        <v>28</v>
      </c>
      <c r="J59" s="3" t="s">
        <v>147</v>
      </c>
      <c r="L59" s="3" t="s">
        <v>28</v>
      </c>
    </row>
    <row r="60" spans="1:12" ht="12" hidden="1" customHeight="1" x14ac:dyDescent="0.2">
      <c r="A60" s="19" t="s">
        <v>148</v>
      </c>
      <c r="B60" s="8" t="s">
        <v>149</v>
      </c>
      <c r="C60" s="5" t="s">
        <v>27</v>
      </c>
      <c r="D60" s="3">
        <v>1273</v>
      </c>
      <c r="E60" s="3" t="str">
        <f t="shared" si="0"/>
        <v>320</v>
      </c>
      <c r="F60" s="17" t="s">
        <v>11</v>
      </c>
      <c r="G60" s="17" t="str">
        <f t="shared" si="1"/>
        <v>RT402</v>
      </c>
      <c r="H60" s="3" t="s">
        <v>28</v>
      </c>
      <c r="I60" s="3" t="s">
        <v>28</v>
      </c>
      <c r="J60" s="3" t="s">
        <v>150</v>
      </c>
      <c r="L60" s="3" t="s">
        <v>28</v>
      </c>
    </row>
    <row r="61" spans="1:12" ht="12" hidden="1" customHeight="1" x14ac:dyDescent="0.2">
      <c r="A61" s="20" t="s">
        <v>151</v>
      </c>
      <c r="B61" s="6" t="s">
        <v>152</v>
      </c>
      <c r="C61" s="7" t="s">
        <v>27</v>
      </c>
      <c r="D61" s="3">
        <v>1273</v>
      </c>
      <c r="E61" s="3" t="str">
        <f t="shared" si="0"/>
        <v>320</v>
      </c>
      <c r="F61" s="17" t="s">
        <v>11</v>
      </c>
      <c r="G61" s="17" t="str">
        <f t="shared" si="1"/>
        <v>RT502</v>
      </c>
      <c r="H61" s="3" t="s">
        <v>28</v>
      </c>
      <c r="I61" s="3" t="s">
        <v>28</v>
      </c>
      <c r="J61" s="3" t="s">
        <v>153</v>
      </c>
      <c r="L61" s="3" t="s">
        <v>28</v>
      </c>
    </row>
    <row r="62" spans="1:12" ht="12" hidden="1" customHeight="1" x14ac:dyDescent="0.2">
      <c r="A62" s="19" t="s">
        <v>154</v>
      </c>
      <c r="B62" s="8" t="s">
        <v>155</v>
      </c>
      <c r="C62" s="5" t="s">
        <v>27</v>
      </c>
      <c r="D62" s="3">
        <v>1273</v>
      </c>
      <c r="E62" s="3" t="str">
        <f t="shared" si="0"/>
        <v>320</v>
      </c>
      <c r="F62" s="17" t="s">
        <v>11</v>
      </c>
      <c r="G62" s="17" t="str">
        <f t="shared" si="1"/>
        <v>RT403</v>
      </c>
      <c r="H62" s="3" t="s">
        <v>28</v>
      </c>
      <c r="I62" s="3" t="s">
        <v>28</v>
      </c>
      <c r="J62" s="3" t="s">
        <v>156</v>
      </c>
      <c r="L62" s="3" t="s">
        <v>28</v>
      </c>
    </row>
    <row r="63" spans="1:12" ht="12" hidden="1" customHeight="1" x14ac:dyDescent="0.2">
      <c r="A63" s="20" t="s">
        <v>157</v>
      </c>
      <c r="B63" s="6" t="s">
        <v>158</v>
      </c>
      <c r="C63" s="7" t="s">
        <v>27</v>
      </c>
      <c r="D63" s="3">
        <v>1273</v>
      </c>
      <c r="E63" s="3" t="str">
        <f t="shared" si="0"/>
        <v>320</v>
      </c>
      <c r="F63" s="17" t="s">
        <v>11</v>
      </c>
      <c r="G63" s="17" t="str">
        <f t="shared" si="1"/>
        <v>RT503</v>
      </c>
      <c r="H63" s="3" t="s">
        <v>28</v>
      </c>
      <c r="I63" s="3" t="s">
        <v>28</v>
      </c>
      <c r="J63" s="3" t="s">
        <v>153</v>
      </c>
      <c r="L63" s="3" t="s">
        <v>28</v>
      </c>
    </row>
    <row r="64" spans="1:12" ht="12" hidden="1" customHeight="1" x14ac:dyDescent="0.2">
      <c r="A64" s="19" t="s">
        <v>159</v>
      </c>
      <c r="B64" s="8" t="s">
        <v>160</v>
      </c>
      <c r="C64" s="5" t="s">
        <v>27</v>
      </c>
      <c r="D64" s="3">
        <v>1273</v>
      </c>
      <c r="E64" s="3" t="str">
        <f t="shared" si="0"/>
        <v>320</v>
      </c>
      <c r="F64" s="17" t="s">
        <v>11</v>
      </c>
      <c r="G64" s="17" t="str">
        <f t="shared" si="1"/>
        <v>RT505</v>
      </c>
      <c r="H64" s="3" t="s">
        <v>28</v>
      </c>
      <c r="I64" s="3" t="s">
        <v>28</v>
      </c>
      <c r="J64" s="3" t="s">
        <v>161</v>
      </c>
      <c r="L64" s="3" t="s">
        <v>28</v>
      </c>
    </row>
    <row r="65" spans="1:10" ht="12" hidden="1" customHeight="1" x14ac:dyDescent="0.2">
      <c r="A65" s="20" t="s">
        <v>162</v>
      </c>
      <c r="B65" s="6" t="s">
        <v>163</v>
      </c>
      <c r="C65" s="7" t="s">
        <v>27</v>
      </c>
      <c r="D65" s="3">
        <v>1273</v>
      </c>
      <c r="E65" s="3" t="str">
        <f t="shared" si="0"/>
        <v>320</v>
      </c>
      <c r="F65" s="17" t="s">
        <v>11</v>
      </c>
      <c r="G65" s="17" t="str">
        <f t="shared" si="1"/>
        <v>IE001</v>
      </c>
      <c r="H65" s="3" t="s">
        <v>15</v>
      </c>
    </row>
    <row r="66" spans="1:10" ht="12" hidden="1" customHeight="1" x14ac:dyDescent="0.2">
      <c r="A66" s="19" t="s">
        <v>164</v>
      </c>
      <c r="B66" s="8" t="s">
        <v>165</v>
      </c>
      <c r="C66" s="5" t="s">
        <v>10</v>
      </c>
      <c r="D66" s="3">
        <v>1273</v>
      </c>
      <c r="E66" s="3" t="str">
        <f t="shared" si="0"/>
        <v>320</v>
      </c>
      <c r="F66" s="17" t="s">
        <v>11</v>
      </c>
      <c r="G66" s="17" t="str">
        <f t="shared" si="1"/>
        <v>IE001_D</v>
      </c>
      <c r="H66" s="3" t="s">
        <v>15</v>
      </c>
    </row>
    <row r="67" spans="1:10" ht="12" hidden="1" customHeight="1" x14ac:dyDescent="0.2">
      <c r="A67" s="20" t="s">
        <v>166</v>
      </c>
      <c r="B67" s="6" t="s">
        <v>167</v>
      </c>
      <c r="C67" s="7" t="s">
        <v>10</v>
      </c>
      <c r="D67" s="3">
        <v>1273</v>
      </c>
      <c r="E67" s="3" t="str">
        <f t="shared" ref="E67:E130" si="2">MID(A67,SEARCH("s"&amp;D67,A67,1)+7,3)</f>
        <v>320</v>
      </c>
      <c r="F67" s="17" t="s">
        <v>11</v>
      </c>
      <c r="G67" s="17" t="str">
        <f t="shared" ref="G67:G130" si="3">RIGHT(A67,LEN(A67)-(SEARCH(F67&amp;"/",A67,44)+LEN(F67)))</f>
        <v>IE001_A</v>
      </c>
      <c r="H67" s="3" t="s">
        <v>15</v>
      </c>
    </row>
    <row r="68" spans="1:10" ht="12" hidden="1" customHeight="1" x14ac:dyDescent="0.2">
      <c r="A68" s="19" t="s">
        <v>168</v>
      </c>
      <c r="B68" s="8" t="s">
        <v>169</v>
      </c>
      <c r="C68" s="5" t="s">
        <v>10</v>
      </c>
      <c r="D68" s="3">
        <v>1273</v>
      </c>
      <c r="E68" s="3" t="str">
        <f t="shared" si="2"/>
        <v>320</v>
      </c>
      <c r="F68" s="17" t="s">
        <v>11</v>
      </c>
      <c r="G68" s="17" t="str">
        <f t="shared" si="3"/>
        <v>JP403_D</v>
      </c>
      <c r="H68" s="3" t="s">
        <v>15</v>
      </c>
    </row>
    <row r="69" spans="1:10" ht="12" hidden="1" customHeight="1" x14ac:dyDescent="0.2">
      <c r="A69" s="20" t="s">
        <v>170</v>
      </c>
      <c r="B69" s="6" t="s">
        <v>171</v>
      </c>
      <c r="C69" s="7" t="s">
        <v>10</v>
      </c>
      <c r="D69" s="3">
        <v>1273</v>
      </c>
      <c r="E69" s="3" t="str">
        <f t="shared" si="2"/>
        <v>320</v>
      </c>
      <c r="F69" s="17" t="s">
        <v>11</v>
      </c>
      <c r="G69" s="17" t="str">
        <f t="shared" si="3"/>
        <v>JP403_A</v>
      </c>
      <c r="H69" s="3" t="s">
        <v>15</v>
      </c>
    </row>
    <row r="70" spans="1:10" ht="12" hidden="1" customHeight="1" x14ac:dyDescent="0.2">
      <c r="A70" s="19" t="s">
        <v>172</v>
      </c>
      <c r="B70" s="8" t="s">
        <v>173</v>
      </c>
      <c r="C70" s="5" t="s">
        <v>10</v>
      </c>
      <c r="D70" s="3">
        <v>1273</v>
      </c>
      <c r="E70" s="3" t="str">
        <f t="shared" si="2"/>
        <v>320</v>
      </c>
      <c r="F70" s="17" t="s">
        <v>11</v>
      </c>
      <c r="G70" s="17" t="str">
        <f t="shared" si="3"/>
        <v>JP404_D</v>
      </c>
      <c r="H70" s="3" t="s">
        <v>15</v>
      </c>
    </row>
    <row r="71" spans="1:10" ht="12" hidden="1" customHeight="1" x14ac:dyDescent="0.2">
      <c r="A71" s="20" t="s">
        <v>174</v>
      </c>
      <c r="B71" s="6" t="s">
        <v>175</v>
      </c>
      <c r="C71" s="7" t="s">
        <v>10</v>
      </c>
      <c r="D71" s="3">
        <v>1273</v>
      </c>
      <c r="E71" s="3" t="str">
        <f t="shared" si="2"/>
        <v>320</v>
      </c>
      <c r="F71" s="17" t="s">
        <v>11</v>
      </c>
      <c r="G71" s="17" t="str">
        <f t="shared" si="3"/>
        <v>JP404_A</v>
      </c>
      <c r="H71" s="3" t="s">
        <v>15</v>
      </c>
    </row>
    <row r="72" spans="1:10" ht="12" hidden="1" customHeight="1" x14ac:dyDescent="0.2">
      <c r="A72" s="19" t="s">
        <v>176</v>
      </c>
      <c r="B72" s="8" t="s">
        <v>177</v>
      </c>
      <c r="C72" s="5" t="s">
        <v>10</v>
      </c>
      <c r="D72" s="3">
        <v>1273</v>
      </c>
      <c r="E72" s="3" t="str">
        <f t="shared" si="2"/>
        <v>320</v>
      </c>
      <c r="F72" s="17" t="s">
        <v>11</v>
      </c>
      <c r="G72" s="17" t="str">
        <f t="shared" si="3"/>
        <v>IE001_S</v>
      </c>
      <c r="H72" s="3" t="s">
        <v>28</v>
      </c>
      <c r="J72" s="3" t="s">
        <v>178</v>
      </c>
    </row>
    <row r="73" spans="1:10" ht="12" hidden="1" customHeight="1" x14ac:dyDescent="0.2">
      <c r="A73" s="20" t="s">
        <v>179</v>
      </c>
      <c r="B73" s="9">
        <v>1434501</v>
      </c>
      <c r="C73" s="7" t="s">
        <v>10</v>
      </c>
      <c r="D73" s="3">
        <v>1273</v>
      </c>
      <c r="E73" s="3" t="str">
        <f t="shared" si="2"/>
        <v>320</v>
      </c>
      <c r="F73" s="17" t="s">
        <v>11</v>
      </c>
      <c r="G73" s="17" t="str">
        <f t="shared" si="3"/>
        <v>JP403_S</v>
      </c>
      <c r="H73" s="3" t="s">
        <v>15</v>
      </c>
    </row>
    <row r="74" spans="1:10" ht="12" hidden="1" customHeight="1" x14ac:dyDescent="0.2">
      <c r="A74" s="19" t="s">
        <v>180</v>
      </c>
      <c r="B74" s="4">
        <v>1434503</v>
      </c>
      <c r="C74" s="5" t="s">
        <v>10</v>
      </c>
      <c r="D74" s="3">
        <v>1273</v>
      </c>
      <c r="E74" s="3" t="str">
        <f t="shared" si="2"/>
        <v>320</v>
      </c>
      <c r="F74" s="17" t="s">
        <v>11</v>
      </c>
      <c r="G74" s="17" t="str">
        <f t="shared" si="3"/>
        <v>JP404_S</v>
      </c>
      <c r="H74" s="3" t="s">
        <v>15</v>
      </c>
    </row>
    <row r="75" spans="1:10" s="15" customFormat="1" ht="12" hidden="1" customHeight="1" x14ac:dyDescent="0.2">
      <c r="A75" s="21" t="s">
        <v>181</v>
      </c>
      <c r="B75" s="16">
        <v>1434505</v>
      </c>
      <c r="C75" s="14" t="s">
        <v>10</v>
      </c>
      <c r="D75" s="15">
        <v>1273</v>
      </c>
      <c r="E75" s="15" t="str">
        <f t="shared" si="2"/>
        <v>320</v>
      </c>
      <c r="F75" s="17" t="s">
        <v>11</v>
      </c>
      <c r="G75" s="17" t="str">
        <f t="shared" si="3"/>
        <v>IK001_S</v>
      </c>
      <c r="H75" s="3" t="s">
        <v>15</v>
      </c>
      <c r="I75" s="3"/>
      <c r="J75" s="15" t="s">
        <v>1918</v>
      </c>
    </row>
    <row r="76" spans="1:10" ht="12" hidden="1" customHeight="1" x14ac:dyDescent="0.2">
      <c r="A76" s="19" t="s">
        <v>182</v>
      </c>
      <c r="B76" s="8" t="s">
        <v>183</v>
      </c>
      <c r="C76" s="5" t="s">
        <v>124</v>
      </c>
      <c r="D76" s="3">
        <v>1273</v>
      </c>
      <c r="E76" s="3" t="str">
        <f t="shared" si="2"/>
        <v>320</v>
      </c>
      <c r="F76" s="17" t="s">
        <v>11</v>
      </c>
      <c r="G76" s="17" t="str">
        <f t="shared" si="3"/>
        <v>RT901_SPH</v>
      </c>
      <c r="H76" s="3" t="s">
        <v>15</v>
      </c>
    </row>
    <row r="77" spans="1:10" ht="12" hidden="1" customHeight="1" x14ac:dyDescent="0.2">
      <c r="A77" s="20" t="s">
        <v>184</v>
      </c>
      <c r="B77" s="6" t="s">
        <v>185</v>
      </c>
      <c r="C77" s="7" t="s">
        <v>124</v>
      </c>
      <c r="D77" s="3">
        <v>1273</v>
      </c>
      <c r="E77" s="3" t="str">
        <f t="shared" si="2"/>
        <v>320</v>
      </c>
      <c r="F77" s="17" t="s">
        <v>11</v>
      </c>
      <c r="G77" s="17" t="str">
        <f t="shared" si="3"/>
        <v>RT901_SPL</v>
      </c>
      <c r="H77" s="3" t="s">
        <v>15</v>
      </c>
    </row>
    <row r="78" spans="1:10" ht="12" hidden="1" customHeight="1" x14ac:dyDescent="0.2">
      <c r="A78" s="19" t="s">
        <v>186</v>
      </c>
      <c r="B78" s="8" t="s">
        <v>187</v>
      </c>
      <c r="C78" s="5" t="s">
        <v>124</v>
      </c>
      <c r="D78" s="3">
        <v>1273</v>
      </c>
      <c r="E78" s="3" t="str">
        <f t="shared" si="2"/>
        <v>320</v>
      </c>
      <c r="F78" s="17" t="s">
        <v>11</v>
      </c>
      <c r="G78" s="17" t="str">
        <f t="shared" si="3"/>
        <v>RT403_MAX</v>
      </c>
      <c r="H78" s="3" t="s">
        <v>15</v>
      </c>
    </row>
    <row r="79" spans="1:10" ht="12" hidden="1" customHeight="1" x14ac:dyDescent="0.2">
      <c r="A79" s="20" t="s">
        <v>188</v>
      </c>
      <c r="B79" s="6" t="s">
        <v>189</v>
      </c>
      <c r="C79" s="7" t="s">
        <v>27</v>
      </c>
      <c r="D79" s="3">
        <v>1273</v>
      </c>
      <c r="E79" s="3" t="str">
        <f t="shared" si="2"/>
        <v>320</v>
      </c>
      <c r="F79" s="17" t="s">
        <v>11</v>
      </c>
      <c r="G79" s="17" t="str">
        <f t="shared" si="3"/>
        <v>RT403_SPK</v>
      </c>
      <c r="H79" s="3" t="s">
        <v>15</v>
      </c>
    </row>
    <row r="80" spans="1:10" ht="12" hidden="1" customHeight="1" x14ac:dyDescent="0.2">
      <c r="A80" s="19" t="s">
        <v>190</v>
      </c>
      <c r="B80" s="8" t="s">
        <v>191</v>
      </c>
      <c r="C80" s="5" t="s">
        <v>124</v>
      </c>
      <c r="D80" s="3">
        <v>1273</v>
      </c>
      <c r="E80" s="3" t="str">
        <f t="shared" si="2"/>
        <v>320</v>
      </c>
      <c r="F80" s="17" t="s">
        <v>11</v>
      </c>
      <c r="G80" s="17" t="str">
        <f t="shared" si="3"/>
        <v>RT403_MIN</v>
      </c>
      <c r="H80" s="3" t="s">
        <v>15</v>
      </c>
    </row>
    <row r="81" spans="1:12" ht="12" hidden="1" customHeight="1" x14ac:dyDescent="0.2">
      <c r="A81" s="20" t="s">
        <v>192</v>
      </c>
      <c r="B81" s="6" t="s">
        <v>193</v>
      </c>
      <c r="C81" s="7" t="s">
        <v>124</v>
      </c>
      <c r="D81" s="3">
        <v>1273</v>
      </c>
      <c r="E81" s="3" t="str">
        <f t="shared" si="2"/>
        <v>320</v>
      </c>
      <c r="F81" s="17" t="s">
        <v>11</v>
      </c>
      <c r="G81" s="17" t="str">
        <f t="shared" si="3"/>
        <v>Vintersettpunkt</v>
      </c>
      <c r="J81" s="3" t="s">
        <v>194</v>
      </c>
    </row>
    <row r="82" spans="1:12" ht="12" hidden="1" customHeight="1" x14ac:dyDescent="0.2">
      <c r="A82" s="19" t="s">
        <v>195</v>
      </c>
      <c r="B82" s="4">
        <v>1434794</v>
      </c>
      <c r="C82" s="5" t="s">
        <v>27</v>
      </c>
      <c r="D82" s="3">
        <v>1273</v>
      </c>
      <c r="E82" s="3" t="str">
        <f t="shared" si="2"/>
        <v>320</v>
      </c>
      <c r="F82" s="17" t="s">
        <v>11</v>
      </c>
      <c r="G82" s="17" t="str">
        <f t="shared" si="3"/>
        <v>RP401</v>
      </c>
      <c r="H82" s="3" t="s">
        <v>15</v>
      </c>
    </row>
    <row r="83" spans="1:12" ht="12" hidden="1" customHeight="1" x14ac:dyDescent="0.2">
      <c r="A83" s="20" t="s">
        <v>196</v>
      </c>
      <c r="B83" s="9">
        <v>1434796</v>
      </c>
      <c r="C83" s="7" t="s">
        <v>27</v>
      </c>
      <c r="D83" s="3">
        <v>1273</v>
      </c>
      <c r="E83" s="3" t="str">
        <f t="shared" si="2"/>
        <v>320</v>
      </c>
      <c r="F83" s="17" t="s">
        <v>11</v>
      </c>
      <c r="G83" s="17" t="str">
        <f t="shared" si="3"/>
        <v>RT901</v>
      </c>
      <c r="H83" s="3" t="s">
        <v>28</v>
      </c>
      <c r="I83" s="3" t="s">
        <v>28</v>
      </c>
      <c r="J83" s="3" t="s">
        <v>197</v>
      </c>
      <c r="L83" s="3" t="s">
        <v>28</v>
      </c>
    </row>
    <row r="84" spans="1:12" ht="12" hidden="1" customHeight="1" x14ac:dyDescent="0.2">
      <c r="A84" s="19" t="s">
        <v>198</v>
      </c>
      <c r="B84" s="8" t="s">
        <v>199</v>
      </c>
      <c r="C84" s="5" t="s">
        <v>44</v>
      </c>
      <c r="D84" s="3">
        <v>1273</v>
      </c>
      <c r="E84" s="3" t="str">
        <f t="shared" si="2"/>
        <v>320</v>
      </c>
      <c r="F84" s="17" t="s">
        <v>11</v>
      </c>
      <c r="G84" s="17" t="str">
        <f t="shared" si="3"/>
        <v>JP403_404_KMD</v>
      </c>
      <c r="H84" s="3" t="s">
        <v>15</v>
      </c>
    </row>
    <row r="85" spans="1:12" ht="12" hidden="1" customHeight="1" x14ac:dyDescent="0.2">
      <c r="A85" s="20" t="s">
        <v>200</v>
      </c>
      <c r="B85" s="6" t="s">
        <v>201</v>
      </c>
      <c r="C85" s="7" t="s">
        <v>10</v>
      </c>
      <c r="D85" s="3">
        <v>1273</v>
      </c>
      <c r="E85" s="3" t="str">
        <f t="shared" si="2"/>
        <v>320</v>
      </c>
      <c r="F85" s="17" t="s">
        <v>11</v>
      </c>
      <c r="G85" s="17" t="str">
        <f t="shared" si="3"/>
        <v>XQ403_A</v>
      </c>
      <c r="H85" s="3" t="s">
        <v>15</v>
      </c>
    </row>
    <row r="86" spans="1:12" ht="12" hidden="1" customHeight="1" x14ac:dyDescent="0.2">
      <c r="A86" s="19" t="s">
        <v>202</v>
      </c>
      <c r="B86" s="8" t="s">
        <v>203</v>
      </c>
      <c r="C86" s="5" t="s">
        <v>10</v>
      </c>
      <c r="D86" s="3">
        <v>1273</v>
      </c>
      <c r="E86" s="3" t="str">
        <f t="shared" si="2"/>
        <v>320</v>
      </c>
      <c r="F86" s="17" t="s">
        <v>11</v>
      </c>
      <c r="G86" s="17" t="str">
        <f t="shared" si="3"/>
        <v>XQ404_A</v>
      </c>
      <c r="H86" s="3" t="s">
        <v>15</v>
      </c>
    </row>
    <row r="87" spans="1:12" ht="12" hidden="1" customHeight="1" x14ac:dyDescent="0.2">
      <c r="A87" s="20" t="s">
        <v>204</v>
      </c>
      <c r="B87" s="6" t="s">
        <v>205</v>
      </c>
      <c r="C87" s="7" t="s">
        <v>27</v>
      </c>
      <c r="D87" s="3">
        <v>1273</v>
      </c>
      <c r="E87" s="3" t="str">
        <f t="shared" si="2"/>
        <v>320</v>
      </c>
      <c r="F87" s="17" t="s">
        <v>11</v>
      </c>
      <c r="G87" s="17" t="str">
        <f t="shared" si="3"/>
        <v>JP403_Flow_</v>
      </c>
      <c r="H87" s="3" t="s">
        <v>28</v>
      </c>
      <c r="I87" s="3" t="s">
        <v>28</v>
      </c>
      <c r="J87" s="3" t="s">
        <v>206</v>
      </c>
      <c r="L87" s="3" t="s">
        <v>28</v>
      </c>
    </row>
    <row r="88" spans="1:12" ht="12" hidden="1" customHeight="1" x14ac:dyDescent="0.2">
      <c r="A88" s="19" t="s">
        <v>207</v>
      </c>
      <c r="B88" s="8" t="s">
        <v>208</v>
      </c>
      <c r="C88" s="5" t="s">
        <v>27</v>
      </c>
      <c r="D88" s="3">
        <v>1273</v>
      </c>
      <c r="E88" s="3" t="str">
        <f t="shared" si="2"/>
        <v>320</v>
      </c>
      <c r="F88" s="17" t="s">
        <v>11</v>
      </c>
      <c r="G88" s="17" t="str">
        <f t="shared" si="3"/>
        <v>JP403_Paadrag</v>
      </c>
      <c r="H88" s="3" t="s">
        <v>28</v>
      </c>
      <c r="J88" s="3" t="s">
        <v>209</v>
      </c>
    </row>
    <row r="89" spans="1:12" ht="12" hidden="1" customHeight="1" x14ac:dyDescent="0.2">
      <c r="A89" s="20" t="s">
        <v>210</v>
      </c>
      <c r="B89" s="6" t="s">
        <v>211</v>
      </c>
      <c r="C89" s="7" t="s">
        <v>27</v>
      </c>
      <c r="D89" s="3">
        <v>1273</v>
      </c>
      <c r="E89" s="3" t="str">
        <f t="shared" si="2"/>
        <v>320</v>
      </c>
      <c r="F89" s="17" t="s">
        <v>11</v>
      </c>
      <c r="G89" s="17" t="str">
        <f t="shared" si="3"/>
        <v>JP404_Flow_</v>
      </c>
      <c r="H89" s="3" t="s">
        <v>28</v>
      </c>
      <c r="I89" s="3" t="s">
        <v>28</v>
      </c>
      <c r="J89" s="3" t="s">
        <v>212</v>
      </c>
      <c r="L89" s="3" t="s">
        <v>28</v>
      </c>
    </row>
    <row r="90" spans="1:12" ht="12" hidden="1" customHeight="1" x14ac:dyDescent="0.2">
      <c r="A90" s="19" t="s">
        <v>213</v>
      </c>
      <c r="B90" s="8" t="s">
        <v>214</v>
      </c>
      <c r="C90" s="5" t="s">
        <v>27</v>
      </c>
      <c r="D90" s="3">
        <v>1273</v>
      </c>
      <c r="E90" s="3" t="str">
        <f t="shared" si="2"/>
        <v>320</v>
      </c>
      <c r="F90" s="17" t="s">
        <v>11</v>
      </c>
      <c r="G90" s="17" t="str">
        <f t="shared" si="3"/>
        <v>JP404_Paadrag</v>
      </c>
      <c r="H90" s="3" t="s">
        <v>28</v>
      </c>
      <c r="J90" s="3" t="s">
        <v>215</v>
      </c>
    </row>
    <row r="91" spans="1:12" ht="12" hidden="1" customHeight="1" x14ac:dyDescent="0.2">
      <c r="A91" s="20" t="s">
        <v>216</v>
      </c>
      <c r="B91" s="6" t="s">
        <v>217</v>
      </c>
      <c r="C91" s="7" t="s">
        <v>14</v>
      </c>
      <c r="D91" s="3">
        <v>1273</v>
      </c>
      <c r="E91" s="3" t="str">
        <f t="shared" si="2"/>
        <v>320</v>
      </c>
      <c r="F91" s="17" t="s">
        <v>11</v>
      </c>
      <c r="G91" s="17" t="str">
        <f t="shared" si="3"/>
        <v>JP401_D</v>
      </c>
      <c r="H91" s="3" t="s">
        <v>15</v>
      </c>
    </row>
    <row r="92" spans="1:12" ht="12" hidden="1" customHeight="1" x14ac:dyDescent="0.2">
      <c r="A92" s="19" t="s">
        <v>218</v>
      </c>
      <c r="B92" s="8" t="s">
        <v>219</v>
      </c>
      <c r="C92" s="5" t="s">
        <v>124</v>
      </c>
      <c r="D92" s="3">
        <v>1273</v>
      </c>
      <c r="E92" s="3" t="str">
        <f t="shared" si="2"/>
        <v>320</v>
      </c>
      <c r="F92" s="17" t="s">
        <v>11</v>
      </c>
      <c r="G92" s="17" t="str">
        <f t="shared" si="3"/>
        <v>IE001_C</v>
      </c>
      <c r="J92" s="3" t="s">
        <v>220</v>
      </c>
    </row>
    <row r="93" spans="1:12" ht="12" hidden="1" customHeight="1" x14ac:dyDescent="0.2">
      <c r="A93" s="20" t="s">
        <v>221</v>
      </c>
      <c r="B93" s="6" t="s">
        <v>222</v>
      </c>
      <c r="C93" s="7" t="s">
        <v>14</v>
      </c>
      <c r="D93" s="3">
        <v>1273</v>
      </c>
      <c r="E93" s="3" t="str">
        <f t="shared" si="2"/>
        <v>320</v>
      </c>
      <c r="F93" s="17" t="s">
        <v>11</v>
      </c>
      <c r="G93" s="17" t="str">
        <f t="shared" si="3"/>
        <v>IK001S</v>
      </c>
      <c r="J93" s="3" t="s">
        <v>223</v>
      </c>
    </row>
    <row r="94" spans="1:12" ht="12" hidden="1" customHeight="1" x14ac:dyDescent="0.2">
      <c r="A94" s="19" t="s">
        <v>224</v>
      </c>
      <c r="B94" s="8" t="s">
        <v>225</v>
      </c>
      <c r="C94" s="5" t="s">
        <v>14</v>
      </c>
      <c r="D94" s="3">
        <v>1273</v>
      </c>
      <c r="E94" s="3" t="str">
        <f t="shared" si="2"/>
        <v>320</v>
      </c>
      <c r="F94" s="17" t="s">
        <v>11</v>
      </c>
      <c r="G94" s="17" t="str">
        <f t="shared" si="3"/>
        <v>IC001_D</v>
      </c>
      <c r="J94" s="3" t="s">
        <v>226</v>
      </c>
    </row>
    <row r="95" spans="1:12" ht="12" hidden="1" customHeight="1" x14ac:dyDescent="0.2">
      <c r="A95" s="20" t="s">
        <v>227</v>
      </c>
      <c r="B95" s="6" t="s">
        <v>228</v>
      </c>
      <c r="C95" s="7" t="s">
        <v>14</v>
      </c>
      <c r="D95" s="3">
        <v>1273</v>
      </c>
      <c r="E95" s="3" t="str">
        <f t="shared" si="2"/>
        <v>320</v>
      </c>
      <c r="F95" s="17" t="s">
        <v>11</v>
      </c>
      <c r="G95" s="17" t="str">
        <f t="shared" si="3"/>
        <v>IC002_D</v>
      </c>
      <c r="J95" s="3" t="s">
        <v>229</v>
      </c>
    </row>
    <row r="96" spans="1:12" ht="12" hidden="1" customHeight="1" x14ac:dyDescent="0.2">
      <c r="A96" s="19" t="s">
        <v>230</v>
      </c>
      <c r="B96" s="8" t="s">
        <v>231</v>
      </c>
      <c r="C96" s="5" t="s">
        <v>14</v>
      </c>
      <c r="D96" s="3">
        <v>1273</v>
      </c>
      <c r="E96" s="3" t="str">
        <f t="shared" si="2"/>
        <v>320</v>
      </c>
      <c r="F96" s="17" t="s">
        <v>11</v>
      </c>
      <c r="G96" s="17" t="str">
        <f t="shared" si="3"/>
        <v>A$2dAlarm</v>
      </c>
      <c r="H96" s="3" t="s">
        <v>15</v>
      </c>
    </row>
    <row r="97" spans="1:10" ht="12" hidden="1" customHeight="1" x14ac:dyDescent="0.2">
      <c r="A97" s="20" t="s">
        <v>232</v>
      </c>
      <c r="B97" s="6" t="s">
        <v>233</v>
      </c>
      <c r="C97" s="7" t="s">
        <v>14</v>
      </c>
      <c r="D97" s="3">
        <v>1273</v>
      </c>
      <c r="E97" s="3" t="str">
        <f t="shared" si="2"/>
        <v>320</v>
      </c>
      <c r="F97" s="17" t="s">
        <v>11</v>
      </c>
      <c r="G97" s="17" t="str">
        <f t="shared" si="3"/>
        <v>B$2dAlarm</v>
      </c>
      <c r="H97" s="3" t="s">
        <v>15</v>
      </c>
    </row>
    <row r="98" spans="1:10" ht="12" hidden="1" customHeight="1" x14ac:dyDescent="0.2">
      <c r="A98" s="19" t="s">
        <v>234</v>
      </c>
      <c r="B98" s="8" t="s">
        <v>235</v>
      </c>
      <c r="C98" s="5" t="s">
        <v>14</v>
      </c>
      <c r="D98" s="3">
        <v>1273</v>
      </c>
      <c r="E98" s="3" t="str">
        <f t="shared" si="2"/>
        <v>320</v>
      </c>
      <c r="F98" s="17" t="s">
        <v>11</v>
      </c>
      <c r="G98" s="17" t="str">
        <f t="shared" si="3"/>
        <v>C$2dAlarm</v>
      </c>
      <c r="H98" s="3" t="s">
        <v>15</v>
      </c>
    </row>
    <row r="99" spans="1:10" ht="12" hidden="1" customHeight="1" x14ac:dyDescent="0.2">
      <c r="A99" s="20" t="s">
        <v>236</v>
      </c>
      <c r="B99" s="9">
        <v>1448923</v>
      </c>
      <c r="C99" s="7" t="s">
        <v>14</v>
      </c>
      <c r="D99" s="3">
        <v>1273</v>
      </c>
      <c r="E99" s="3" t="str">
        <f t="shared" si="2"/>
        <v>320</v>
      </c>
      <c r="F99" s="17" t="s">
        <v>11</v>
      </c>
      <c r="G99" s="17" t="str">
        <f t="shared" si="3"/>
        <v>Vinterdrift</v>
      </c>
      <c r="J99" s="3" t="s">
        <v>237</v>
      </c>
    </row>
    <row r="100" spans="1:10" ht="12" hidden="1" customHeight="1" x14ac:dyDescent="0.2">
      <c r="A100" s="19" t="s">
        <v>238</v>
      </c>
      <c r="B100" s="8" t="s">
        <v>239</v>
      </c>
      <c r="C100" s="5" t="s">
        <v>10</v>
      </c>
      <c r="D100" s="3">
        <v>1273</v>
      </c>
      <c r="E100" s="3" t="str">
        <f t="shared" si="2"/>
        <v>320</v>
      </c>
      <c r="F100" s="17" t="s">
        <v>11</v>
      </c>
      <c r="G100" s="17" t="str">
        <f t="shared" si="3"/>
        <v>JP401_S</v>
      </c>
      <c r="H100" s="3" t="s">
        <v>28</v>
      </c>
      <c r="J100" s="3" t="s">
        <v>240</v>
      </c>
    </row>
    <row r="101" spans="1:10" s="15" customFormat="1" ht="12" hidden="1" customHeight="1" x14ac:dyDescent="0.2">
      <c r="A101" s="21" t="s">
        <v>241</v>
      </c>
      <c r="B101" s="13" t="s">
        <v>242</v>
      </c>
      <c r="C101" s="14" t="s">
        <v>124</v>
      </c>
      <c r="D101" s="15">
        <v>1273</v>
      </c>
      <c r="E101" s="15" t="str">
        <f t="shared" si="2"/>
        <v>320</v>
      </c>
      <c r="F101" s="17" t="s">
        <v>11</v>
      </c>
      <c r="G101" s="17" t="str">
        <f t="shared" si="3"/>
        <v>JP403_Flow</v>
      </c>
      <c r="H101" s="3" t="s">
        <v>15</v>
      </c>
      <c r="I101" s="3"/>
    </row>
    <row r="102" spans="1:10" ht="12" hidden="1" customHeight="1" x14ac:dyDescent="0.2">
      <c r="A102" s="20" t="s">
        <v>243</v>
      </c>
      <c r="B102" s="6" t="s">
        <v>244</v>
      </c>
      <c r="C102" s="7" t="s">
        <v>127</v>
      </c>
      <c r="D102" s="3">
        <v>1273</v>
      </c>
      <c r="E102" s="3" t="str">
        <f t="shared" si="2"/>
        <v>320</v>
      </c>
      <c r="F102" s="17" t="s">
        <v>11</v>
      </c>
      <c r="G102" s="17" t="str">
        <f t="shared" si="3"/>
        <v>Divide</v>
      </c>
      <c r="H102" s="3" t="s">
        <v>15</v>
      </c>
    </row>
    <row r="103" spans="1:10" s="15" customFormat="1" ht="12" hidden="1" customHeight="1" x14ac:dyDescent="0.2">
      <c r="A103" s="21" t="s">
        <v>245</v>
      </c>
      <c r="B103" s="13" t="s">
        <v>246</v>
      </c>
      <c r="C103" s="14" t="s">
        <v>124</v>
      </c>
      <c r="D103" s="15">
        <v>1273</v>
      </c>
      <c r="E103" s="15" t="str">
        <f t="shared" si="2"/>
        <v>320</v>
      </c>
      <c r="F103" s="17" t="s">
        <v>11</v>
      </c>
      <c r="G103" s="17" t="str">
        <f t="shared" si="3"/>
        <v>JP404_Flow</v>
      </c>
      <c r="H103" s="3" t="s">
        <v>15</v>
      </c>
      <c r="I103" s="3"/>
    </row>
    <row r="104" spans="1:10" ht="12" hidden="1" customHeight="1" x14ac:dyDescent="0.2">
      <c r="A104" s="20" t="s">
        <v>247</v>
      </c>
      <c r="B104" s="9">
        <v>1477590</v>
      </c>
      <c r="C104" s="7" t="s">
        <v>127</v>
      </c>
      <c r="D104" s="3">
        <v>1273</v>
      </c>
      <c r="E104" s="3" t="str">
        <f t="shared" si="2"/>
        <v>320</v>
      </c>
      <c r="F104" s="17" t="s">
        <v>11</v>
      </c>
      <c r="G104" s="17" t="str">
        <f t="shared" si="3"/>
        <v>Divide1</v>
      </c>
      <c r="H104" s="3" t="s">
        <v>15</v>
      </c>
    </row>
    <row r="105" spans="1:10" ht="12" hidden="1" customHeight="1" x14ac:dyDescent="0.2">
      <c r="A105" s="19" t="s">
        <v>248</v>
      </c>
      <c r="B105" s="4">
        <v>1478444</v>
      </c>
      <c r="C105" s="5" t="s">
        <v>249</v>
      </c>
      <c r="D105" s="3">
        <v>1273</v>
      </c>
      <c r="E105" s="3" t="str">
        <f t="shared" si="2"/>
        <v>320</v>
      </c>
      <c r="F105" s="17" t="s">
        <v>11</v>
      </c>
      <c r="G105" s="17" t="str">
        <f t="shared" si="3"/>
        <v>VP_KMD</v>
      </c>
      <c r="H105" s="3" t="s">
        <v>15</v>
      </c>
    </row>
    <row r="106" spans="1:10" ht="12" hidden="1" customHeight="1" x14ac:dyDescent="0.2">
      <c r="A106" s="20" t="s">
        <v>250</v>
      </c>
      <c r="B106" s="6" t="s">
        <v>251</v>
      </c>
      <c r="C106" s="7" t="s">
        <v>19</v>
      </c>
      <c r="D106" s="3">
        <v>1273</v>
      </c>
      <c r="E106" s="3" t="str">
        <f t="shared" si="2"/>
        <v>320</v>
      </c>
      <c r="F106" s="17" t="s">
        <v>252</v>
      </c>
      <c r="G106" s="17" t="str">
        <f t="shared" si="3"/>
        <v>Temp_SP/Beskrivelse</v>
      </c>
      <c r="H106" s="3" t="s">
        <v>15</v>
      </c>
    </row>
    <row r="107" spans="1:10" ht="12" hidden="1" customHeight="1" x14ac:dyDescent="0.2">
      <c r="A107" s="19" t="s">
        <v>253</v>
      </c>
      <c r="B107" s="4">
        <v>1434733</v>
      </c>
      <c r="C107" s="5" t="s">
        <v>27</v>
      </c>
      <c r="D107" s="3">
        <v>1273</v>
      </c>
      <c r="E107" s="3" t="str">
        <f t="shared" si="2"/>
        <v>320</v>
      </c>
      <c r="F107" s="17" t="s">
        <v>252</v>
      </c>
      <c r="G107" s="17" t="str">
        <f t="shared" si="3"/>
        <v>SB401</v>
      </c>
      <c r="H107" s="3" t="s">
        <v>28</v>
      </c>
      <c r="J107" s="3" t="s">
        <v>254</v>
      </c>
    </row>
    <row r="108" spans="1:10" ht="12" hidden="1" customHeight="1" x14ac:dyDescent="0.2">
      <c r="A108" s="20" t="s">
        <v>255</v>
      </c>
      <c r="B108" s="9">
        <v>1434735</v>
      </c>
      <c r="C108" s="7" t="s">
        <v>10</v>
      </c>
      <c r="D108" s="3">
        <v>1273</v>
      </c>
      <c r="E108" s="3" t="str">
        <f t="shared" si="2"/>
        <v>320</v>
      </c>
      <c r="F108" s="17" t="s">
        <v>252</v>
      </c>
      <c r="G108" s="17" t="str">
        <f t="shared" si="3"/>
        <v>JP401_D</v>
      </c>
      <c r="H108" s="3" t="s">
        <v>15</v>
      </c>
    </row>
    <row r="109" spans="1:10" ht="12" hidden="1" customHeight="1" x14ac:dyDescent="0.2">
      <c r="A109" s="19" t="s">
        <v>256</v>
      </c>
      <c r="B109" s="4">
        <v>1434737</v>
      </c>
      <c r="C109" s="5" t="s">
        <v>10</v>
      </c>
      <c r="D109" s="3">
        <v>1273</v>
      </c>
      <c r="E109" s="3" t="str">
        <f t="shared" si="2"/>
        <v>320</v>
      </c>
      <c r="F109" s="17" t="s">
        <v>252</v>
      </c>
      <c r="G109" s="17" t="str">
        <f t="shared" si="3"/>
        <v>JP401_A</v>
      </c>
      <c r="H109" s="3" t="s">
        <v>15</v>
      </c>
    </row>
    <row r="110" spans="1:10" ht="12" hidden="1" customHeight="1" x14ac:dyDescent="0.2">
      <c r="A110" s="20" t="s">
        <v>257</v>
      </c>
      <c r="B110" s="9">
        <v>1434739</v>
      </c>
      <c r="C110" s="7" t="s">
        <v>10</v>
      </c>
      <c r="D110" s="3">
        <v>1273</v>
      </c>
      <c r="E110" s="3" t="str">
        <f t="shared" si="2"/>
        <v>320</v>
      </c>
      <c r="F110" s="17" t="s">
        <v>252</v>
      </c>
      <c r="G110" s="17" t="str">
        <f t="shared" si="3"/>
        <v>JP402_D</v>
      </c>
      <c r="H110" s="3" t="s">
        <v>15</v>
      </c>
    </row>
    <row r="111" spans="1:10" ht="12" hidden="1" customHeight="1" x14ac:dyDescent="0.2">
      <c r="A111" s="19" t="s">
        <v>258</v>
      </c>
      <c r="B111" s="8" t="s">
        <v>259</v>
      </c>
      <c r="C111" s="5" t="s">
        <v>10</v>
      </c>
      <c r="D111" s="3">
        <v>1273</v>
      </c>
      <c r="E111" s="3" t="str">
        <f t="shared" si="2"/>
        <v>320</v>
      </c>
      <c r="F111" s="17" t="s">
        <v>252</v>
      </c>
      <c r="G111" s="17" t="str">
        <f t="shared" si="3"/>
        <v>JP402_A</v>
      </c>
      <c r="H111" s="3" t="s">
        <v>15</v>
      </c>
    </row>
    <row r="112" spans="1:10" ht="12" hidden="1" customHeight="1" x14ac:dyDescent="0.2">
      <c r="A112" s="20" t="s">
        <v>260</v>
      </c>
      <c r="B112" s="6" t="s">
        <v>261</v>
      </c>
      <c r="C112" s="7" t="s">
        <v>10</v>
      </c>
      <c r="D112" s="3">
        <v>1273</v>
      </c>
      <c r="E112" s="3" t="str">
        <f t="shared" si="2"/>
        <v>320</v>
      </c>
      <c r="F112" s="17" t="s">
        <v>252</v>
      </c>
      <c r="G112" s="17" t="str">
        <f t="shared" si="3"/>
        <v>JP401_S</v>
      </c>
      <c r="H112" s="3" t="s">
        <v>15</v>
      </c>
    </row>
    <row r="113" spans="1:12" ht="12" hidden="1" customHeight="1" x14ac:dyDescent="0.2">
      <c r="A113" s="19" t="s">
        <v>262</v>
      </c>
      <c r="B113" s="8" t="s">
        <v>263</v>
      </c>
      <c r="C113" s="5" t="s">
        <v>10</v>
      </c>
      <c r="D113" s="3">
        <v>1273</v>
      </c>
      <c r="E113" s="3" t="str">
        <f t="shared" si="2"/>
        <v>320</v>
      </c>
      <c r="F113" s="17" t="s">
        <v>252</v>
      </c>
      <c r="G113" s="17" t="str">
        <f t="shared" si="3"/>
        <v>JP402_S</v>
      </c>
      <c r="H113" s="3" t="s">
        <v>15</v>
      </c>
    </row>
    <row r="114" spans="1:12" ht="12" hidden="1" customHeight="1" x14ac:dyDescent="0.2">
      <c r="A114" s="20" t="s">
        <v>264</v>
      </c>
      <c r="B114" s="9">
        <v>1434741</v>
      </c>
      <c r="C114" s="7" t="s">
        <v>27</v>
      </c>
      <c r="D114" s="3">
        <v>1273</v>
      </c>
      <c r="E114" s="3" t="str">
        <f t="shared" si="2"/>
        <v>320</v>
      </c>
      <c r="F114" s="17" t="s">
        <v>252</v>
      </c>
      <c r="G114" s="17" t="str">
        <f t="shared" si="3"/>
        <v>RT401</v>
      </c>
      <c r="H114" s="3" t="s">
        <v>28</v>
      </c>
      <c r="I114" s="3" t="s">
        <v>28</v>
      </c>
      <c r="J114" s="3" t="s">
        <v>265</v>
      </c>
      <c r="L114" s="3" t="s">
        <v>28</v>
      </c>
    </row>
    <row r="115" spans="1:12" ht="12" hidden="1" customHeight="1" x14ac:dyDescent="0.2">
      <c r="A115" s="19" t="s">
        <v>266</v>
      </c>
      <c r="B115" s="4">
        <v>1434743</v>
      </c>
      <c r="C115" s="5" t="s">
        <v>27</v>
      </c>
      <c r="D115" s="3">
        <v>1273</v>
      </c>
      <c r="E115" s="3" t="str">
        <f t="shared" si="2"/>
        <v>320</v>
      </c>
      <c r="F115" s="17" t="s">
        <v>252</v>
      </c>
      <c r="G115" s="17" t="str">
        <f t="shared" si="3"/>
        <v>RT501</v>
      </c>
      <c r="H115" s="3" t="s">
        <v>28</v>
      </c>
      <c r="I115" s="3" t="s">
        <v>28</v>
      </c>
      <c r="J115" s="3" t="s">
        <v>267</v>
      </c>
      <c r="L115" s="3" t="s">
        <v>28</v>
      </c>
    </row>
    <row r="116" spans="1:12" ht="12" hidden="1" customHeight="1" x14ac:dyDescent="0.2">
      <c r="A116" s="20" t="s">
        <v>268</v>
      </c>
      <c r="B116" s="9">
        <v>1435881</v>
      </c>
      <c r="C116" s="7" t="s">
        <v>124</v>
      </c>
      <c r="D116" s="3">
        <v>1273</v>
      </c>
      <c r="E116" s="3" t="str">
        <f t="shared" si="2"/>
        <v>320</v>
      </c>
      <c r="F116" s="17" t="s">
        <v>252</v>
      </c>
      <c r="G116" s="17" t="str">
        <f t="shared" si="3"/>
        <v>RT901_SPH</v>
      </c>
      <c r="H116" s="3" t="s">
        <v>15</v>
      </c>
    </row>
    <row r="117" spans="1:12" ht="12" hidden="1" customHeight="1" x14ac:dyDescent="0.2">
      <c r="A117" s="19" t="s">
        <v>269</v>
      </c>
      <c r="B117" s="4">
        <v>1435883</v>
      </c>
      <c r="C117" s="5" t="s">
        <v>124</v>
      </c>
      <c r="D117" s="3">
        <v>1273</v>
      </c>
      <c r="E117" s="3" t="str">
        <f t="shared" si="2"/>
        <v>320</v>
      </c>
      <c r="F117" s="17" t="s">
        <v>252</v>
      </c>
      <c r="G117" s="17" t="str">
        <f t="shared" si="3"/>
        <v>RT901_SPL</v>
      </c>
      <c r="H117" s="3" t="s">
        <v>15</v>
      </c>
    </row>
    <row r="118" spans="1:12" ht="12" hidden="1" customHeight="1" x14ac:dyDescent="0.2">
      <c r="A118" s="20" t="s">
        <v>270</v>
      </c>
      <c r="B118" s="9">
        <v>1435885</v>
      </c>
      <c r="C118" s="7" t="s">
        <v>124</v>
      </c>
      <c r="D118" s="3">
        <v>1273</v>
      </c>
      <c r="E118" s="3" t="str">
        <f t="shared" si="2"/>
        <v>320</v>
      </c>
      <c r="F118" s="17" t="s">
        <v>252</v>
      </c>
      <c r="G118" s="17" t="str">
        <f t="shared" si="3"/>
        <v>RT401_MAX</v>
      </c>
      <c r="H118" s="3" t="s">
        <v>15</v>
      </c>
    </row>
    <row r="119" spans="1:12" ht="12" hidden="1" customHeight="1" x14ac:dyDescent="0.2">
      <c r="A119" s="19" t="s">
        <v>271</v>
      </c>
      <c r="B119" s="4">
        <v>1435887</v>
      </c>
      <c r="C119" s="5" t="s">
        <v>124</v>
      </c>
      <c r="D119" s="3">
        <v>1273</v>
      </c>
      <c r="E119" s="3" t="str">
        <f t="shared" si="2"/>
        <v>320</v>
      </c>
      <c r="F119" s="17" t="s">
        <v>252</v>
      </c>
      <c r="G119" s="17" t="str">
        <f t="shared" si="3"/>
        <v>RT401_MIN</v>
      </c>
      <c r="H119" s="3" t="s">
        <v>15</v>
      </c>
    </row>
    <row r="120" spans="1:12" ht="12" hidden="1" customHeight="1" x14ac:dyDescent="0.2">
      <c r="A120" s="20" t="s">
        <v>272</v>
      </c>
      <c r="B120" s="9">
        <v>1435889</v>
      </c>
      <c r="C120" s="7" t="s">
        <v>27</v>
      </c>
      <c r="D120" s="3">
        <v>1273</v>
      </c>
      <c r="E120" s="3" t="str">
        <f t="shared" si="2"/>
        <v>320</v>
      </c>
      <c r="F120" s="17" t="s">
        <v>252</v>
      </c>
      <c r="G120" s="17" t="str">
        <f t="shared" si="3"/>
        <v>RT401_SPK</v>
      </c>
      <c r="H120" s="3" t="s">
        <v>28</v>
      </c>
      <c r="J120" s="3" t="s">
        <v>273</v>
      </c>
    </row>
    <row r="121" spans="1:12" ht="12" hidden="1" customHeight="1" x14ac:dyDescent="0.2">
      <c r="A121" s="19" t="s">
        <v>274</v>
      </c>
      <c r="B121" s="8" t="s">
        <v>275</v>
      </c>
      <c r="C121" s="5" t="s">
        <v>44</v>
      </c>
      <c r="D121" s="3">
        <v>1273</v>
      </c>
      <c r="E121" s="3" t="str">
        <f t="shared" si="2"/>
        <v>320</v>
      </c>
      <c r="F121" s="17" t="s">
        <v>252</v>
      </c>
      <c r="G121" s="17" t="str">
        <f t="shared" si="3"/>
        <v>JP401_402_KMD</v>
      </c>
      <c r="H121" s="3" t="s">
        <v>15</v>
      </c>
    </row>
    <row r="122" spans="1:12" ht="12" hidden="1" customHeight="1" x14ac:dyDescent="0.2">
      <c r="A122" s="20" t="s">
        <v>276</v>
      </c>
      <c r="B122" s="6" t="s">
        <v>277</v>
      </c>
      <c r="C122" s="7" t="s">
        <v>10</v>
      </c>
      <c r="D122" s="3">
        <v>1273</v>
      </c>
      <c r="E122" s="3" t="str">
        <f t="shared" si="2"/>
        <v>320</v>
      </c>
      <c r="F122" s="17" t="s">
        <v>252</v>
      </c>
      <c r="G122" s="17" t="str">
        <f t="shared" si="3"/>
        <v>XQ401_A</v>
      </c>
      <c r="H122" s="3" t="s">
        <v>15</v>
      </c>
    </row>
    <row r="123" spans="1:12" ht="12" hidden="1" customHeight="1" x14ac:dyDescent="0.2">
      <c r="A123" s="19" t="s">
        <v>278</v>
      </c>
      <c r="B123" s="8" t="s">
        <v>279</v>
      </c>
      <c r="C123" s="5" t="s">
        <v>10</v>
      </c>
      <c r="D123" s="3">
        <v>1273</v>
      </c>
      <c r="E123" s="3" t="str">
        <f t="shared" si="2"/>
        <v>320</v>
      </c>
      <c r="F123" s="17" t="s">
        <v>252</v>
      </c>
      <c r="G123" s="17" t="str">
        <f t="shared" si="3"/>
        <v>XQ402_A</v>
      </c>
      <c r="H123" s="3" t="s">
        <v>15</v>
      </c>
    </row>
    <row r="124" spans="1:12" ht="12" hidden="1" customHeight="1" x14ac:dyDescent="0.2">
      <c r="A124" s="20" t="s">
        <v>280</v>
      </c>
      <c r="B124" s="6" t="s">
        <v>281</v>
      </c>
      <c r="C124" s="7" t="s">
        <v>27</v>
      </c>
      <c r="D124" s="3">
        <v>1273</v>
      </c>
      <c r="E124" s="3" t="str">
        <f t="shared" si="2"/>
        <v>320</v>
      </c>
      <c r="F124" s="17" t="s">
        <v>252</v>
      </c>
      <c r="G124" s="17" t="str">
        <f t="shared" si="3"/>
        <v>JP401_Flow_</v>
      </c>
      <c r="H124" s="3" t="s">
        <v>28</v>
      </c>
      <c r="I124" s="3" t="s">
        <v>28</v>
      </c>
      <c r="J124" s="3" t="s">
        <v>282</v>
      </c>
      <c r="L124" s="3" t="s">
        <v>28</v>
      </c>
    </row>
    <row r="125" spans="1:12" ht="12" hidden="1" customHeight="1" x14ac:dyDescent="0.2">
      <c r="A125" s="19" t="s">
        <v>283</v>
      </c>
      <c r="B125" s="8" t="s">
        <v>284</v>
      </c>
      <c r="C125" s="5" t="s">
        <v>27</v>
      </c>
      <c r="D125" s="3">
        <v>1273</v>
      </c>
      <c r="E125" s="3" t="str">
        <f t="shared" si="2"/>
        <v>320</v>
      </c>
      <c r="F125" s="17" t="s">
        <v>252</v>
      </c>
      <c r="G125" s="17" t="str">
        <f t="shared" si="3"/>
        <v>JP401_Paadrag</v>
      </c>
      <c r="H125" s="3" t="s">
        <v>28</v>
      </c>
      <c r="J125" s="3" t="s">
        <v>285</v>
      </c>
    </row>
    <row r="126" spans="1:12" ht="12" hidden="1" customHeight="1" x14ac:dyDescent="0.2">
      <c r="A126" s="20" t="s">
        <v>286</v>
      </c>
      <c r="B126" s="6" t="s">
        <v>287</v>
      </c>
      <c r="C126" s="7" t="s">
        <v>27</v>
      </c>
      <c r="D126" s="3">
        <v>1273</v>
      </c>
      <c r="E126" s="3" t="str">
        <f t="shared" si="2"/>
        <v>320</v>
      </c>
      <c r="F126" s="17" t="s">
        <v>252</v>
      </c>
      <c r="G126" s="17" t="str">
        <f t="shared" si="3"/>
        <v>JP402_Flow_</v>
      </c>
      <c r="H126" s="3" t="s">
        <v>28</v>
      </c>
      <c r="I126" s="3" t="s">
        <v>28</v>
      </c>
      <c r="J126" s="3" t="s">
        <v>288</v>
      </c>
      <c r="L126" s="3" t="s">
        <v>28</v>
      </c>
    </row>
    <row r="127" spans="1:12" ht="12" hidden="1" customHeight="1" x14ac:dyDescent="0.2">
      <c r="A127" s="19" t="s">
        <v>289</v>
      </c>
      <c r="B127" s="8" t="s">
        <v>290</v>
      </c>
      <c r="C127" s="5" t="s">
        <v>27</v>
      </c>
      <c r="D127" s="3">
        <v>1273</v>
      </c>
      <c r="E127" s="3" t="str">
        <f t="shared" si="2"/>
        <v>320</v>
      </c>
      <c r="F127" s="17" t="s">
        <v>252</v>
      </c>
      <c r="G127" s="17" t="str">
        <f t="shared" si="3"/>
        <v>JP402_Paadrag</v>
      </c>
      <c r="H127" s="3" t="s">
        <v>28</v>
      </c>
      <c r="J127" s="3" t="s">
        <v>291</v>
      </c>
    </row>
    <row r="128" spans="1:12" ht="12" hidden="1" customHeight="1" x14ac:dyDescent="0.2">
      <c r="A128" s="20" t="s">
        <v>292</v>
      </c>
      <c r="B128" s="6" t="s">
        <v>293</v>
      </c>
      <c r="C128" s="7" t="s">
        <v>27</v>
      </c>
      <c r="D128" s="3">
        <v>1273</v>
      </c>
      <c r="E128" s="3" t="str">
        <f t="shared" si="2"/>
        <v>320</v>
      </c>
      <c r="F128" s="17" t="s">
        <v>252</v>
      </c>
      <c r="G128" s="17" t="str">
        <f t="shared" si="3"/>
        <v>OE101$2eEnergy</v>
      </c>
      <c r="H128" s="3" t="s">
        <v>28</v>
      </c>
      <c r="J128" s="12" t="s">
        <v>294</v>
      </c>
    </row>
    <row r="129" spans="1:12" ht="12" hidden="1" customHeight="1" x14ac:dyDescent="0.2">
      <c r="A129" s="19" t="s">
        <v>295</v>
      </c>
      <c r="B129" s="8" t="s">
        <v>296</v>
      </c>
      <c r="C129" s="5" t="s">
        <v>27</v>
      </c>
      <c r="D129" s="3">
        <v>1273</v>
      </c>
      <c r="E129" s="3" t="str">
        <f t="shared" si="2"/>
        <v>320</v>
      </c>
      <c r="F129" s="17" t="s">
        <v>252</v>
      </c>
      <c r="G129" s="17" t="str">
        <f t="shared" si="3"/>
        <v>OE101$2eVolume</v>
      </c>
      <c r="J129" s="3" t="s">
        <v>297</v>
      </c>
    </row>
    <row r="130" spans="1:12" ht="12" hidden="1" customHeight="1" x14ac:dyDescent="0.2">
      <c r="A130" s="20" t="s">
        <v>298</v>
      </c>
      <c r="B130" s="6" t="s">
        <v>299</v>
      </c>
      <c r="C130" s="7" t="s">
        <v>27</v>
      </c>
      <c r="D130" s="3">
        <v>1273</v>
      </c>
      <c r="E130" s="3" t="str">
        <f t="shared" si="2"/>
        <v>320</v>
      </c>
      <c r="F130" s="17" t="s">
        <v>252</v>
      </c>
      <c r="G130" s="17" t="str">
        <f t="shared" si="3"/>
        <v>OE102$2eEnergy</v>
      </c>
      <c r="H130" s="3" t="s">
        <v>28</v>
      </c>
      <c r="I130" s="3" t="s">
        <v>28</v>
      </c>
      <c r="J130" s="12" t="s">
        <v>300</v>
      </c>
      <c r="L130" s="3" t="s">
        <v>28</v>
      </c>
    </row>
    <row r="131" spans="1:12" ht="12" hidden="1" customHeight="1" x14ac:dyDescent="0.2">
      <c r="A131" s="19" t="s">
        <v>301</v>
      </c>
      <c r="B131" s="8" t="s">
        <v>302</v>
      </c>
      <c r="C131" s="5" t="s">
        <v>27</v>
      </c>
      <c r="D131" s="3">
        <v>1273</v>
      </c>
      <c r="E131" s="3" t="str">
        <f t="shared" ref="E131:E194" si="4">MID(A131,SEARCH("s"&amp;D131,A131,1)+7,3)</f>
        <v>320</v>
      </c>
      <c r="F131" s="17" t="s">
        <v>252</v>
      </c>
      <c r="G131" s="17" t="str">
        <f t="shared" ref="G131:G194" si="5">RIGHT(A131,LEN(A131)-(SEARCH(F131&amp;"/",A131,44)+LEN(F131)))</f>
        <v>OE102$2eVolume</v>
      </c>
      <c r="J131" s="3" t="s">
        <v>303</v>
      </c>
    </row>
    <row r="132" spans="1:12" ht="12" hidden="1" customHeight="1" x14ac:dyDescent="0.2">
      <c r="A132" s="20" t="s">
        <v>304</v>
      </c>
      <c r="B132" s="6" t="s">
        <v>305</v>
      </c>
      <c r="C132" s="7" t="s">
        <v>27</v>
      </c>
      <c r="D132" s="3">
        <v>1273</v>
      </c>
      <c r="E132" s="3" t="str">
        <f t="shared" si="4"/>
        <v>320</v>
      </c>
      <c r="F132" s="17" t="s">
        <v>252</v>
      </c>
      <c r="G132" s="17" t="str">
        <f t="shared" si="5"/>
        <v>OE103$2eEnergy</v>
      </c>
      <c r="H132" s="3" t="s">
        <v>28</v>
      </c>
      <c r="I132" s="3" t="s">
        <v>28</v>
      </c>
      <c r="J132" s="12" t="s">
        <v>306</v>
      </c>
      <c r="L132" s="3" t="s">
        <v>28</v>
      </c>
    </row>
    <row r="133" spans="1:12" ht="12" hidden="1" customHeight="1" x14ac:dyDescent="0.2">
      <c r="A133" s="19" t="s">
        <v>307</v>
      </c>
      <c r="B133" s="8" t="s">
        <v>308</v>
      </c>
      <c r="C133" s="5" t="s">
        <v>27</v>
      </c>
      <c r="D133" s="3">
        <v>1273</v>
      </c>
      <c r="E133" s="3" t="str">
        <f t="shared" si="4"/>
        <v>320</v>
      </c>
      <c r="F133" s="17" t="s">
        <v>252</v>
      </c>
      <c r="G133" s="17" t="str">
        <f t="shared" si="5"/>
        <v>OE103$2eVolume</v>
      </c>
      <c r="J133" s="3" t="s">
        <v>309</v>
      </c>
    </row>
    <row r="134" spans="1:12" ht="12" hidden="1" customHeight="1" x14ac:dyDescent="0.2">
      <c r="A134" s="20" t="s">
        <v>310</v>
      </c>
      <c r="B134" s="6" t="s">
        <v>311</v>
      </c>
      <c r="C134" s="7" t="s">
        <v>27</v>
      </c>
      <c r="D134" s="3">
        <v>1273</v>
      </c>
      <c r="E134" s="3" t="str">
        <f t="shared" si="4"/>
        <v>320</v>
      </c>
      <c r="F134" s="17" t="s">
        <v>252</v>
      </c>
      <c r="G134" s="17" t="str">
        <f t="shared" si="5"/>
        <v>OE104$2eEnergy</v>
      </c>
      <c r="H134" s="3" t="s">
        <v>28</v>
      </c>
      <c r="I134" s="3" t="s">
        <v>28</v>
      </c>
      <c r="J134" s="12" t="s">
        <v>312</v>
      </c>
      <c r="L134" s="3" t="s">
        <v>28</v>
      </c>
    </row>
    <row r="135" spans="1:12" ht="12" hidden="1" customHeight="1" x14ac:dyDescent="0.2">
      <c r="A135" s="19" t="s">
        <v>313</v>
      </c>
      <c r="B135" s="8" t="s">
        <v>314</v>
      </c>
      <c r="C135" s="5" t="s">
        <v>27</v>
      </c>
      <c r="D135" s="3">
        <v>1273</v>
      </c>
      <c r="E135" s="3" t="str">
        <f t="shared" si="4"/>
        <v>320</v>
      </c>
      <c r="F135" s="17" t="s">
        <v>252</v>
      </c>
      <c r="G135" s="17" t="str">
        <f t="shared" si="5"/>
        <v>OE104$2eVolume</v>
      </c>
      <c r="J135" s="3" t="s">
        <v>315</v>
      </c>
    </row>
    <row r="136" spans="1:12" ht="12" hidden="1" customHeight="1" x14ac:dyDescent="0.2">
      <c r="A136" s="20" t="s">
        <v>316</v>
      </c>
      <c r="B136" s="6" t="s">
        <v>317</v>
      </c>
      <c r="C136" s="7" t="s">
        <v>27</v>
      </c>
      <c r="D136" s="3">
        <v>1273</v>
      </c>
      <c r="E136" s="3" t="str">
        <f t="shared" si="4"/>
        <v>320</v>
      </c>
      <c r="F136" s="17" t="s">
        <v>252</v>
      </c>
      <c r="G136" s="17" t="str">
        <f t="shared" si="5"/>
        <v>OE105$2eEnergy</v>
      </c>
      <c r="H136" s="3" t="s">
        <v>28</v>
      </c>
      <c r="I136" s="3" t="s">
        <v>28</v>
      </c>
      <c r="J136" s="12" t="s">
        <v>318</v>
      </c>
      <c r="L136" s="3" t="s">
        <v>28</v>
      </c>
    </row>
    <row r="137" spans="1:12" ht="12" hidden="1" customHeight="1" x14ac:dyDescent="0.2">
      <c r="A137" s="19" t="s">
        <v>319</v>
      </c>
      <c r="B137" s="8" t="s">
        <v>320</v>
      </c>
      <c r="C137" s="5" t="s">
        <v>27</v>
      </c>
      <c r="D137" s="3">
        <v>1273</v>
      </c>
      <c r="E137" s="3" t="str">
        <f t="shared" si="4"/>
        <v>320</v>
      </c>
      <c r="F137" s="17" t="s">
        <v>252</v>
      </c>
      <c r="G137" s="17" t="str">
        <f t="shared" si="5"/>
        <v>OE105$2eVolume</v>
      </c>
      <c r="J137" s="3" t="s">
        <v>321</v>
      </c>
    </row>
    <row r="138" spans="1:12" ht="12" hidden="1" customHeight="1" x14ac:dyDescent="0.2">
      <c r="A138" s="20" t="s">
        <v>322</v>
      </c>
      <c r="B138" s="6" t="s">
        <v>323</v>
      </c>
      <c r="C138" s="7" t="s">
        <v>27</v>
      </c>
      <c r="D138" s="3">
        <v>1273</v>
      </c>
      <c r="E138" s="3" t="str">
        <f t="shared" si="4"/>
        <v>320</v>
      </c>
      <c r="F138" s="17" t="s">
        <v>252</v>
      </c>
      <c r="G138" s="17" t="str">
        <f t="shared" si="5"/>
        <v>OE106$2eEnergy</v>
      </c>
      <c r="H138" s="3" t="s">
        <v>28</v>
      </c>
      <c r="I138" s="3" t="s">
        <v>28</v>
      </c>
      <c r="J138" s="12" t="s">
        <v>324</v>
      </c>
      <c r="L138" s="3" t="s">
        <v>28</v>
      </c>
    </row>
    <row r="139" spans="1:12" ht="12" hidden="1" customHeight="1" x14ac:dyDescent="0.2">
      <c r="A139" s="19" t="s">
        <v>325</v>
      </c>
      <c r="B139" s="8" t="s">
        <v>326</v>
      </c>
      <c r="C139" s="5" t="s">
        <v>27</v>
      </c>
      <c r="D139" s="3">
        <v>1273</v>
      </c>
      <c r="E139" s="3" t="str">
        <f t="shared" si="4"/>
        <v>320</v>
      </c>
      <c r="F139" s="17" t="s">
        <v>252</v>
      </c>
      <c r="G139" s="17" t="str">
        <f t="shared" si="5"/>
        <v>OE106$2eVolume</v>
      </c>
      <c r="J139" s="3" t="s">
        <v>327</v>
      </c>
    </row>
    <row r="140" spans="1:12" ht="12" hidden="1" customHeight="1" x14ac:dyDescent="0.2">
      <c r="A140" s="20" t="s">
        <v>328</v>
      </c>
      <c r="B140" s="6" t="s">
        <v>329</v>
      </c>
      <c r="C140" s="7" t="s">
        <v>27</v>
      </c>
      <c r="D140" s="3">
        <v>1273</v>
      </c>
      <c r="E140" s="3" t="str">
        <f t="shared" si="4"/>
        <v>320</v>
      </c>
      <c r="F140" s="17" t="s">
        <v>252</v>
      </c>
      <c r="G140" s="17" t="str">
        <f t="shared" si="5"/>
        <v>OE201$2eEnergy</v>
      </c>
      <c r="H140" s="3" t="s">
        <v>28</v>
      </c>
      <c r="I140" s="3" t="s">
        <v>28</v>
      </c>
      <c r="J140" s="12" t="s">
        <v>330</v>
      </c>
      <c r="L140" s="3" t="s">
        <v>28</v>
      </c>
    </row>
    <row r="141" spans="1:12" ht="12" hidden="1" customHeight="1" x14ac:dyDescent="0.2">
      <c r="A141" s="19" t="s">
        <v>331</v>
      </c>
      <c r="B141" s="8" t="s">
        <v>332</v>
      </c>
      <c r="C141" s="5" t="s">
        <v>27</v>
      </c>
      <c r="D141" s="3">
        <v>1273</v>
      </c>
      <c r="E141" s="3" t="str">
        <f t="shared" si="4"/>
        <v>320</v>
      </c>
      <c r="F141" s="17" t="s">
        <v>252</v>
      </c>
      <c r="G141" s="17" t="str">
        <f t="shared" si="5"/>
        <v>OE201$2eVolume</v>
      </c>
      <c r="J141" s="3" t="s">
        <v>333</v>
      </c>
    </row>
    <row r="142" spans="1:12" ht="12" hidden="1" customHeight="1" x14ac:dyDescent="0.2">
      <c r="A142" s="20" t="s">
        <v>334</v>
      </c>
      <c r="B142" s="6" t="s">
        <v>335</v>
      </c>
      <c r="C142" s="7" t="s">
        <v>27</v>
      </c>
      <c r="D142" s="3">
        <v>1273</v>
      </c>
      <c r="E142" s="3" t="str">
        <f t="shared" si="4"/>
        <v>320</v>
      </c>
      <c r="F142" s="17" t="s">
        <v>252</v>
      </c>
      <c r="G142" s="17" t="str">
        <f t="shared" si="5"/>
        <v>OE202$2eEnergy</v>
      </c>
      <c r="H142" s="3" t="s">
        <v>28</v>
      </c>
      <c r="I142" s="3" t="s">
        <v>28</v>
      </c>
      <c r="J142" s="12" t="s">
        <v>336</v>
      </c>
      <c r="L142" s="3" t="s">
        <v>28</v>
      </c>
    </row>
    <row r="143" spans="1:12" ht="12" hidden="1" customHeight="1" x14ac:dyDescent="0.2">
      <c r="A143" s="19" t="s">
        <v>337</v>
      </c>
      <c r="B143" s="8" t="s">
        <v>338</v>
      </c>
      <c r="C143" s="5" t="s">
        <v>27</v>
      </c>
      <c r="D143" s="3">
        <v>1273</v>
      </c>
      <c r="E143" s="3" t="str">
        <f t="shared" si="4"/>
        <v>320</v>
      </c>
      <c r="F143" s="17" t="s">
        <v>252</v>
      </c>
      <c r="G143" s="17" t="str">
        <f t="shared" si="5"/>
        <v>OE202Volume</v>
      </c>
      <c r="J143" s="3" t="s">
        <v>339</v>
      </c>
    </row>
    <row r="144" spans="1:12" ht="12" hidden="1" customHeight="1" x14ac:dyDescent="0.2">
      <c r="A144" s="20" t="s">
        <v>340</v>
      </c>
      <c r="B144" s="6" t="s">
        <v>341</v>
      </c>
      <c r="C144" s="7" t="s">
        <v>27</v>
      </c>
      <c r="D144" s="3">
        <v>1273</v>
      </c>
      <c r="E144" s="3" t="str">
        <f t="shared" si="4"/>
        <v>320</v>
      </c>
      <c r="F144" s="17" t="s">
        <v>252</v>
      </c>
      <c r="G144" s="17" t="str">
        <f t="shared" si="5"/>
        <v>OE203$2eEnergy</v>
      </c>
      <c r="H144" s="3" t="s">
        <v>28</v>
      </c>
      <c r="I144" s="3" t="s">
        <v>28</v>
      </c>
      <c r="J144" s="12" t="s">
        <v>342</v>
      </c>
      <c r="L144" s="3" t="s">
        <v>28</v>
      </c>
    </row>
    <row r="145" spans="1:12" ht="12" hidden="1" customHeight="1" x14ac:dyDescent="0.2">
      <c r="A145" s="19" t="s">
        <v>343</v>
      </c>
      <c r="B145" s="8" t="s">
        <v>344</v>
      </c>
      <c r="C145" s="5" t="s">
        <v>27</v>
      </c>
      <c r="D145" s="3">
        <v>1273</v>
      </c>
      <c r="E145" s="3" t="str">
        <f t="shared" si="4"/>
        <v>320</v>
      </c>
      <c r="F145" s="17" t="s">
        <v>252</v>
      </c>
      <c r="G145" s="17" t="str">
        <f t="shared" si="5"/>
        <v>OE203$2eVolume</v>
      </c>
      <c r="J145" s="3" t="s">
        <v>345</v>
      </c>
    </row>
    <row r="146" spans="1:12" ht="12" hidden="1" customHeight="1" x14ac:dyDescent="0.2">
      <c r="A146" s="20" t="s">
        <v>346</v>
      </c>
      <c r="B146" s="6" t="s">
        <v>347</v>
      </c>
      <c r="C146" s="7" t="s">
        <v>27</v>
      </c>
      <c r="D146" s="3">
        <v>1273</v>
      </c>
      <c r="E146" s="3" t="str">
        <f t="shared" si="4"/>
        <v>320</v>
      </c>
      <c r="F146" s="17" t="s">
        <v>252</v>
      </c>
      <c r="G146" s="17" t="str">
        <f t="shared" si="5"/>
        <v>OE204$2eEnergy</v>
      </c>
      <c r="H146" s="3" t="s">
        <v>28</v>
      </c>
      <c r="I146" s="3" t="s">
        <v>28</v>
      </c>
      <c r="J146" s="12" t="s">
        <v>348</v>
      </c>
      <c r="L146" s="3" t="s">
        <v>28</v>
      </c>
    </row>
    <row r="147" spans="1:12" ht="12" hidden="1" customHeight="1" x14ac:dyDescent="0.2">
      <c r="A147" s="19" t="s">
        <v>349</v>
      </c>
      <c r="B147" s="8" t="s">
        <v>350</v>
      </c>
      <c r="C147" s="5" t="s">
        <v>27</v>
      </c>
      <c r="D147" s="3">
        <v>1273</v>
      </c>
      <c r="E147" s="3" t="str">
        <f t="shared" si="4"/>
        <v>320</v>
      </c>
      <c r="F147" s="17" t="s">
        <v>252</v>
      </c>
      <c r="G147" s="17" t="str">
        <f t="shared" si="5"/>
        <v>OE204$2eVolume</v>
      </c>
      <c r="J147" s="3" t="s">
        <v>351</v>
      </c>
    </row>
    <row r="148" spans="1:12" ht="12" hidden="1" customHeight="1" x14ac:dyDescent="0.2">
      <c r="A148" s="20" t="s">
        <v>352</v>
      </c>
      <c r="B148" s="6" t="s">
        <v>353</v>
      </c>
      <c r="C148" s="7" t="s">
        <v>27</v>
      </c>
      <c r="D148" s="3">
        <v>1273</v>
      </c>
      <c r="E148" s="3" t="str">
        <f t="shared" si="4"/>
        <v>320</v>
      </c>
      <c r="F148" s="17" t="s">
        <v>252</v>
      </c>
      <c r="G148" s="17" t="str">
        <f t="shared" si="5"/>
        <v>OE205$2eEnergy</v>
      </c>
      <c r="H148" s="3" t="s">
        <v>28</v>
      </c>
      <c r="I148" s="3" t="s">
        <v>28</v>
      </c>
      <c r="J148" s="12" t="s">
        <v>354</v>
      </c>
      <c r="L148" s="3" t="s">
        <v>28</v>
      </c>
    </row>
    <row r="149" spans="1:12" ht="12" hidden="1" customHeight="1" x14ac:dyDescent="0.2">
      <c r="A149" s="19" t="s">
        <v>355</v>
      </c>
      <c r="B149" s="8" t="s">
        <v>356</v>
      </c>
      <c r="C149" s="5" t="s">
        <v>27</v>
      </c>
      <c r="D149" s="3">
        <v>1273</v>
      </c>
      <c r="E149" s="3" t="str">
        <f t="shared" si="4"/>
        <v>320</v>
      </c>
      <c r="F149" s="17" t="s">
        <v>252</v>
      </c>
      <c r="G149" s="17" t="str">
        <f t="shared" si="5"/>
        <v>OE205$2eVolume</v>
      </c>
      <c r="J149" s="3" t="s">
        <v>357</v>
      </c>
    </row>
    <row r="150" spans="1:12" ht="12" hidden="1" customHeight="1" x14ac:dyDescent="0.2">
      <c r="A150" s="20" t="s">
        <v>358</v>
      </c>
      <c r="B150" s="6" t="s">
        <v>359</v>
      </c>
      <c r="C150" s="7" t="s">
        <v>27</v>
      </c>
      <c r="D150" s="3">
        <v>1273</v>
      </c>
      <c r="E150" s="3" t="str">
        <f t="shared" si="4"/>
        <v>320</v>
      </c>
      <c r="F150" s="17" t="s">
        <v>252</v>
      </c>
      <c r="G150" s="17" t="str">
        <f t="shared" si="5"/>
        <v>OE206$2eEnergy</v>
      </c>
      <c r="H150" s="3" t="s">
        <v>28</v>
      </c>
      <c r="I150" s="3" t="s">
        <v>28</v>
      </c>
      <c r="J150" s="12" t="s">
        <v>360</v>
      </c>
      <c r="L150" s="3" t="s">
        <v>28</v>
      </c>
    </row>
    <row r="151" spans="1:12" ht="12" hidden="1" customHeight="1" x14ac:dyDescent="0.2">
      <c r="A151" s="19" t="s">
        <v>361</v>
      </c>
      <c r="B151" s="8" t="s">
        <v>362</v>
      </c>
      <c r="C151" s="5" t="s">
        <v>27</v>
      </c>
      <c r="D151" s="3">
        <v>1273</v>
      </c>
      <c r="E151" s="3" t="str">
        <f t="shared" si="4"/>
        <v>320</v>
      </c>
      <c r="F151" s="17" t="s">
        <v>252</v>
      </c>
      <c r="G151" s="17" t="str">
        <f t="shared" si="5"/>
        <v>OE206$2eVolume</v>
      </c>
      <c r="J151" s="3" t="s">
        <v>363</v>
      </c>
    </row>
    <row r="152" spans="1:12" s="15" customFormat="1" ht="12" hidden="1" customHeight="1" x14ac:dyDescent="0.2">
      <c r="A152" s="21" t="s">
        <v>364</v>
      </c>
      <c r="B152" s="13" t="s">
        <v>365</v>
      </c>
      <c r="C152" s="14" t="s">
        <v>124</v>
      </c>
      <c r="D152" s="15">
        <v>1273</v>
      </c>
      <c r="E152" s="15" t="str">
        <f t="shared" si="4"/>
        <v>320</v>
      </c>
      <c r="F152" s="17" t="s">
        <v>252</v>
      </c>
      <c r="G152" s="17" t="str">
        <f t="shared" si="5"/>
        <v>JP401_Flow</v>
      </c>
      <c r="H152" s="3" t="s">
        <v>15</v>
      </c>
      <c r="I152" s="3"/>
    </row>
    <row r="153" spans="1:12" ht="12" hidden="1" customHeight="1" x14ac:dyDescent="0.2">
      <c r="A153" s="19" t="s">
        <v>366</v>
      </c>
      <c r="B153" s="8" t="s">
        <v>367</v>
      </c>
      <c r="C153" s="5" t="s">
        <v>127</v>
      </c>
      <c r="D153" s="3">
        <v>1273</v>
      </c>
      <c r="E153" s="3" t="str">
        <f t="shared" si="4"/>
        <v>320</v>
      </c>
      <c r="F153" s="17" t="s">
        <v>252</v>
      </c>
      <c r="G153" s="17" t="str">
        <f t="shared" si="5"/>
        <v>Divide</v>
      </c>
      <c r="H153" s="3" t="s">
        <v>15</v>
      </c>
    </row>
    <row r="154" spans="1:12" s="15" customFormat="1" ht="12" hidden="1" customHeight="1" x14ac:dyDescent="0.2">
      <c r="A154" s="21" t="s">
        <v>368</v>
      </c>
      <c r="B154" s="13" t="s">
        <v>369</v>
      </c>
      <c r="C154" s="14" t="s">
        <v>124</v>
      </c>
      <c r="D154" s="15">
        <v>1273</v>
      </c>
      <c r="E154" s="15" t="str">
        <f t="shared" si="4"/>
        <v>320</v>
      </c>
      <c r="F154" s="17" t="s">
        <v>252</v>
      </c>
      <c r="G154" s="17" t="str">
        <f t="shared" si="5"/>
        <v>JP402_Flow</v>
      </c>
      <c r="H154" s="3" t="s">
        <v>15</v>
      </c>
      <c r="I154" s="3"/>
    </row>
    <row r="155" spans="1:12" ht="12" hidden="1" customHeight="1" x14ac:dyDescent="0.2">
      <c r="A155" s="19" t="s">
        <v>370</v>
      </c>
      <c r="B155" s="8" t="s">
        <v>371</v>
      </c>
      <c r="C155" s="5" t="s">
        <v>127</v>
      </c>
      <c r="D155" s="3">
        <v>1273</v>
      </c>
      <c r="E155" s="3" t="str">
        <f t="shared" si="4"/>
        <v>320</v>
      </c>
      <c r="F155" s="17" t="s">
        <v>252</v>
      </c>
      <c r="G155" s="17" t="str">
        <f t="shared" si="5"/>
        <v>Divide1</v>
      </c>
      <c r="H155" s="3" t="s">
        <v>15</v>
      </c>
    </row>
    <row r="156" spans="1:12" ht="12" hidden="1" customHeight="1" x14ac:dyDescent="0.2">
      <c r="A156" s="20" t="s">
        <v>372</v>
      </c>
      <c r="B156" s="6" t="s">
        <v>373</v>
      </c>
      <c r="C156" s="7" t="s">
        <v>19</v>
      </c>
      <c r="D156" s="3">
        <v>1273</v>
      </c>
      <c r="E156" s="3" t="str">
        <f t="shared" si="4"/>
        <v>320</v>
      </c>
      <c r="F156" s="17" t="s">
        <v>374</v>
      </c>
      <c r="G156" s="17" t="str">
        <f t="shared" si="5"/>
        <v>Temp_SP/Beskrivelse</v>
      </c>
      <c r="H156" s="3" t="s">
        <v>15</v>
      </c>
    </row>
    <row r="157" spans="1:12" ht="12" hidden="1" customHeight="1" x14ac:dyDescent="0.2">
      <c r="A157" s="19" t="s">
        <v>375</v>
      </c>
      <c r="B157" s="8" t="s">
        <v>376</v>
      </c>
      <c r="C157" s="5" t="s">
        <v>124</v>
      </c>
      <c r="D157" s="3">
        <v>1273</v>
      </c>
      <c r="E157" s="3" t="str">
        <f t="shared" si="4"/>
        <v>320</v>
      </c>
      <c r="F157" s="17" t="s">
        <v>374</v>
      </c>
      <c r="G157" s="17" t="str">
        <f t="shared" si="5"/>
        <v>SB401</v>
      </c>
      <c r="H157" s="3" t="s">
        <v>28</v>
      </c>
      <c r="J157" s="3" t="s">
        <v>377</v>
      </c>
    </row>
    <row r="158" spans="1:12" ht="12" hidden="1" customHeight="1" x14ac:dyDescent="0.2">
      <c r="A158" s="20" t="s">
        <v>378</v>
      </c>
      <c r="B158" s="6" t="s">
        <v>379</v>
      </c>
      <c r="C158" s="7" t="s">
        <v>27</v>
      </c>
      <c r="D158" s="3">
        <v>1273</v>
      </c>
      <c r="E158" s="3" t="str">
        <f t="shared" si="4"/>
        <v>320</v>
      </c>
      <c r="F158" s="17" t="s">
        <v>374</v>
      </c>
      <c r="G158" s="17" t="str">
        <f t="shared" si="5"/>
        <v>RT401</v>
      </c>
      <c r="H158" s="3" t="s">
        <v>28</v>
      </c>
      <c r="I158" s="3" t="s">
        <v>28</v>
      </c>
      <c r="J158" s="3" t="s">
        <v>380</v>
      </c>
      <c r="L158" s="3" t="s">
        <v>28</v>
      </c>
    </row>
    <row r="159" spans="1:12" ht="12" hidden="1" customHeight="1" x14ac:dyDescent="0.2">
      <c r="A159" s="19" t="s">
        <v>381</v>
      </c>
      <c r="B159" s="8" t="s">
        <v>382</v>
      </c>
      <c r="C159" s="5" t="s">
        <v>27</v>
      </c>
      <c r="D159" s="3">
        <v>1273</v>
      </c>
      <c r="E159" s="3" t="str">
        <f t="shared" si="4"/>
        <v>320</v>
      </c>
      <c r="F159" s="17" t="s">
        <v>374</v>
      </c>
      <c r="G159" s="17" t="str">
        <f t="shared" si="5"/>
        <v>RT501</v>
      </c>
      <c r="H159" s="3" t="s">
        <v>28</v>
      </c>
      <c r="I159" s="3" t="s">
        <v>28</v>
      </c>
      <c r="J159" s="3" t="s">
        <v>383</v>
      </c>
      <c r="L159" s="3" t="s">
        <v>28</v>
      </c>
    </row>
    <row r="160" spans="1:12" ht="12" hidden="1" customHeight="1" x14ac:dyDescent="0.2">
      <c r="A160" s="20" t="s">
        <v>384</v>
      </c>
      <c r="B160" s="6" t="s">
        <v>385</v>
      </c>
      <c r="C160" s="7" t="s">
        <v>124</v>
      </c>
      <c r="D160" s="3">
        <v>1273</v>
      </c>
      <c r="E160" s="3" t="str">
        <f t="shared" si="4"/>
        <v>320</v>
      </c>
      <c r="F160" s="17" t="s">
        <v>374</v>
      </c>
      <c r="G160" s="17" t="str">
        <f t="shared" si="5"/>
        <v>RT901_SPH</v>
      </c>
      <c r="H160" s="3" t="s">
        <v>15</v>
      </c>
    </row>
    <row r="161" spans="1:12" ht="12" hidden="1" customHeight="1" x14ac:dyDescent="0.2">
      <c r="A161" s="19" t="s">
        <v>386</v>
      </c>
      <c r="B161" s="8" t="s">
        <v>387</v>
      </c>
      <c r="C161" s="5" t="s">
        <v>124</v>
      </c>
      <c r="D161" s="3">
        <v>1273</v>
      </c>
      <c r="E161" s="3" t="str">
        <f t="shared" si="4"/>
        <v>320</v>
      </c>
      <c r="F161" s="17" t="s">
        <v>374</v>
      </c>
      <c r="G161" s="17" t="str">
        <f t="shared" si="5"/>
        <v>RT901_SPL</v>
      </c>
      <c r="H161" s="3" t="s">
        <v>15</v>
      </c>
    </row>
    <row r="162" spans="1:12" ht="12" hidden="1" customHeight="1" x14ac:dyDescent="0.2">
      <c r="A162" s="20" t="s">
        <v>388</v>
      </c>
      <c r="B162" s="9">
        <v>1435430</v>
      </c>
      <c r="C162" s="7" t="s">
        <v>124</v>
      </c>
      <c r="D162" s="3">
        <v>1273</v>
      </c>
      <c r="E162" s="3" t="str">
        <f t="shared" si="4"/>
        <v>320</v>
      </c>
      <c r="F162" s="17" t="s">
        <v>374</v>
      </c>
      <c r="G162" s="17" t="str">
        <f t="shared" si="5"/>
        <v>RT401_MIN</v>
      </c>
      <c r="H162" s="3" t="s">
        <v>15</v>
      </c>
    </row>
    <row r="163" spans="1:12" ht="12" hidden="1" customHeight="1" x14ac:dyDescent="0.2">
      <c r="A163" s="19" t="s">
        <v>389</v>
      </c>
      <c r="B163" s="8" t="s">
        <v>390</v>
      </c>
      <c r="C163" s="5" t="s">
        <v>124</v>
      </c>
      <c r="D163" s="3">
        <v>1273</v>
      </c>
      <c r="E163" s="3" t="str">
        <f t="shared" si="4"/>
        <v>320</v>
      </c>
      <c r="F163" s="17" t="s">
        <v>374</v>
      </c>
      <c r="G163" s="17" t="str">
        <f t="shared" si="5"/>
        <v>RT401_MAX</v>
      </c>
      <c r="H163" s="3" t="s">
        <v>15</v>
      </c>
    </row>
    <row r="164" spans="1:12" ht="12" hidden="1" customHeight="1" x14ac:dyDescent="0.2">
      <c r="A164" s="20" t="s">
        <v>391</v>
      </c>
      <c r="B164" s="9">
        <v>1435432</v>
      </c>
      <c r="C164" s="7" t="s">
        <v>27</v>
      </c>
      <c r="D164" s="3">
        <v>1273</v>
      </c>
      <c r="E164" s="3" t="str">
        <f t="shared" si="4"/>
        <v>320</v>
      </c>
      <c r="F164" s="17" t="s">
        <v>374</v>
      </c>
      <c r="G164" s="17" t="str">
        <f t="shared" si="5"/>
        <v>RT401_SPK</v>
      </c>
      <c r="H164" s="3" t="s">
        <v>15</v>
      </c>
    </row>
    <row r="165" spans="1:12" ht="12" hidden="1" customHeight="1" x14ac:dyDescent="0.2">
      <c r="A165" s="19" t="s">
        <v>392</v>
      </c>
      <c r="B165" s="8" t="s">
        <v>393</v>
      </c>
      <c r="C165" s="5" t="s">
        <v>124</v>
      </c>
      <c r="D165" s="3">
        <v>1273</v>
      </c>
      <c r="E165" s="3" t="str">
        <f t="shared" si="4"/>
        <v>320</v>
      </c>
      <c r="F165" s="17" t="s">
        <v>374</v>
      </c>
      <c r="G165" s="17" t="str">
        <f t="shared" si="5"/>
        <v>RT501_SP</v>
      </c>
      <c r="H165" s="3" t="s">
        <v>28</v>
      </c>
      <c r="J165" s="3" t="s">
        <v>394</v>
      </c>
    </row>
    <row r="166" spans="1:12" ht="12" hidden="1" customHeight="1" x14ac:dyDescent="0.2">
      <c r="A166" s="20" t="s">
        <v>395</v>
      </c>
      <c r="B166" s="6" t="s">
        <v>396</v>
      </c>
      <c r="C166" s="7" t="s">
        <v>27</v>
      </c>
      <c r="D166" s="3">
        <v>1273</v>
      </c>
      <c r="E166" s="3" t="str">
        <f t="shared" si="4"/>
        <v>320</v>
      </c>
      <c r="F166" s="17" t="s">
        <v>397</v>
      </c>
      <c r="G166" s="17" t="str">
        <f t="shared" si="5"/>
        <v>RT401</v>
      </c>
      <c r="H166" s="3" t="s">
        <v>28</v>
      </c>
      <c r="I166" s="3" t="s">
        <v>28</v>
      </c>
      <c r="J166" s="3" t="s">
        <v>398</v>
      </c>
      <c r="L166" s="3" t="s">
        <v>28</v>
      </c>
    </row>
    <row r="167" spans="1:12" ht="12" hidden="1" customHeight="1" x14ac:dyDescent="0.2">
      <c r="A167" s="19" t="s">
        <v>399</v>
      </c>
      <c r="B167" s="8" t="s">
        <v>400</v>
      </c>
      <c r="C167" s="5" t="s">
        <v>27</v>
      </c>
      <c r="D167" s="3">
        <v>1273</v>
      </c>
      <c r="E167" s="3" t="str">
        <f t="shared" si="4"/>
        <v>320</v>
      </c>
      <c r="F167" s="17" t="s">
        <v>397</v>
      </c>
      <c r="G167" s="17" t="str">
        <f t="shared" si="5"/>
        <v>RT501</v>
      </c>
      <c r="H167" s="3" t="s">
        <v>28</v>
      </c>
      <c r="I167" s="3" t="s">
        <v>28</v>
      </c>
      <c r="J167" s="3" t="s">
        <v>401</v>
      </c>
      <c r="L167" s="3" t="s">
        <v>28</v>
      </c>
    </row>
    <row r="168" spans="1:12" ht="12" hidden="1" customHeight="1" x14ac:dyDescent="0.2">
      <c r="A168" s="20" t="s">
        <v>402</v>
      </c>
      <c r="B168" s="6" t="s">
        <v>403</v>
      </c>
      <c r="C168" s="7" t="s">
        <v>124</v>
      </c>
      <c r="D168" s="3">
        <v>1273</v>
      </c>
      <c r="E168" s="3" t="str">
        <f t="shared" si="4"/>
        <v>320</v>
      </c>
      <c r="F168" s="3" t="s">
        <v>404</v>
      </c>
      <c r="G168" s="17" t="str">
        <f t="shared" si="5"/>
        <v>L1$2dL2</v>
      </c>
      <c r="H168" s="3" t="s">
        <v>15</v>
      </c>
    </row>
    <row r="169" spans="1:12" ht="12" hidden="1" customHeight="1" x14ac:dyDescent="0.2">
      <c r="A169" s="19" t="s">
        <v>405</v>
      </c>
      <c r="B169" s="8" t="s">
        <v>406</v>
      </c>
      <c r="C169" s="5" t="s">
        <v>124</v>
      </c>
      <c r="D169" s="3">
        <v>1273</v>
      </c>
      <c r="E169" s="3" t="str">
        <f t="shared" si="4"/>
        <v>320</v>
      </c>
      <c r="F169" s="3" t="s">
        <v>404</v>
      </c>
      <c r="G169" s="17" t="str">
        <f t="shared" si="5"/>
        <v>L1$2dL3</v>
      </c>
      <c r="H169" s="3" t="s">
        <v>15</v>
      </c>
    </row>
    <row r="170" spans="1:12" ht="12" hidden="1" customHeight="1" x14ac:dyDescent="0.2">
      <c r="A170" s="20" t="s">
        <v>407</v>
      </c>
      <c r="B170" s="6" t="s">
        <v>408</v>
      </c>
      <c r="C170" s="7" t="s">
        <v>124</v>
      </c>
      <c r="D170" s="3">
        <v>1273</v>
      </c>
      <c r="E170" s="3" t="str">
        <f t="shared" si="4"/>
        <v>320</v>
      </c>
      <c r="F170" s="3" t="s">
        <v>404</v>
      </c>
      <c r="G170" s="17" t="str">
        <f t="shared" si="5"/>
        <v>L2$2dL3</v>
      </c>
      <c r="H170" s="3" t="s">
        <v>15</v>
      </c>
    </row>
    <row r="171" spans="1:12" ht="12" hidden="1" customHeight="1" x14ac:dyDescent="0.2">
      <c r="A171" s="19" t="s">
        <v>409</v>
      </c>
      <c r="B171" s="8" t="s">
        <v>410</v>
      </c>
      <c r="C171" s="5" t="s">
        <v>124</v>
      </c>
      <c r="D171" s="3">
        <v>1273</v>
      </c>
      <c r="E171" s="3" t="str">
        <f t="shared" si="4"/>
        <v>320</v>
      </c>
      <c r="F171" s="3" t="s">
        <v>404</v>
      </c>
      <c r="G171" s="17" t="str">
        <f t="shared" si="5"/>
        <v>L1$2dN</v>
      </c>
      <c r="H171" s="3" t="s">
        <v>15</v>
      </c>
    </row>
    <row r="172" spans="1:12" ht="12" hidden="1" customHeight="1" x14ac:dyDescent="0.2">
      <c r="A172" s="20" t="s">
        <v>411</v>
      </c>
      <c r="B172" s="6" t="s">
        <v>412</v>
      </c>
      <c r="C172" s="7" t="s">
        <v>124</v>
      </c>
      <c r="D172" s="3">
        <v>1273</v>
      </c>
      <c r="E172" s="3" t="str">
        <f t="shared" si="4"/>
        <v>320</v>
      </c>
      <c r="F172" s="3" t="s">
        <v>404</v>
      </c>
      <c r="G172" s="17" t="str">
        <f t="shared" si="5"/>
        <v>L2$2dN</v>
      </c>
      <c r="H172" s="3" t="s">
        <v>15</v>
      </c>
    </row>
    <row r="173" spans="1:12" ht="12" hidden="1" customHeight="1" x14ac:dyDescent="0.2">
      <c r="A173" s="19" t="s">
        <v>413</v>
      </c>
      <c r="B173" s="8" t="s">
        <v>414</v>
      </c>
      <c r="C173" s="5" t="s">
        <v>124</v>
      </c>
      <c r="D173" s="3">
        <v>1273</v>
      </c>
      <c r="E173" s="3" t="str">
        <f t="shared" si="4"/>
        <v>320</v>
      </c>
      <c r="F173" s="3" t="s">
        <v>404</v>
      </c>
      <c r="G173" s="17" t="str">
        <f t="shared" si="5"/>
        <v>L3$2dN</v>
      </c>
      <c r="H173" s="3" t="s">
        <v>15</v>
      </c>
    </row>
    <row r="174" spans="1:12" ht="12" hidden="1" customHeight="1" x14ac:dyDescent="0.2">
      <c r="A174" s="20" t="s">
        <v>415</v>
      </c>
      <c r="B174" s="6" t="s">
        <v>416</v>
      </c>
      <c r="C174" s="7" t="s">
        <v>124</v>
      </c>
      <c r="D174" s="3">
        <v>1273</v>
      </c>
      <c r="E174" s="3" t="str">
        <f t="shared" si="4"/>
        <v>320</v>
      </c>
      <c r="F174" s="3" t="s">
        <v>404</v>
      </c>
      <c r="G174" s="17" t="str">
        <f t="shared" si="5"/>
        <v>A1</v>
      </c>
      <c r="H174" s="3" t="s">
        <v>15</v>
      </c>
    </row>
    <row r="175" spans="1:12" ht="12" hidden="1" customHeight="1" x14ac:dyDescent="0.2">
      <c r="A175" s="19" t="s">
        <v>417</v>
      </c>
      <c r="B175" s="8" t="s">
        <v>418</v>
      </c>
      <c r="C175" s="5" t="s">
        <v>124</v>
      </c>
      <c r="D175" s="3">
        <v>1273</v>
      </c>
      <c r="E175" s="3" t="str">
        <f t="shared" si="4"/>
        <v>320</v>
      </c>
      <c r="F175" s="3" t="s">
        <v>404</v>
      </c>
      <c r="G175" s="17" t="str">
        <f t="shared" si="5"/>
        <v>A2</v>
      </c>
      <c r="H175" s="3" t="s">
        <v>15</v>
      </c>
    </row>
    <row r="176" spans="1:12" ht="12" hidden="1" customHeight="1" x14ac:dyDescent="0.2">
      <c r="A176" s="20" t="s">
        <v>419</v>
      </c>
      <c r="B176" s="6" t="s">
        <v>420</v>
      </c>
      <c r="C176" s="7" t="s">
        <v>124</v>
      </c>
      <c r="D176" s="3">
        <v>1273</v>
      </c>
      <c r="E176" s="3" t="str">
        <f t="shared" si="4"/>
        <v>320</v>
      </c>
      <c r="F176" s="3" t="s">
        <v>404</v>
      </c>
      <c r="G176" s="17" t="str">
        <f t="shared" si="5"/>
        <v>A3</v>
      </c>
      <c r="H176" s="3" t="s">
        <v>15</v>
      </c>
    </row>
    <row r="177" spans="1:12" ht="12" hidden="1" customHeight="1" x14ac:dyDescent="0.2">
      <c r="A177" s="19" t="s">
        <v>421</v>
      </c>
      <c r="B177" s="8" t="s">
        <v>422</v>
      </c>
      <c r="C177" s="5" t="s">
        <v>124</v>
      </c>
      <c r="D177" s="3">
        <v>1273</v>
      </c>
      <c r="E177" s="3" t="str">
        <f t="shared" si="4"/>
        <v>320</v>
      </c>
      <c r="F177" s="3" t="s">
        <v>404</v>
      </c>
      <c r="G177" s="17" t="str">
        <f t="shared" si="5"/>
        <v>HZ</v>
      </c>
      <c r="H177" s="3" t="s">
        <v>15</v>
      </c>
    </row>
    <row r="178" spans="1:12" ht="12" hidden="1" customHeight="1" x14ac:dyDescent="0.2">
      <c r="A178" s="20" t="s">
        <v>423</v>
      </c>
      <c r="B178" s="6" t="s">
        <v>424</v>
      </c>
      <c r="C178" s="7" t="s">
        <v>124</v>
      </c>
      <c r="D178" s="3">
        <v>1273</v>
      </c>
      <c r="E178" s="3" t="str">
        <f t="shared" si="4"/>
        <v>320</v>
      </c>
      <c r="F178" s="3" t="s">
        <v>404</v>
      </c>
      <c r="G178" s="17" t="str">
        <f t="shared" si="5"/>
        <v>Energi_Tot</v>
      </c>
      <c r="H178" s="3" t="s">
        <v>28</v>
      </c>
      <c r="I178" s="3" t="s">
        <v>28</v>
      </c>
      <c r="J178" s="3" t="s">
        <v>425</v>
      </c>
      <c r="L178" s="3" t="s">
        <v>28</v>
      </c>
    </row>
    <row r="179" spans="1:12" ht="12" hidden="1" customHeight="1" x14ac:dyDescent="0.2">
      <c r="A179" s="19" t="s">
        <v>426</v>
      </c>
      <c r="B179" s="8" t="s">
        <v>427</v>
      </c>
      <c r="C179" s="5" t="s">
        <v>19</v>
      </c>
      <c r="D179" s="3">
        <v>1273</v>
      </c>
      <c r="E179" s="3" t="str">
        <f t="shared" si="4"/>
        <v>320</v>
      </c>
      <c r="F179" s="3" t="s">
        <v>404</v>
      </c>
      <c r="G179" s="17" t="str">
        <f t="shared" si="5"/>
        <v>Beskrivelse</v>
      </c>
      <c r="H179" s="3" t="s">
        <v>15</v>
      </c>
    </row>
    <row r="180" spans="1:12" ht="12" hidden="1" customHeight="1" x14ac:dyDescent="0.2">
      <c r="A180" s="20" t="s">
        <v>428</v>
      </c>
      <c r="B180" s="6" t="s">
        <v>429</v>
      </c>
      <c r="C180" s="7" t="s">
        <v>19</v>
      </c>
      <c r="D180" s="3">
        <v>1273</v>
      </c>
      <c r="E180" s="3" t="str">
        <f t="shared" si="4"/>
        <v>320</v>
      </c>
      <c r="F180" s="3" t="s">
        <v>404</v>
      </c>
      <c r="G180" s="17" t="str">
        <f t="shared" si="5"/>
        <v>System</v>
      </c>
      <c r="H180" s="3" t="s">
        <v>15</v>
      </c>
    </row>
    <row r="181" spans="1:12" ht="12" hidden="1" customHeight="1" x14ac:dyDescent="0.2">
      <c r="A181" s="19" t="s">
        <v>430</v>
      </c>
      <c r="B181" s="8" t="s">
        <v>431</v>
      </c>
      <c r="C181" s="5" t="s">
        <v>19</v>
      </c>
      <c r="D181" s="3">
        <v>1273</v>
      </c>
      <c r="E181" s="3" t="str">
        <f t="shared" si="4"/>
        <v>320</v>
      </c>
      <c r="F181" s="3" t="s">
        <v>404</v>
      </c>
      <c r="G181" s="17" t="str">
        <f t="shared" si="5"/>
        <v>Fordeling</v>
      </c>
      <c r="H181" s="3" t="s">
        <v>15</v>
      </c>
    </row>
    <row r="182" spans="1:12" ht="12" hidden="1" customHeight="1" x14ac:dyDescent="0.2">
      <c r="A182" s="20" t="s">
        <v>432</v>
      </c>
      <c r="B182" s="6" t="s">
        <v>433</v>
      </c>
      <c r="C182" s="7" t="s">
        <v>19</v>
      </c>
      <c r="D182" s="3">
        <v>1273</v>
      </c>
      <c r="E182" s="3" t="str">
        <f t="shared" si="4"/>
        <v>320</v>
      </c>
      <c r="F182" s="3" t="s">
        <v>404</v>
      </c>
      <c r="G182" s="17" t="str">
        <f t="shared" si="5"/>
        <v>Plassering</v>
      </c>
      <c r="H182" s="3" t="s">
        <v>15</v>
      </c>
    </row>
    <row r="183" spans="1:12" ht="12" hidden="1" customHeight="1" x14ac:dyDescent="0.2">
      <c r="A183" s="19" t="s">
        <v>434</v>
      </c>
      <c r="B183" s="8" t="s">
        <v>435</v>
      </c>
      <c r="C183" s="5" t="s">
        <v>124</v>
      </c>
      <c r="D183" s="3">
        <v>1273</v>
      </c>
      <c r="E183" s="3" t="str">
        <f t="shared" si="4"/>
        <v>320</v>
      </c>
      <c r="F183" s="3" t="s">
        <v>404</v>
      </c>
      <c r="G183" s="17" t="str">
        <f t="shared" si="5"/>
        <v>Mom$2eEffekt</v>
      </c>
      <c r="H183" s="3" t="s">
        <v>28</v>
      </c>
      <c r="I183" s="3" t="s">
        <v>28</v>
      </c>
      <c r="J183" s="3" t="s">
        <v>436</v>
      </c>
      <c r="L183" s="3" t="s">
        <v>28</v>
      </c>
    </row>
    <row r="184" spans="1:12" ht="12" hidden="1" customHeight="1" x14ac:dyDescent="0.2">
      <c r="A184" s="20" t="s">
        <v>437</v>
      </c>
      <c r="B184" s="6" t="s">
        <v>438</v>
      </c>
      <c r="C184" s="7" t="s">
        <v>124</v>
      </c>
      <c r="D184" s="3">
        <v>1273</v>
      </c>
      <c r="E184" s="3" t="str">
        <f t="shared" si="4"/>
        <v>320</v>
      </c>
      <c r="F184" s="3" t="s">
        <v>439</v>
      </c>
      <c r="G184" s="17" t="str">
        <f t="shared" si="5"/>
        <v>L1$2dL2</v>
      </c>
      <c r="H184" s="3" t="s">
        <v>15</v>
      </c>
    </row>
    <row r="185" spans="1:12" ht="12" hidden="1" customHeight="1" x14ac:dyDescent="0.2">
      <c r="A185" s="19" t="s">
        <v>440</v>
      </c>
      <c r="B185" s="8" t="s">
        <v>441</v>
      </c>
      <c r="C185" s="5" t="s">
        <v>124</v>
      </c>
      <c r="D185" s="3">
        <v>1273</v>
      </c>
      <c r="E185" s="3" t="str">
        <f t="shared" si="4"/>
        <v>320</v>
      </c>
      <c r="F185" s="3" t="s">
        <v>439</v>
      </c>
      <c r="G185" s="17" t="str">
        <f t="shared" si="5"/>
        <v>L1$2dL3</v>
      </c>
      <c r="H185" s="3" t="s">
        <v>15</v>
      </c>
    </row>
    <row r="186" spans="1:12" ht="12" hidden="1" customHeight="1" x14ac:dyDescent="0.2">
      <c r="A186" s="20" t="s">
        <v>442</v>
      </c>
      <c r="B186" s="9">
        <v>1445403</v>
      </c>
      <c r="C186" s="7" t="s">
        <v>124</v>
      </c>
      <c r="D186" s="3">
        <v>1273</v>
      </c>
      <c r="E186" s="3" t="str">
        <f t="shared" si="4"/>
        <v>320</v>
      </c>
      <c r="F186" s="3" t="s">
        <v>439</v>
      </c>
      <c r="G186" s="17" t="str">
        <f t="shared" si="5"/>
        <v>L2$2dL3</v>
      </c>
      <c r="H186" s="3" t="s">
        <v>15</v>
      </c>
    </row>
    <row r="187" spans="1:12" ht="12" hidden="1" customHeight="1" x14ac:dyDescent="0.2">
      <c r="A187" s="19" t="s">
        <v>443</v>
      </c>
      <c r="B187" s="4">
        <v>1445407</v>
      </c>
      <c r="C187" s="5" t="s">
        <v>124</v>
      </c>
      <c r="D187" s="3">
        <v>1273</v>
      </c>
      <c r="E187" s="3" t="str">
        <f t="shared" si="4"/>
        <v>320</v>
      </c>
      <c r="F187" s="3" t="s">
        <v>439</v>
      </c>
      <c r="G187" s="17" t="str">
        <f t="shared" si="5"/>
        <v>L1$2dN</v>
      </c>
      <c r="H187" s="3" t="s">
        <v>15</v>
      </c>
    </row>
    <row r="188" spans="1:12" ht="12" hidden="1" customHeight="1" x14ac:dyDescent="0.2">
      <c r="A188" s="20" t="s">
        <v>444</v>
      </c>
      <c r="B188" s="6" t="s">
        <v>445</v>
      </c>
      <c r="C188" s="7" t="s">
        <v>124</v>
      </c>
      <c r="D188" s="3">
        <v>1273</v>
      </c>
      <c r="E188" s="3" t="str">
        <f t="shared" si="4"/>
        <v>320</v>
      </c>
      <c r="F188" s="3" t="s">
        <v>439</v>
      </c>
      <c r="G188" s="17" t="str">
        <f t="shared" si="5"/>
        <v>L2$2dN</v>
      </c>
      <c r="H188" s="3" t="s">
        <v>15</v>
      </c>
    </row>
    <row r="189" spans="1:12" ht="12" hidden="1" customHeight="1" x14ac:dyDescent="0.2">
      <c r="A189" s="19" t="s">
        <v>446</v>
      </c>
      <c r="B189" s="8" t="s">
        <v>447</v>
      </c>
      <c r="C189" s="5" t="s">
        <v>124</v>
      </c>
      <c r="D189" s="3">
        <v>1273</v>
      </c>
      <c r="E189" s="3" t="str">
        <f t="shared" si="4"/>
        <v>320</v>
      </c>
      <c r="F189" s="3" t="s">
        <v>439</v>
      </c>
      <c r="G189" s="17" t="str">
        <f t="shared" si="5"/>
        <v>L3$2dN</v>
      </c>
      <c r="H189" s="3" t="s">
        <v>15</v>
      </c>
    </row>
    <row r="190" spans="1:12" ht="12" hidden="1" customHeight="1" x14ac:dyDescent="0.2">
      <c r="A190" s="20" t="s">
        <v>448</v>
      </c>
      <c r="B190" s="9">
        <v>1445413</v>
      </c>
      <c r="C190" s="7" t="s">
        <v>124</v>
      </c>
      <c r="D190" s="3">
        <v>1273</v>
      </c>
      <c r="E190" s="3" t="str">
        <f t="shared" si="4"/>
        <v>320</v>
      </c>
      <c r="F190" s="3" t="s">
        <v>439</v>
      </c>
      <c r="G190" s="17" t="str">
        <f t="shared" si="5"/>
        <v>A1</v>
      </c>
      <c r="H190" s="3" t="s">
        <v>15</v>
      </c>
    </row>
    <row r="191" spans="1:12" ht="12" hidden="1" customHeight="1" x14ac:dyDescent="0.2">
      <c r="A191" s="19" t="s">
        <v>449</v>
      </c>
      <c r="B191" s="4">
        <v>1445417</v>
      </c>
      <c r="C191" s="5" t="s">
        <v>124</v>
      </c>
      <c r="D191" s="3">
        <v>1273</v>
      </c>
      <c r="E191" s="3" t="str">
        <f t="shared" si="4"/>
        <v>320</v>
      </c>
      <c r="F191" s="3" t="s">
        <v>439</v>
      </c>
      <c r="G191" s="17" t="str">
        <f t="shared" si="5"/>
        <v>A2</v>
      </c>
      <c r="H191" s="3" t="s">
        <v>15</v>
      </c>
    </row>
    <row r="192" spans="1:12" ht="12" hidden="1" customHeight="1" x14ac:dyDescent="0.2">
      <c r="A192" s="20" t="s">
        <v>450</v>
      </c>
      <c r="B192" s="6" t="s">
        <v>451</v>
      </c>
      <c r="C192" s="7" t="s">
        <v>124</v>
      </c>
      <c r="D192" s="3">
        <v>1273</v>
      </c>
      <c r="E192" s="3" t="str">
        <f t="shared" si="4"/>
        <v>320</v>
      </c>
      <c r="F192" s="3" t="s">
        <v>439</v>
      </c>
      <c r="G192" s="17" t="str">
        <f t="shared" si="5"/>
        <v>A3</v>
      </c>
      <c r="H192" s="3" t="s">
        <v>15</v>
      </c>
    </row>
    <row r="193" spans="1:12" ht="12" hidden="1" customHeight="1" x14ac:dyDescent="0.2">
      <c r="A193" s="19" t="s">
        <v>452</v>
      </c>
      <c r="B193" s="8" t="s">
        <v>453</v>
      </c>
      <c r="C193" s="5" t="s">
        <v>124</v>
      </c>
      <c r="D193" s="3">
        <v>1273</v>
      </c>
      <c r="E193" s="3" t="str">
        <f t="shared" si="4"/>
        <v>320</v>
      </c>
      <c r="F193" s="3" t="s">
        <v>439</v>
      </c>
      <c r="G193" s="17" t="str">
        <f t="shared" si="5"/>
        <v>HZ</v>
      </c>
      <c r="H193" s="3" t="s">
        <v>15</v>
      </c>
    </row>
    <row r="194" spans="1:12" ht="12" hidden="1" customHeight="1" x14ac:dyDescent="0.2">
      <c r="A194" s="20" t="s">
        <v>454</v>
      </c>
      <c r="B194" s="9">
        <v>1445423</v>
      </c>
      <c r="C194" s="7" t="s">
        <v>124</v>
      </c>
      <c r="D194" s="3">
        <v>1273</v>
      </c>
      <c r="E194" s="3" t="str">
        <f t="shared" si="4"/>
        <v>320</v>
      </c>
      <c r="F194" s="3" t="s">
        <v>439</v>
      </c>
      <c r="G194" s="17" t="str">
        <f t="shared" si="5"/>
        <v>Energi_Tot</v>
      </c>
      <c r="H194" s="3" t="s">
        <v>28</v>
      </c>
      <c r="I194" s="3" t="s">
        <v>28</v>
      </c>
      <c r="J194" s="3" t="s">
        <v>455</v>
      </c>
      <c r="L194" s="3" t="s">
        <v>28</v>
      </c>
    </row>
    <row r="195" spans="1:12" ht="12" hidden="1" customHeight="1" x14ac:dyDescent="0.2">
      <c r="A195" s="19" t="s">
        <v>456</v>
      </c>
      <c r="B195" s="8" t="s">
        <v>457</v>
      </c>
      <c r="C195" s="5" t="s">
        <v>124</v>
      </c>
      <c r="D195" s="3">
        <v>1273</v>
      </c>
      <c r="E195" s="3" t="str">
        <f t="shared" ref="E195:E258" si="6">MID(A195,SEARCH("s"&amp;D195,A195,1)+7,3)</f>
        <v>320</v>
      </c>
      <c r="F195" s="3" t="s">
        <v>439</v>
      </c>
      <c r="G195" s="17" t="str">
        <f t="shared" ref="G195:G258" si="7">RIGHT(A195,LEN(A195)-(SEARCH(F195&amp;"/",A195,44)+LEN(F195)))</f>
        <v>Mom$2eEffekt</v>
      </c>
      <c r="H195" s="3" t="s">
        <v>28</v>
      </c>
      <c r="I195" s="3" t="s">
        <v>28</v>
      </c>
      <c r="J195" s="3" t="s">
        <v>458</v>
      </c>
      <c r="L195" s="3" t="s">
        <v>28</v>
      </c>
    </row>
    <row r="196" spans="1:12" ht="12" hidden="1" customHeight="1" x14ac:dyDescent="0.2">
      <c r="A196" s="20" t="s">
        <v>459</v>
      </c>
      <c r="B196" s="9">
        <v>1445427</v>
      </c>
      <c r="C196" s="7" t="s">
        <v>124</v>
      </c>
      <c r="D196" s="3">
        <v>1273</v>
      </c>
      <c r="E196" s="3" t="str">
        <f t="shared" si="6"/>
        <v>320</v>
      </c>
      <c r="F196" s="3" t="s">
        <v>460</v>
      </c>
      <c r="G196" s="17" t="str">
        <f t="shared" si="7"/>
        <v>L1$2dL2</v>
      </c>
      <c r="H196" s="3" t="s">
        <v>15</v>
      </c>
    </row>
    <row r="197" spans="1:12" ht="12" hidden="1" customHeight="1" x14ac:dyDescent="0.2">
      <c r="A197" s="19" t="s">
        <v>461</v>
      </c>
      <c r="B197" s="8" t="s">
        <v>462</v>
      </c>
      <c r="C197" s="5" t="s">
        <v>124</v>
      </c>
      <c r="D197" s="3">
        <v>1273</v>
      </c>
      <c r="E197" s="3" t="str">
        <f t="shared" si="6"/>
        <v>320</v>
      </c>
      <c r="F197" s="3" t="s">
        <v>460</v>
      </c>
      <c r="G197" s="17" t="str">
        <f t="shared" si="7"/>
        <v>L1$2dL3</v>
      </c>
      <c r="H197" s="3" t="s">
        <v>15</v>
      </c>
    </row>
    <row r="198" spans="1:12" ht="12" hidden="1" customHeight="1" x14ac:dyDescent="0.2">
      <c r="A198" s="20" t="s">
        <v>463</v>
      </c>
      <c r="B198" s="6" t="s">
        <v>464</v>
      </c>
      <c r="C198" s="7" t="s">
        <v>124</v>
      </c>
      <c r="D198" s="3">
        <v>1273</v>
      </c>
      <c r="E198" s="3" t="str">
        <f t="shared" si="6"/>
        <v>320</v>
      </c>
      <c r="F198" s="3" t="s">
        <v>460</v>
      </c>
      <c r="G198" s="17" t="str">
        <f t="shared" si="7"/>
        <v>L2$2dL3</v>
      </c>
      <c r="H198" s="3" t="s">
        <v>15</v>
      </c>
    </row>
    <row r="199" spans="1:12" ht="12" hidden="1" customHeight="1" x14ac:dyDescent="0.2">
      <c r="A199" s="19" t="s">
        <v>465</v>
      </c>
      <c r="B199" s="4">
        <v>1445433</v>
      </c>
      <c r="C199" s="5" t="s">
        <v>124</v>
      </c>
      <c r="D199" s="3">
        <v>1273</v>
      </c>
      <c r="E199" s="3" t="str">
        <f t="shared" si="6"/>
        <v>320</v>
      </c>
      <c r="F199" s="3" t="s">
        <v>460</v>
      </c>
      <c r="G199" s="17" t="str">
        <f t="shared" si="7"/>
        <v>L1$2dN</v>
      </c>
      <c r="H199" s="3" t="s">
        <v>15</v>
      </c>
    </row>
    <row r="200" spans="1:12" ht="12" hidden="1" customHeight="1" x14ac:dyDescent="0.2">
      <c r="A200" s="19" t="s">
        <v>466</v>
      </c>
      <c r="B200" s="4">
        <v>1445437</v>
      </c>
      <c r="C200" s="5" t="s">
        <v>124</v>
      </c>
      <c r="D200" s="3">
        <v>1273</v>
      </c>
      <c r="E200" s="3" t="str">
        <f t="shared" si="6"/>
        <v>320</v>
      </c>
      <c r="F200" s="3" t="s">
        <v>460</v>
      </c>
      <c r="G200" s="17" t="str">
        <f t="shared" si="7"/>
        <v>L2$2dN</v>
      </c>
      <c r="H200" s="3" t="s">
        <v>15</v>
      </c>
    </row>
    <row r="201" spans="1:12" ht="12" hidden="1" customHeight="1" x14ac:dyDescent="0.2">
      <c r="A201" s="20" t="s">
        <v>467</v>
      </c>
      <c r="B201" s="6" t="s">
        <v>468</v>
      </c>
      <c r="C201" s="7" t="s">
        <v>124</v>
      </c>
      <c r="D201" s="3">
        <v>1273</v>
      </c>
      <c r="E201" s="3" t="str">
        <f t="shared" si="6"/>
        <v>320</v>
      </c>
      <c r="F201" s="3" t="s">
        <v>460</v>
      </c>
      <c r="G201" s="17" t="str">
        <f t="shared" si="7"/>
        <v>L3$2dN</v>
      </c>
      <c r="H201" s="3" t="s">
        <v>15</v>
      </c>
    </row>
    <row r="202" spans="1:12" ht="12" hidden="1" customHeight="1" x14ac:dyDescent="0.2">
      <c r="A202" s="19" t="s">
        <v>469</v>
      </c>
      <c r="B202" s="8" t="s">
        <v>470</v>
      </c>
      <c r="C202" s="5" t="s">
        <v>124</v>
      </c>
      <c r="D202" s="3">
        <v>1273</v>
      </c>
      <c r="E202" s="3" t="str">
        <f t="shared" si="6"/>
        <v>320</v>
      </c>
      <c r="F202" s="3" t="s">
        <v>460</v>
      </c>
      <c r="G202" s="17" t="str">
        <f t="shared" si="7"/>
        <v>A1</v>
      </c>
      <c r="H202" s="3" t="s">
        <v>15</v>
      </c>
    </row>
    <row r="203" spans="1:12" ht="12" hidden="1" customHeight="1" x14ac:dyDescent="0.2">
      <c r="A203" s="20" t="s">
        <v>471</v>
      </c>
      <c r="B203" s="9">
        <v>1445443</v>
      </c>
      <c r="C203" s="7" t="s">
        <v>124</v>
      </c>
      <c r="D203" s="3">
        <v>1273</v>
      </c>
      <c r="E203" s="3" t="str">
        <f t="shared" si="6"/>
        <v>320</v>
      </c>
      <c r="F203" s="3" t="s">
        <v>460</v>
      </c>
      <c r="G203" s="17" t="str">
        <f t="shared" si="7"/>
        <v>A2</v>
      </c>
      <c r="H203" s="3" t="s">
        <v>15</v>
      </c>
    </row>
    <row r="204" spans="1:12" ht="12" hidden="1" customHeight="1" x14ac:dyDescent="0.2">
      <c r="A204" s="19" t="s">
        <v>472</v>
      </c>
      <c r="B204" s="4">
        <v>1445447</v>
      </c>
      <c r="C204" s="5" t="s">
        <v>124</v>
      </c>
      <c r="D204" s="3">
        <v>1273</v>
      </c>
      <c r="E204" s="3" t="str">
        <f t="shared" si="6"/>
        <v>320</v>
      </c>
      <c r="F204" s="3" t="s">
        <v>460</v>
      </c>
      <c r="G204" s="17" t="str">
        <f t="shared" si="7"/>
        <v>A3</v>
      </c>
      <c r="H204" s="3" t="s">
        <v>15</v>
      </c>
    </row>
    <row r="205" spans="1:12" ht="12" hidden="1" customHeight="1" x14ac:dyDescent="0.2">
      <c r="A205" s="20" t="s">
        <v>473</v>
      </c>
      <c r="B205" s="6" t="s">
        <v>474</v>
      </c>
      <c r="C205" s="7" t="s">
        <v>124</v>
      </c>
      <c r="D205" s="3">
        <v>1273</v>
      </c>
      <c r="E205" s="3" t="str">
        <f t="shared" si="6"/>
        <v>320</v>
      </c>
      <c r="F205" s="3" t="s">
        <v>460</v>
      </c>
      <c r="G205" s="17" t="str">
        <f t="shared" si="7"/>
        <v>HZ</v>
      </c>
      <c r="H205" s="3" t="s">
        <v>15</v>
      </c>
    </row>
    <row r="206" spans="1:12" ht="12" hidden="1" customHeight="1" x14ac:dyDescent="0.2">
      <c r="A206" s="19" t="s">
        <v>475</v>
      </c>
      <c r="B206" s="8" t="s">
        <v>476</v>
      </c>
      <c r="C206" s="5" t="s">
        <v>124</v>
      </c>
      <c r="D206" s="3">
        <v>1273</v>
      </c>
      <c r="E206" s="3" t="str">
        <f t="shared" si="6"/>
        <v>320</v>
      </c>
      <c r="F206" s="3" t="s">
        <v>460</v>
      </c>
      <c r="G206" s="17" t="str">
        <f t="shared" si="7"/>
        <v>Energi_Tot</v>
      </c>
      <c r="H206" s="3" t="s">
        <v>28</v>
      </c>
      <c r="I206" s="3" t="s">
        <v>28</v>
      </c>
      <c r="J206" s="3" t="s">
        <v>477</v>
      </c>
      <c r="L206" s="3" t="s">
        <v>28</v>
      </c>
    </row>
    <row r="207" spans="1:12" ht="12" hidden="1" customHeight="1" x14ac:dyDescent="0.2">
      <c r="A207" s="20" t="s">
        <v>478</v>
      </c>
      <c r="B207" s="6" t="s">
        <v>479</v>
      </c>
      <c r="C207" s="7" t="s">
        <v>124</v>
      </c>
      <c r="D207" s="3">
        <v>1273</v>
      </c>
      <c r="E207" s="3" t="str">
        <f t="shared" si="6"/>
        <v>320</v>
      </c>
      <c r="F207" s="3" t="s">
        <v>460</v>
      </c>
      <c r="G207" s="17" t="str">
        <f t="shared" si="7"/>
        <v>Mom$2eEffekt</v>
      </c>
      <c r="H207" s="3" t="s">
        <v>28</v>
      </c>
      <c r="I207" s="3" t="s">
        <v>28</v>
      </c>
      <c r="J207" s="3" t="s">
        <v>480</v>
      </c>
      <c r="L207" s="3" t="s">
        <v>28</v>
      </c>
    </row>
    <row r="208" spans="1:12" ht="12" hidden="1" customHeight="1" x14ac:dyDescent="0.2">
      <c r="A208" s="19" t="s">
        <v>481</v>
      </c>
      <c r="B208" s="8" t="s">
        <v>482</v>
      </c>
      <c r="C208" s="5" t="s">
        <v>10</v>
      </c>
      <c r="D208" s="3">
        <v>1273</v>
      </c>
      <c r="E208" s="3" t="str">
        <f t="shared" si="6"/>
        <v>332</v>
      </c>
      <c r="F208" s="17" t="s">
        <v>11</v>
      </c>
      <c r="G208" s="17" t="str">
        <f t="shared" si="7"/>
        <v>QF301_A</v>
      </c>
      <c r="H208" s="3" t="s">
        <v>15</v>
      </c>
    </row>
    <row r="209" spans="1:12" ht="12" hidden="1" customHeight="1" x14ac:dyDescent="0.2">
      <c r="A209" s="20" t="s">
        <v>483</v>
      </c>
      <c r="B209" s="9">
        <v>1436176</v>
      </c>
      <c r="C209" s="7" t="s">
        <v>10</v>
      </c>
      <c r="D209" s="3">
        <v>1273</v>
      </c>
      <c r="E209" s="3" t="str">
        <f t="shared" si="6"/>
        <v>332</v>
      </c>
      <c r="F209" s="17" t="s">
        <v>11</v>
      </c>
      <c r="G209" s="17" t="str">
        <f t="shared" si="7"/>
        <v>SM301_A</v>
      </c>
      <c r="H209" s="3" t="s">
        <v>15</v>
      </c>
    </row>
    <row r="210" spans="1:12" ht="12" hidden="1" customHeight="1" x14ac:dyDescent="0.2">
      <c r="A210" s="19" t="s">
        <v>484</v>
      </c>
      <c r="B210" s="8" t="s">
        <v>485</v>
      </c>
      <c r="C210" s="5" t="s">
        <v>10</v>
      </c>
      <c r="D210" s="3">
        <v>1273</v>
      </c>
      <c r="E210" s="3" t="str">
        <f t="shared" si="6"/>
        <v>332</v>
      </c>
      <c r="F210" s="17" t="s">
        <v>11</v>
      </c>
      <c r="G210" s="17" t="str">
        <f t="shared" si="7"/>
        <v>SM302_A</v>
      </c>
      <c r="H210" s="3" t="s">
        <v>15</v>
      </c>
    </row>
    <row r="211" spans="1:12" ht="12" hidden="1" customHeight="1" x14ac:dyDescent="0.2">
      <c r="A211" s="20" t="s">
        <v>486</v>
      </c>
      <c r="B211" s="6" t="s">
        <v>487</v>
      </c>
      <c r="C211" s="7" t="s">
        <v>19</v>
      </c>
      <c r="D211" s="3">
        <v>1273</v>
      </c>
      <c r="E211" s="3" t="str">
        <f t="shared" si="6"/>
        <v>360</v>
      </c>
      <c r="F211" s="17" t="s">
        <v>11</v>
      </c>
      <c r="G211" s="17" t="str">
        <f t="shared" si="7"/>
        <v>Beskrivelse</v>
      </c>
      <c r="H211" s="3" t="s">
        <v>15</v>
      </c>
    </row>
    <row r="212" spans="1:12" ht="12" hidden="1" customHeight="1" x14ac:dyDescent="0.2">
      <c r="A212" s="19" t="s">
        <v>488</v>
      </c>
      <c r="B212" s="8" t="s">
        <v>489</v>
      </c>
      <c r="C212" s="5" t="s">
        <v>19</v>
      </c>
      <c r="D212" s="3">
        <v>1273</v>
      </c>
      <c r="E212" s="3" t="str">
        <f t="shared" si="6"/>
        <v>360</v>
      </c>
      <c r="F212" s="17" t="s">
        <v>11</v>
      </c>
      <c r="G212" s="17" t="str">
        <f t="shared" si="7"/>
        <v>System</v>
      </c>
      <c r="H212" s="3" t="s">
        <v>15</v>
      </c>
    </row>
    <row r="213" spans="1:12" ht="12" hidden="1" customHeight="1" x14ac:dyDescent="0.2">
      <c r="A213" s="20" t="s">
        <v>490</v>
      </c>
      <c r="B213" s="6" t="s">
        <v>491</v>
      </c>
      <c r="C213" s="7" t="s">
        <v>19</v>
      </c>
      <c r="D213" s="3">
        <v>1273</v>
      </c>
      <c r="E213" s="3" t="str">
        <f t="shared" si="6"/>
        <v>360</v>
      </c>
      <c r="F213" s="17" t="s">
        <v>11</v>
      </c>
      <c r="G213" s="17" t="str">
        <f t="shared" si="7"/>
        <v>Fordeling</v>
      </c>
      <c r="H213" s="3" t="s">
        <v>15</v>
      </c>
    </row>
    <row r="214" spans="1:12" ht="12" hidden="1" customHeight="1" x14ac:dyDescent="0.2">
      <c r="A214" s="19" t="s">
        <v>492</v>
      </c>
      <c r="B214" s="8" t="s">
        <v>493</v>
      </c>
      <c r="C214" s="5" t="s">
        <v>19</v>
      </c>
      <c r="D214" s="3">
        <v>1273</v>
      </c>
      <c r="E214" s="3" t="str">
        <f t="shared" si="6"/>
        <v>360</v>
      </c>
      <c r="F214" s="17" t="s">
        <v>11</v>
      </c>
      <c r="G214" s="17" t="str">
        <f t="shared" si="7"/>
        <v>Plassering</v>
      </c>
      <c r="H214" s="3" t="s">
        <v>15</v>
      </c>
    </row>
    <row r="215" spans="1:12" ht="12" hidden="1" customHeight="1" x14ac:dyDescent="0.2">
      <c r="A215" s="20" t="s">
        <v>494</v>
      </c>
      <c r="B215" s="9">
        <v>1434469</v>
      </c>
      <c r="C215" s="7" t="s">
        <v>27</v>
      </c>
      <c r="D215" s="3">
        <v>1273</v>
      </c>
      <c r="E215" s="3" t="str">
        <f t="shared" si="6"/>
        <v>360</v>
      </c>
      <c r="F215" s="17" t="s">
        <v>11</v>
      </c>
      <c r="G215" s="17" t="str">
        <f t="shared" si="7"/>
        <v>RT401</v>
      </c>
      <c r="H215" s="3" t="s">
        <v>28</v>
      </c>
      <c r="I215" s="3" t="s">
        <v>28</v>
      </c>
      <c r="J215" s="3" t="s">
        <v>495</v>
      </c>
      <c r="L215" s="3" t="s">
        <v>28</v>
      </c>
    </row>
    <row r="216" spans="1:12" ht="12" hidden="1" customHeight="1" x14ac:dyDescent="0.2">
      <c r="A216" s="19" t="s">
        <v>496</v>
      </c>
      <c r="B216" s="8" t="s">
        <v>497</v>
      </c>
      <c r="C216" s="5" t="s">
        <v>27</v>
      </c>
      <c r="D216" s="3">
        <v>1273</v>
      </c>
      <c r="E216" s="3" t="str">
        <f t="shared" si="6"/>
        <v>360</v>
      </c>
      <c r="F216" s="17" t="s">
        <v>11</v>
      </c>
      <c r="G216" s="17" t="str">
        <f t="shared" si="7"/>
        <v>RT501</v>
      </c>
      <c r="H216" s="3" t="s">
        <v>28</v>
      </c>
      <c r="I216" s="3" t="s">
        <v>28</v>
      </c>
      <c r="J216" s="3" t="s">
        <v>498</v>
      </c>
      <c r="L216" s="3" t="s">
        <v>28</v>
      </c>
    </row>
    <row r="217" spans="1:12" ht="12" hidden="1" customHeight="1" x14ac:dyDescent="0.2">
      <c r="A217" s="20" t="s">
        <v>499</v>
      </c>
      <c r="B217" s="6" t="s">
        <v>500</v>
      </c>
      <c r="C217" s="7" t="s">
        <v>10</v>
      </c>
      <c r="D217" s="3">
        <v>1273</v>
      </c>
      <c r="E217" s="3" t="str">
        <f t="shared" si="6"/>
        <v>360</v>
      </c>
      <c r="F217" s="17" t="s">
        <v>11</v>
      </c>
      <c r="G217" s="17" t="str">
        <f t="shared" si="7"/>
        <v>QD401$2d501_A</v>
      </c>
      <c r="H217" s="3" t="s">
        <v>15</v>
      </c>
    </row>
    <row r="218" spans="1:12" ht="12" hidden="1" customHeight="1" x14ac:dyDescent="0.2">
      <c r="A218" s="19" t="s">
        <v>501</v>
      </c>
      <c r="B218" s="8" t="s">
        <v>502</v>
      </c>
      <c r="C218" s="5" t="s">
        <v>10</v>
      </c>
      <c r="D218" s="3">
        <v>1273</v>
      </c>
      <c r="E218" s="3" t="str">
        <f t="shared" si="6"/>
        <v>360</v>
      </c>
      <c r="F218" s="17" t="s">
        <v>11</v>
      </c>
      <c r="G218" s="17" t="str">
        <f t="shared" si="7"/>
        <v>JP401_S</v>
      </c>
      <c r="H218" s="3" t="s">
        <v>28</v>
      </c>
      <c r="J218" s="3" t="s">
        <v>503</v>
      </c>
    </row>
    <row r="219" spans="1:12" ht="12" hidden="1" customHeight="1" x14ac:dyDescent="0.2">
      <c r="A219" s="20" t="s">
        <v>504</v>
      </c>
      <c r="B219" s="9">
        <v>1434471</v>
      </c>
      <c r="C219" s="7" t="s">
        <v>10</v>
      </c>
      <c r="D219" s="3">
        <v>1273</v>
      </c>
      <c r="E219" s="3" t="str">
        <f t="shared" si="6"/>
        <v>360</v>
      </c>
      <c r="F219" s="17" t="s">
        <v>11</v>
      </c>
      <c r="G219" s="17" t="str">
        <f t="shared" si="7"/>
        <v>KA401</v>
      </c>
      <c r="J219" s="3" t="s">
        <v>505</v>
      </c>
    </row>
    <row r="220" spans="1:12" ht="12" hidden="1" customHeight="1" x14ac:dyDescent="0.2">
      <c r="A220" s="19" t="s">
        <v>506</v>
      </c>
      <c r="B220" s="4">
        <v>1434473</v>
      </c>
      <c r="C220" s="5" t="s">
        <v>27</v>
      </c>
      <c r="D220" s="3">
        <v>1273</v>
      </c>
      <c r="E220" s="3" t="str">
        <f t="shared" si="6"/>
        <v>360</v>
      </c>
      <c r="F220" s="17" t="s">
        <v>11</v>
      </c>
      <c r="G220" s="17" t="str">
        <f t="shared" si="7"/>
        <v>LX001_KV</v>
      </c>
      <c r="H220" s="3" t="s">
        <v>28</v>
      </c>
      <c r="I220" s="3" t="s">
        <v>28</v>
      </c>
      <c r="J220" s="3" t="s">
        <v>507</v>
      </c>
      <c r="L220" s="3" t="s">
        <v>28</v>
      </c>
    </row>
    <row r="221" spans="1:12" ht="12" hidden="1" customHeight="1" x14ac:dyDescent="0.2">
      <c r="A221" s="20" t="s">
        <v>508</v>
      </c>
      <c r="B221" s="9">
        <v>1434475</v>
      </c>
      <c r="C221" s="7" t="s">
        <v>27</v>
      </c>
      <c r="D221" s="3">
        <v>1273</v>
      </c>
      <c r="E221" s="3" t="str">
        <f t="shared" si="6"/>
        <v>360</v>
      </c>
      <c r="F221" s="17" t="s">
        <v>11</v>
      </c>
      <c r="G221" s="17" t="str">
        <f t="shared" si="7"/>
        <v>RT502</v>
      </c>
      <c r="H221" s="3" t="s">
        <v>28</v>
      </c>
      <c r="I221" s="3" t="s">
        <v>28</v>
      </c>
      <c r="J221" s="3" t="s">
        <v>509</v>
      </c>
      <c r="L221" s="3" t="s">
        <v>28</v>
      </c>
    </row>
    <row r="222" spans="1:12" ht="12" hidden="1" customHeight="1" x14ac:dyDescent="0.2">
      <c r="A222" s="19" t="s">
        <v>510</v>
      </c>
      <c r="B222" s="4">
        <v>1434477</v>
      </c>
      <c r="C222" s="5" t="s">
        <v>27</v>
      </c>
      <c r="D222" s="3">
        <v>1273</v>
      </c>
      <c r="E222" s="3" t="str">
        <f t="shared" si="6"/>
        <v>360</v>
      </c>
      <c r="F222" s="17" t="s">
        <v>11</v>
      </c>
      <c r="G222" s="17" t="str">
        <f t="shared" si="7"/>
        <v>RT551</v>
      </c>
      <c r="H222" s="3" t="s">
        <v>28</v>
      </c>
      <c r="I222" s="3" t="s">
        <v>28</v>
      </c>
      <c r="J222" s="3" t="s">
        <v>511</v>
      </c>
      <c r="L222" s="3" t="s">
        <v>28</v>
      </c>
    </row>
    <row r="223" spans="1:12" ht="12" hidden="1" customHeight="1" x14ac:dyDescent="0.2">
      <c r="A223" s="20" t="s">
        <v>512</v>
      </c>
      <c r="B223" s="9">
        <v>1434479</v>
      </c>
      <c r="C223" s="7" t="s">
        <v>10</v>
      </c>
      <c r="D223" s="3">
        <v>1273</v>
      </c>
      <c r="E223" s="3" t="str">
        <f t="shared" si="6"/>
        <v>360</v>
      </c>
      <c r="F223" s="17" t="s">
        <v>11</v>
      </c>
      <c r="G223" s="17" t="str">
        <f t="shared" si="7"/>
        <v>JV501_S</v>
      </c>
      <c r="J223" s="3" t="s">
        <v>513</v>
      </c>
    </row>
    <row r="224" spans="1:12" ht="12" hidden="1" customHeight="1" x14ac:dyDescent="0.2">
      <c r="A224" s="19" t="s">
        <v>514</v>
      </c>
      <c r="B224" s="8" t="s">
        <v>515</v>
      </c>
      <c r="C224" s="5" t="s">
        <v>10</v>
      </c>
      <c r="D224" s="3">
        <v>1273</v>
      </c>
      <c r="E224" s="3" t="str">
        <f t="shared" si="6"/>
        <v>360</v>
      </c>
      <c r="F224" s="17" t="s">
        <v>11</v>
      </c>
      <c r="G224" s="17" t="str">
        <f t="shared" si="7"/>
        <v>JV401_S</v>
      </c>
      <c r="J224" s="3" t="s">
        <v>516</v>
      </c>
    </row>
    <row r="225" spans="1:12" ht="12" hidden="1" customHeight="1" x14ac:dyDescent="0.2">
      <c r="A225" s="20" t="s">
        <v>517</v>
      </c>
      <c r="B225" s="6" t="s">
        <v>518</v>
      </c>
      <c r="C225" s="7" t="s">
        <v>27</v>
      </c>
      <c r="D225" s="3">
        <v>1273</v>
      </c>
      <c r="E225" s="3" t="str">
        <f t="shared" si="6"/>
        <v>360</v>
      </c>
      <c r="F225" s="17" t="s">
        <v>11</v>
      </c>
      <c r="G225" s="17" t="str">
        <f t="shared" si="7"/>
        <v>RD501</v>
      </c>
      <c r="H225" s="3" t="s">
        <v>28</v>
      </c>
      <c r="J225" s="3" t="s">
        <v>519</v>
      </c>
    </row>
    <row r="226" spans="1:12" ht="12" hidden="1" customHeight="1" x14ac:dyDescent="0.2">
      <c r="A226" s="19" t="s">
        <v>520</v>
      </c>
      <c r="B226" s="8" t="s">
        <v>521</v>
      </c>
      <c r="C226" s="5" t="s">
        <v>27</v>
      </c>
      <c r="D226" s="3">
        <v>1273</v>
      </c>
      <c r="E226" s="3" t="str">
        <f t="shared" si="6"/>
        <v>360</v>
      </c>
      <c r="F226" s="17" t="s">
        <v>11</v>
      </c>
      <c r="G226" s="17" t="str">
        <f t="shared" si="7"/>
        <v>RD401</v>
      </c>
      <c r="H226" s="3" t="s">
        <v>28</v>
      </c>
      <c r="J226" s="3" t="s">
        <v>522</v>
      </c>
    </row>
    <row r="227" spans="1:12" s="15" customFormat="1" ht="12" hidden="1" customHeight="1" x14ac:dyDescent="0.2">
      <c r="A227" s="21" t="s">
        <v>523</v>
      </c>
      <c r="B227" s="16">
        <v>1434481</v>
      </c>
      <c r="C227" s="14" t="s">
        <v>27</v>
      </c>
      <c r="D227" s="15">
        <v>1273</v>
      </c>
      <c r="E227" s="15" t="str">
        <f t="shared" si="6"/>
        <v>360</v>
      </c>
      <c r="F227" s="17" t="s">
        <v>11</v>
      </c>
      <c r="G227" s="17" t="str">
        <f t="shared" si="7"/>
        <v>SB401_C</v>
      </c>
      <c r="H227" s="3" t="s">
        <v>15</v>
      </c>
      <c r="I227" s="3"/>
    </row>
    <row r="228" spans="1:12" ht="12" hidden="1" customHeight="1" x14ac:dyDescent="0.2">
      <c r="A228" s="19" t="s">
        <v>524</v>
      </c>
      <c r="B228" s="4">
        <v>1434483</v>
      </c>
      <c r="C228" s="5" t="s">
        <v>27</v>
      </c>
      <c r="D228" s="3">
        <v>1273</v>
      </c>
      <c r="E228" s="3" t="str">
        <f t="shared" si="6"/>
        <v>360</v>
      </c>
      <c r="F228" s="17" t="s">
        <v>11</v>
      </c>
      <c r="G228" s="17" t="str">
        <f t="shared" si="7"/>
        <v>LR401_C</v>
      </c>
      <c r="H228" s="3" t="s">
        <v>28</v>
      </c>
      <c r="J228" s="3" t="s">
        <v>525</v>
      </c>
    </row>
    <row r="229" spans="1:12" ht="12" hidden="1" customHeight="1" x14ac:dyDescent="0.2">
      <c r="A229" s="20" t="s">
        <v>526</v>
      </c>
      <c r="B229" s="9">
        <v>1434485</v>
      </c>
      <c r="C229" s="7" t="s">
        <v>27</v>
      </c>
      <c r="D229" s="3">
        <v>1273</v>
      </c>
      <c r="E229" s="3" t="str">
        <f t="shared" si="6"/>
        <v>360</v>
      </c>
      <c r="F229" s="17" t="s">
        <v>11</v>
      </c>
      <c r="G229" s="17" t="str">
        <f t="shared" si="7"/>
        <v>LR501_C</v>
      </c>
      <c r="H229" s="3" t="s">
        <v>28</v>
      </c>
      <c r="J229" s="3" t="s">
        <v>527</v>
      </c>
    </row>
    <row r="230" spans="1:12" ht="12" hidden="1" customHeight="1" x14ac:dyDescent="0.2">
      <c r="A230" s="19" t="s">
        <v>528</v>
      </c>
      <c r="B230" s="4">
        <v>1434487</v>
      </c>
      <c r="C230" s="5" t="s">
        <v>27</v>
      </c>
      <c r="D230" s="3">
        <v>1273</v>
      </c>
      <c r="E230" s="3" t="str">
        <f t="shared" si="6"/>
        <v>360</v>
      </c>
      <c r="F230" s="17" t="s">
        <v>11</v>
      </c>
      <c r="G230" s="17" t="str">
        <f t="shared" si="7"/>
        <v>LX001_C</v>
      </c>
      <c r="H230" s="3" t="s">
        <v>28</v>
      </c>
      <c r="I230" s="3" t="s">
        <v>28</v>
      </c>
      <c r="J230" s="3" t="s">
        <v>529</v>
      </c>
      <c r="L230" s="3" t="s">
        <v>28</v>
      </c>
    </row>
    <row r="231" spans="1:12" ht="12" hidden="1" customHeight="1" x14ac:dyDescent="0.2">
      <c r="A231" s="20" t="s">
        <v>530</v>
      </c>
      <c r="B231" s="6" t="s">
        <v>531</v>
      </c>
      <c r="C231" s="7" t="s">
        <v>10</v>
      </c>
      <c r="D231" s="3">
        <v>1273</v>
      </c>
      <c r="E231" s="3" t="str">
        <f t="shared" si="6"/>
        <v>360</v>
      </c>
      <c r="F231" s="17" t="s">
        <v>11</v>
      </c>
      <c r="G231" s="17" t="str">
        <f t="shared" si="7"/>
        <v>A$2dAlarm</v>
      </c>
      <c r="H231" s="3" t="s">
        <v>15</v>
      </c>
    </row>
    <row r="232" spans="1:12" ht="12" hidden="1" customHeight="1" x14ac:dyDescent="0.2">
      <c r="A232" s="19" t="s">
        <v>532</v>
      </c>
      <c r="B232" s="4">
        <v>1434491</v>
      </c>
      <c r="C232" s="5" t="s">
        <v>10</v>
      </c>
      <c r="D232" s="3">
        <v>1273</v>
      </c>
      <c r="E232" s="3" t="str">
        <f t="shared" si="6"/>
        <v>360</v>
      </c>
      <c r="F232" s="17" t="s">
        <v>11</v>
      </c>
      <c r="G232" s="17" t="str">
        <f t="shared" si="7"/>
        <v>B$2dAlarm</v>
      </c>
      <c r="H232" s="3" t="s">
        <v>15</v>
      </c>
    </row>
    <row r="233" spans="1:12" ht="12" hidden="1" customHeight="1" x14ac:dyDescent="0.2">
      <c r="A233" s="20" t="s">
        <v>533</v>
      </c>
      <c r="B233" s="9">
        <v>1434493</v>
      </c>
      <c r="C233" s="7" t="s">
        <v>10</v>
      </c>
      <c r="D233" s="3">
        <v>1273</v>
      </c>
      <c r="E233" s="3" t="str">
        <f t="shared" si="6"/>
        <v>360</v>
      </c>
      <c r="F233" s="17" t="s">
        <v>11</v>
      </c>
      <c r="G233" s="17" t="str">
        <f t="shared" si="7"/>
        <v>LX001_A</v>
      </c>
      <c r="H233" s="3" t="s">
        <v>15</v>
      </c>
    </row>
    <row r="234" spans="1:12" ht="12" hidden="1" customHeight="1" x14ac:dyDescent="0.2">
      <c r="A234" s="19" t="s">
        <v>534</v>
      </c>
      <c r="B234" s="4">
        <v>1434495</v>
      </c>
      <c r="C234" s="5" t="s">
        <v>10</v>
      </c>
      <c r="D234" s="3">
        <v>1273</v>
      </c>
      <c r="E234" s="3" t="str">
        <f t="shared" si="6"/>
        <v>360</v>
      </c>
      <c r="F234" s="17" t="s">
        <v>11</v>
      </c>
      <c r="G234" s="17" t="str">
        <f t="shared" si="7"/>
        <v>LR401_A</v>
      </c>
      <c r="H234" s="3" t="s">
        <v>15</v>
      </c>
    </row>
    <row r="235" spans="1:12" ht="12" hidden="1" customHeight="1" x14ac:dyDescent="0.2">
      <c r="A235" s="20" t="s">
        <v>535</v>
      </c>
      <c r="B235" s="9">
        <v>1434497</v>
      </c>
      <c r="C235" s="7" t="s">
        <v>10</v>
      </c>
      <c r="D235" s="3">
        <v>1273</v>
      </c>
      <c r="E235" s="3" t="str">
        <f t="shared" si="6"/>
        <v>360</v>
      </c>
      <c r="F235" s="17" t="s">
        <v>11</v>
      </c>
      <c r="G235" s="17" t="str">
        <f t="shared" si="7"/>
        <v>LR501_A</v>
      </c>
      <c r="H235" s="3" t="s">
        <v>15</v>
      </c>
    </row>
    <row r="236" spans="1:12" ht="12" hidden="1" customHeight="1" x14ac:dyDescent="0.2">
      <c r="A236" s="19" t="s">
        <v>536</v>
      </c>
      <c r="B236" s="4">
        <v>1434499</v>
      </c>
      <c r="C236" s="5" t="s">
        <v>10</v>
      </c>
      <c r="D236" s="3">
        <v>1273</v>
      </c>
      <c r="E236" s="3" t="str">
        <f t="shared" si="6"/>
        <v>360</v>
      </c>
      <c r="F236" s="17" t="s">
        <v>11</v>
      </c>
      <c r="G236" s="17" t="str">
        <f t="shared" si="7"/>
        <v>QT490_A</v>
      </c>
      <c r="H236" s="3" t="s">
        <v>15</v>
      </c>
    </row>
    <row r="237" spans="1:12" ht="12" hidden="1" customHeight="1" x14ac:dyDescent="0.2">
      <c r="A237" s="20" t="s">
        <v>537</v>
      </c>
      <c r="B237" s="6" t="s">
        <v>538</v>
      </c>
      <c r="C237" s="7" t="s">
        <v>10</v>
      </c>
      <c r="D237" s="3">
        <v>1273</v>
      </c>
      <c r="E237" s="3" t="str">
        <f t="shared" si="6"/>
        <v>360</v>
      </c>
      <c r="F237" s="17" t="s">
        <v>11</v>
      </c>
      <c r="G237" s="17" t="str">
        <f t="shared" si="7"/>
        <v>RT551_A</v>
      </c>
      <c r="H237" s="3" t="s">
        <v>15</v>
      </c>
    </row>
    <row r="238" spans="1:12" ht="12" hidden="1" customHeight="1" x14ac:dyDescent="0.2">
      <c r="A238" s="19" t="s">
        <v>539</v>
      </c>
      <c r="B238" s="8" t="s">
        <v>540</v>
      </c>
      <c r="C238" s="5" t="s">
        <v>10</v>
      </c>
      <c r="D238" s="3">
        <v>1273</v>
      </c>
      <c r="E238" s="3" t="str">
        <f t="shared" si="6"/>
        <v>360</v>
      </c>
      <c r="F238" s="17" t="s">
        <v>11</v>
      </c>
      <c r="G238" s="17" t="str">
        <f t="shared" si="7"/>
        <v>LX001_S</v>
      </c>
      <c r="H238" s="3" t="s">
        <v>15</v>
      </c>
    </row>
    <row r="239" spans="1:12" ht="12" hidden="1" customHeight="1" x14ac:dyDescent="0.2">
      <c r="A239" s="20" t="s">
        <v>541</v>
      </c>
      <c r="B239" s="6" t="s">
        <v>542</v>
      </c>
      <c r="C239" s="7" t="s">
        <v>27</v>
      </c>
      <c r="D239" s="3">
        <v>1273</v>
      </c>
      <c r="E239" s="3" t="str">
        <f t="shared" si="6"/>
        <v>360</v>
      </c>
      <c r="F239" s="17" t="s">
        <v>11</v>
      </c>
      <c r="G239" s="17" t="str">
        <f t="shared" si="7"/>
        <v>RP501</v>
      </c>
      <c r="H239" s="3" t="s">
        <v>28</v>
      </c>
      <c r="J239" s="3" t="s">
        <v>543</v>
      </c>
    </row>
    <row r="240" spans="1:12" ht="12" hidden="1" customHeight="1" x14ac:dyDescent="0.2">
      <c r="A240" s="19" t="s">
        <v>544</v>
      </c>
      <c r="B240" s="8" t="s">
        <v>545</v>
      </c>
      <c r="C240" s="5" t="s">
        <v>27</v>
      </c>
      <c r="D240" s="3">
        <v>1273</v>
      </c>
      <c r="E240" s="3" t="str">
        <f t="shared" si="6"/>
        <v>360</v>
      </c>
      <c r="F240" s="17" t="s">
        <v>11</v>
      </c>
      <c r="G240" s="17" t="str">
        <f t="shared" si="7"/>
        <v>RP401</v>
      </c>
      <c r="H240" s="3" t="s">
        <v>28</v>
      </c>
      <c r="J240" s="3" t="s">
        <v>546</v>
      </c>
    </row>
    <row r="241" spans="1:12" ht="12" hidden="1" customHeight="1" x14ac:dyDescent="0.2">
      <c r="A241" s="20" t="s">
        <v>547</v>
      </c>
      <c r="B241" s="6" t="s">
        <v>548</v>
      </c>
      <c r="C241" s="7" t="s">
        <v>27</v>
      </c>
      <c r="D241" s="3">
        <v>1273</v>
      </c>
      <c r="E241" s="3" t="str">
        <f t="shared" si="6"/>
        <v>360</v>
      </c>
      <c r="F241" s="17" t="s">
        <v>11</v>
      </c>
      <c r="G241" s="17" t="str">
        <f t="shared" si="7"/>
        <v>RF401</v>
      </c>
      <c r="H241" s="3" t="s">
        <v>28</v>
      </c>
      <c r="I241" s="3" t="s">
        <v>28</v>
      </c>
      <c r="J241" s="3" t="s">
        <v>549</v>
      </c>
      <c r="L241" s="3" t="s">
        <v>28</v>
      </c>
    </row>
    <row r="242" spans="1:12" ht="12" hidden="1" customHeight="1" x14ac:dyDescent="0.2">
      <c r="A242" s="19" t="s">
        <v>550</v>
      </c>
      <c r="B242" s="8" t="s">
        <v>551</v>
      </c>
      <c r="C242" s="5" t="s">
        <v>27</v>
      </c>
      <c r="D242" s="3">
        <v>1273</v>
      </c>
      <c r="E242" s="3" t="str">
        <f t="shared" si="6"/>
        <v>360</v>
      </c>
      <c r="F242" s="17" t="s">
        <v>11</v>
      </c>
      <c r="G242" s="17" t="str">
        <f t="shared" si="7"/>
        <v>RF501</v>
      </c>
      <c r="H242" s="3" t="s">
        <v>28</v>
      </c>
      <c r="I242" s="3" t="s">
        <v>28</v>
      </c>
      <c r="J242" s="3" t="s">
        <v>552</v>
      </c>
      <c r="L242" s="3" t="s">
        <v>28</v>
      </c>
    </row>
    <row r="243" spans="1:12" ht="12" hidden="1" customHeight="1" x14ac:dyDescent="0.2">
      <c r="A243" s="20" t="s">
        <v>553</v>
      </c>
      <c r="B243" s="6" t="s">
        <v>554</v>
      </c>
      <c r="C243" s="7" t="s">
        <v>27</v>
      </c>
      <c r="D243" s="3">
        <v>1273</v>
      </c>
      <c r="E243" s="3" t="str">
        <f t="shared" si="6"/>
        <v>360</v>
      </c>
      <c r="F243" s="17" t="s">
        <v>11</v>
      </c>
      <c r="G243" s="17" t="str">
        <f t="shared" si="7"/>
        <v>RT451</v>
      </c>
      <c r="H243" s="3" t="s">
        <v>28</v>
      </c>
      <c r="I243" s="3" t="s">
        <v>28</v>
      </c>
      <c r="J243" s="3" t="s">
        <v>555</v>
      </c>
      <c r="L243" s="3" t="s">
        <v>28</v>
      </c>
    </row>
    <row r="244" spans="1:12" ht="12" hidden="1" customHeight="1" x14ac:dyDescent="0.2">
      <c r="A244" s="19" t="s">
        <v>556</v>
      </c>
      <c r="B244" s="8" t="s">
        <v>557</v>
      </c>
      <c r="C244" s="5" t="s">
        <v>27</v>
      </c>
      <c r="D244" s="3">
        <v>1273</v>
      </c>
      <c r="E244" s="3" t="str">
        <f t="shared" si="6"/>
        <v>360</v>
      </c>
      <c r="F244" s="17" t="s">
        <v>11</v>
      </c>
      <c r="G244" s="17" t="str">
        <f t="shared" si="7"/>
        <v>RT461</v>
      </c>
      <c r="H244" s="3" t="s">
        <v>28</v>
      </c>
      <c r="I244" s="3" t="s">
        <v>28</v>
      </c>
      <c r="J244" s="3" t="s">
        <v>558</v>
      </c>
      <c r="L244" s="3" t="s">
        <v>28</v>
      </c>
    </row>
    <row r="245" spans="1:12" ht="12" hidden="1" customHeight="1" x14ac:dyDescent="0.2">
      <c r="A245" s="20" t="s">
        <v>559</v>
      </c>
      <c r="B245" s="6" t="s">
        <v>560</v>
      </c>
      <c r="C245" s="7" t="s">
        <v>27</v>
      </c>
      <c r="D245" s="3">
        <v>1273</v>
      </c>
      <c r="E245" s="3" t="str">
        <f t="shared" si="6"/>
        <v>360</v>
      </c>
      <c r="F245" s="17" t="s">
        <v>11</v>
      </c>
      <c r="G245" s="17" t="str">
        <f t="shared" si="7"/>
        <v>RT561</v>
      </c>
      <c r="H245" s="3" t="s">
        <v>28</v>
      </c>
      <c r="I245" s="3" t="s">
        <v>28</v>
      </c>
      <c r="J245" s="3" t="s">
        <v>561</v>
      </c>
      <c r="L245" s="3" t="s">
        <v>28</v>
      </c>
    </row>
    <row r="246" spans="1:12" ht="12" hidden="1" customHeight="1" x14ac:dyDescent="0.2">
      <c r="A246" s="19" t="s">
        <v>562</v>
      </c>
      <c r="B246" s="8" t="s">
        <v>563</v>
      </c>
      <c r="C246" s="5" t="s">
        <v>124</v>
      </c>
      <c r="D246" s="3">
        <v>1273</v>
      </c>
      <c r="E246" s="3" t="str">
        <f t="shared" si="6"/>
        <v>360</v>
      </c>
      <c r="F246" s="17" t="s">
        <v>11</v>
      </c>
      <c r="G246" s="17" t="str">
        <f t="shared" si="7"/>
        <v>RT501_SP</v>
      </c>
      <c r="J246" s="3" t="s">
        <v>564</v>
      </c>
    </row>
    <row r="247" spans="1:12" ht="12" hidden="1" customHeight="1" x14ac:dyDescent="0.2">
      <c r="A247" s="20" t="s">
        <v>565</v>
      </c>
      <c r="B247" s="6" t="s">
        <v>566</v>
      </c>
      <c r="C247" s="7" t="s">
        <v>124</v>
      </c>
      <c r="D247" s="3">
        <v>1273</v>
      </c>
      <c r="E247" s="3" t="str">
        <f t="shared" si="6"/>
        <v>360</v>
      </c>
      <c r="F247" s="17" t="s">
        <v>11</v>
      </c>
      <c r="G247" s="17" t="str">
        <f t="shared" si="7"/>
        <v>RT401_SP_Min</v>
      </c>
      <c r="J247" s="3" t="s">
        <v>567</v>
      </c>
    </row>
    <row r="248" spans="1:12" ht="12" hidden="1" customHeight="1" x14ac:dyDescent="0.2">
      <c r="A248" s="19" t="s">
        <v>568</v>
      </c>
      <c r="B248" s="8" t="s">
        <v>569</v>
      </c>
      <c r="C248" s="5" t="s">
        <v>124</v>
      </c>
      <c r="D248" s="3">
        <v>1273</v>
      </c>
      <c r="E248" s="3" t="str">
        <f t="shared" si="6"/>
        <v>360</v>
      </c>
      <c r="F248" s="17" t="s">
        <v>11</v>
      </c>
      <c r="G248" s="17" t="str">
        <f t="shared" si="7"/>
        <v>RT401_SP_Max</v>
      </c>
      <c r="J248" s="3" t="s">
        <v>570</v>
      </c>
    </row>
    <row r="249" spans="1:12" ht="12" hidden="1" customHeight="1" x14ac:dyDescent="0.2">
      <c r="A249" s="20" t="s">
        <v>571</v>
      </c>
      <c r="B249" s="6" t="s">
        <v>572</v>
      </c>
      <c r="C249" s="7" t="s">
        <v>27</v>
      </c>
      <c r="D249" s="3">
        <v>1273</v>
      </c>
      <c r="E249" s="3" t="str">
        <f t="shared" si="6"/>
        <v>360</v>
      </c>
      <c r="F249" s="17" t="s">
        <v>11</v>
      </c>
      <c r="G249" s="17" t="str">
        <f t="shared" si="7"/>
        <v>JP401_Paadrag</v>
      </c>
      <c r="H249" s="3" t="s">
        <v>28</v>
      </c>
      <c r="J249" s="3" t="s">
        <v>573</v>
      </c>
    </row>
    <row r="250" spans="1:12" s="15" customFormat="1" ht="12" hidden="1" customHeight="1" x14ac:dyDescent="0.2">
      <c r="A250" s="21" t="s">
        <v>574</v>
      </c>
      <c r="B250" s="13" t="s">
        <v>575</v>
      </c>
      <c r="C250" s="14" t="s">
        <v>27</v>
      </c>
      <c r="D250" s="15">
        <v>1273</v>
      </c>
      <c r="E250" s="15" t="str">
        <f t="shared" si="6"/>
        <v>360</v>
      </c>
      <c r="F250" s="25" t="s">
        <v>11</v>
      </c>
      <c r="G250" s="25" t="str">
        <f t="shared" si="7"/>
        <v>JP401_Flow</v>
      </c>
      <c r="H250" s="15" t="s">
        <v>28</v>
      </c>
      <c r="I250" s="15" t="s">
        <v>28</v>
      </c>
      <c r="J250" s="15" t="s">
        <v>576</v>
      </c>
      <c r="L250" s="15" t="s">
        <v>28</v>
      </c>
    </row>
    <row r="251" spans="1:12" ht="12" hidden="1" customHeight="1" x14ac:dyDescent="0.2">
      <c r="A251" s="20" t="s">
        <v>577</v>
      </c>
      <c r="B251" s="6" t="s">
        <v>578</v>
      </c>
      <c r="C251" s="7" t="s">
        <v>10</v>
      </c>
      <c r="D251" s="3">
        <v>1273</v>
      </c>
      <c r="E251" s="3" t="str">
        <f t="shared" si="6"/>
        <v>360</v>
      </c>
      <c r="F251" s="17" t="s">
        <v>11</v>
      </c>
      <c r="G251" s="17" t="str">
        <f t="shared" si="7"/>
        <v>RY401</v>
      </c>
      <c r="H251" s="3" t="s">
        <v>15</v>
      </c>
    </row>
    <row r="252" spans="1:12" ht="12" hidden="1" customHeight="1" x14ac:dyDescent="0.2">
      <c r="A252" s="19" t="s">
        <v>579</v>
      </c>
      <c r="B252" s="8" t="s">
        <v>580</v>
      </c>
      <c r="C252" s="5" t="s">
        <v>249</v>
      </c>
      <c r="D252" s="3">
        <v>1273</v>
      </c>
      <c r="E252" s="3" t="str">
        <f t="shared" si="6"/>
        <v>360</v>
      </c>
      <c r="F252" s="17" t="s">
        <v>11</v>
      </c>
      <c r="G252" s="17" t="str">
        <f t="shared" si="7"/>
        <v>Status</v>
      </c>
      <c r="H252" s="3" t="s">
        <v>15</v>
      </c>
    </row>
    <row r="253" spans="1:12" ht="12" hidden="1" customHeight="1" x14ac:dyDescent="0.2">
      <c r="A253" s="20" t="s">
        <v>581</v>
      </c>
      <c r="B253" s="6" t="s">
        <v>582</v>
      </c>
      <c r="C253" s="7" t="s">
        <v>27</v>
      </c>
      <c r="D253" s="3">
        <v>1273</v>
      </c>
      <c r="E253" s="3" t="str">
        <f t="shared" si="6"/>
        <v>360</v>
      </c>
      <c r="F253" s="17" t="s">
        <v>11</v>
      </c>
      <c r="G253" s="17" t="str">
        <f t="shared" si="7"/>
        <v>SFP</v>
      </c>
      <c r="H253" s="3" t="s">
        <v>28</v>
      </c>
      <c r="I253" s="3" t="s">
        <v>28</v>
      </c>
      <c r="J253" s="3" t="s">
        <v>583</v>
      </c>
      <c r="L253" s="3" t="s">
        <v>28</v>
      </c>
    </row>
    <row r="254" spans="1:12" ht="12" hidden="1" customHeight="1" x14ac:dyDescent="0.2">
      <c r="A254" s="19" t="s">
        <v>584</v>
      </c>
      <c r="B254" s="8" t="s">
        <v>585</v>
      </c>
      <c r="C254" s="5" t="s">
        <v>27</v>
      </c>
      <c r="D254" s="3">
        <v>1273</v>
      </c>
      <c r="E254" s="3" t="str">
        <f t="shared" si="6"/>
        <v>360</v>
      </c>
      <c r="F254" s="17" t="s">
        <v>11</v>
      </c>
      <c r="G254" s="17" t="str">
        <f t="shared" si="7"/>
        <v>SB402</v>
      </c>
      <c r="H254" s="3" t="s">
        <v>28</v>
      </c>
      <c r="J254" s="3" t="s">
        <v>586</v>
      </c>
    </row>
    <row r="255" spans="1:12" ht="12" hidden="1" customHeight="1" x14ac:dyDescent="0.2">
      <c r="A255" s="19" t="s">
        <v>587</v>
      </c>
      <c r="B255" s="8" t="s">
        <v>588</v>
      </c>
      <c r="C255" s="5" t="s">
        <v>27</v>
      </c>
      <c r="D255" s="3">
        <v>1273</v>
      </c>
      <c r="E255" s="3" t="str">
        <f t="shared" si="6"/>
        <v>360</v>
      </c>
      <c r="F255" s="17" t="s">
        <v>11</v>
      </c>
      <c r="G255" s="17" t="str">
        <f t="shared" si="7"/>
        <v>SB401</v>
      </c>
      <c r="H255" s="3" t="s">
        <v>28</v>
      </c>
      <c r="J255" s="3" t="s">
        <v>589</v>
      </c>
    </row>
    <row r="256" spans="1:12" ht="12" hidden="1" customHeight="1" x14ac:dyDescent="0.2">
      <c r="A256" s="19" t="s">
        <v>590</v>
      </c>
      <c r="B256" s="8" t="s">
        <v>591</v>
      </c>
      <c r="C256" s="5" t="s">
        <v>14</v>
      </c>
      <c r="D256" s="3">
        <v>1273</v>
      </c>
      <c r="E256" s="3" t="str">
        <f t="shared" si="6"/>
        <v>360</v>
      </c>
      <c r="F256" s="17" t="s">
        <v>11</v>
      </c>
      <c r="G256" s="17" t="str">
        <f t="shared" si="7"/>
        <v>KA501</v>
      </c>
      <c r="H256" s="3" t="s">
        <v>15</v>
      </c>
    </row>
    <row r="257" spans="1:12" ht="12" hidden="1" customHeight="1" x14ac:dyDescent="0.2">
      <c r="A257" s="20" t="s">
        <v>592</v>
      </c>
      <c r="B257" s="6" t="s">
        <v>593</v>
      </c>
      <c r="C257" s="7" t="s">
        <v>44</v>
      </c>
      <c r="D257" s="3">
        <v>1273</v>
      </c>
      <c r="E257" s="3" t="str">
        <f t="shared" si="6"/>
        <v>360</v>
      </c>
      <c r="F257" s="17" t="s">
        <v>11</v>
      </c>
      <c r="G257" s="17" t="str">
        <f t="shared" si="7"/>
        <v>iOWA_VAVAutoMode</v>
      </c>
      <c r="H257" s="3" t="s">
        <v>15</v>
      </c>
    </row>
    <row r="258" spans="1:12" ht="12" hidden="1" customHeight="1" x14ac:dyDescent="0.2">
      <c r="A258" s="19" t="s">
        <v>594</v>
      </c>
      <c r="B258" s="8" t="s">
        <v>595</v>
      </c>
      <c r="C258" s="5" t="s">
        <v>44</v>
      </c>
      <c r="D258" s="3">
        <v>1273</v>
      </c>
      <c r="E258" s="3" t="str">
        <f t="shared" si="6"/>
        <v>360</v>
      </c>
      <c r="F258" s="17" t="s">
        <v>11</v>
      </c>
      <c r="G258" s="17" t="str">
        <f t="shared" si="7"/>
        <v>EnumWritable</v>
      </c>
      <c r="H258" s="3" t="s">
        <v>15</v>
      </c>
    </row>
    <row r="259" spans="1:12" ht="12" hidden="1" customHeight="1" x14ac:dyDescent="0.2">
      <c r="A259" s="20" t="s">
        <v>596</v>
      </c>
      <c r="B259" s="6" t="s">
        <v>597</v>
      </c>
      <c r="C259" s="7" t="s">
        <v>598</v>
      </c>
      <c r="D259" s="3">
        <v>1273</v>
      </c>
      <c r="E259" s="3" t="str">
        <f t="shared" ref="E259:E322" si="8">MID(A259,SEARCH("s"&amp;D259,A259,1)+7,3)</f>
        <v>360</v>
      </c>
      <c r="F259" s="17" t="s">
        <v>11</v>
      </c>
      <c r="G259" s="17" t="str">
        <f t="shared" ref="G259:G322" si="9">RIGHT(A259,LEN(A259)-(SEARCH(F259&amp;"/",A259,44)+LEN(F259)))</f>
        <v>Equal</v>
      </c>
      <c r="H259" s="3" t="s">
        <v>15</v>
      </c>
    </row>
    <row r="260" spans="1:12" ht="12" hidden="1" customHeight="1" x14ac:dyDescent="0.2">
      <c r="A260" s="19" t="s">
        <v>599</v>
      </c>
      <c r="B260" s="8" t="s">
        <v>600</v>
      </c>
      <c r="C260" s="5" t="s">
        <v>14</v>
      </c>
      <c r="D260" s="3">
        <v>1273</v>
      </c>
      <c r="E260" s="3" t="str">
        <f t="shared" si="8"/>
        <v>360</v>
      </c>
      <c r="F260" s="17" t="s">
        <v>11</v>
      </c>
      <c r="G260" s="17" t="str">
        <f t="shared" si="9"/>
        <v>Brannalarm_Vent</v>
      </c>
      <c r="H260" s="3" t="s">
        <v>15</v>
      </c>
    </row>
    <row r="261" spans="1:12" ht="12" hidden="1" customHeight="1" x14ac:dyDescent="0.2">
      <c r="A261" s="20" t="s">
        <v>601</v>
      </c>
      <c r="B261" s="6" t="s">
        <v>602</v>
      </c>
      <c r="C261" s="7" t="s">
        <v>124</v>
      </c>
      <c r="D261" s="3">
        <v>1273</v>
      </c>
      <c r="E261" s="3" t="str">
        <f t="shared" si="8"/>
        <v>360</v>
      </c>
      <c r="F261" s="17" t="s">
        <v>11</v>
      </c>
      <c r="G261" s="17" t="str">
        <f t="shared" si="9"/>
        <v>RP401_SP</v>
      </c>
      <c r="J261" s="3" t="s">
        <v>603</v>
      </c>
    </row>
    <row r="262" spans="1:12" ht="12" hidden="1" customHeight="1" x14ac:dyDescent="0.2">
      <c r="A262" s="19" t="s">
        <v>604</v>
      </c>
      <c r="B262" s="8" t="s">
        <v>605</v>
      </c>
      <c r="C262" s="5" t="s">
        <v>124</v>
      </c>
      <c r="D262" s="3">
        <v>1273</v>
      </c>
      <c r="E262" s="3" t="str">
        <f t="shared" si="8"/>
        <v>360</v>
      </c>
      <c r="F262" s="17" t="s">
        <v>11</v>
      </c>
      <c r="G262" s="17" t="str">
        <f t="shared" si="9"/>
        <v>RP501_SP</v>
      </c>
      <c r="J262" s="3" t="s">
        <v>606</v>
      </c>
    </row>
    <row r="263" spans="1:12" ht="12" hidden="1" customHeight="1" x14ac:dyDescent="0.2">
      <c r="A263" s="20" t="s">
        <v>607</v>
      </c>
      <c r="B263" s="6" t="s">
        <v>608</v>
      </c>
      <c r="C263" s="7" t="s">
        <v>609</v>
      </c>
      <c r="D263" s="3">
        <v>1273</v>
      </c>
      <c r="E263" s="3" t="str">
        <f t="shared" si="8"/>
        <v>360</v>
      </c>
      <c r="F263" s="17" t="s">
        <v>11</v>
      </c>
      <c r="G263" s="17" t="str">
        <f t="shared" si="9"/>
        <v>BooleanSwitch</v>
      </c>
      <c r="H263" s="3" t="s">
        <v>15</v>
      </c>
    </row>
    <row r="264" spans="1:12" ht="12" hidden="1" customHeight="1" x14ac:dyDescent="0.2">
      <c r="A264" s="19" t="s">
        <v>610</v>
      </c>
      <c r="B264" s="4">
        <v>1453734</v>
      </c>
      <c r="C264" s="5" t="s">
        <v>10</v>
      </c>
      <c r="D264" s="3">
        <v>1273</v>
      </c>
      <c r="E264" s="3" t="str">
        <f t="shared" si="8"/>
        <v>360</v>
      </c>
      <c r="F264" s="17" t="s">
        <v>11</v>
      </c>
      <c r="G264" s="17" t="str">
        <f t="shared" si="9"/>
        <v>KA530</v>
      </c>
      <c r="H264" s="3" t="s">
        <v>15</v>
      </c>
    </row>
    <row r="265" spans="1:12" ht="12" hidden="1" customHeight="1" x14ac:dyDescent="0.2">
      <c r="A265" s="20" t="s">
        <v>611</v>
      </c>
      <c r="B265" s="9">
        <v>1453738</v>
      </c>
      <c r="C265" s="7" t="s">
        <v>14</v>
      </c>
      <c r="D265" s="3">
        <v>1273</v>
      </c>
      <c r="E265" s="3" t="str">
        <f t="shared" si="8"/>
        <v>360</v>
      </c>
      <c r="F265" s="17" t="s">
        <v>11</v>
      </c>
      <c r="G265" s="17" t="str">
        <f t="shared" si="9"/>
        <v>KA502</v>
      </c>
      <c r="J265" s="3" t="s">
        <v>612</v>
      </c>
    </row>
    <row r="266" spans="1:12" ht="12" hidden="1" customHeight="1" x14ac:dyDescent="0.2">
      <c r="A266" s="19" t="s">
        <v>613</v>
      </c>
      <c r="B266" s="8" t="s">
        <v>614</v>
      </c>
      <c r="C266" s="5" t="s">
        <v>27</v>
      </c>
      <c r="D266" s="3">
        <v>1273</v>
      </c>
      <c r="E266" s="3" t="str">
        <f t="shared" si="8"/>
        <v>360</v>
      </c>
      <c r="F266" s="17" t="s">
        <v>11</v>
      </c>
      <c r="G266" s="17" t="str">
        <f t="shared" si="9"/>
        <v>RT901</v>
      </c>
      <c r="H266" s="3" t="s">
        <v>28</v>
      </c>
      <c r="I266" s="3" t="s">
        <v>28</v>
      </c>
      <c r="J266" s="3" t="s">
        <v>615</v>
      </c>
      <c r="L266" s="3" t="s">
        <v>28</v>
      </c>
    </row>
    <row r="267" spans="1:12" ht="12" hidden="1" customHeight="1" x14ac:dyDescent="0.2">
      <c r="A267" s="20" t="s">
        <v>616</v>
      </c>
      <c r="B267" s="6" t="s">
        <v>617</v>
      </c>
      <c r="C267" s="7" t="s">
        <v>14</v>
      </c>
      <c r="D267" s="3">
        <v>1273</v>
      </c>
      <c r="E267" s="3" t="str">
        <f t="shared" si="8"/>
        <v>360</v>
      </c>
      <c r="F267" s="17" t="s">
        <v>11</v>
      </c>
      <c r="G267" s="17" t="str">
        <f t="shared" si="9"/>
        <v>test</v>
      </c>
      <c r="H267" s="3" t="s">
        <v>15</v>
      </c>
    </row>
    <row r="268" spans="1:12" ht="12" hidden="1" customHeight="1" x14ac:dyDescent="0.2">
      <c r="A268" s="19" t="s">
        <v>618</v>
      </c>
      <c r="B268" s="8" t="s">
        <v>619</v>
      </c>
      <c r="C268" s="5" t="s">
        <v>44</v>
      </c>
      <c r="D268" s="3">
        <v>1273</v>
      </c>
      <c r="E268" s="3" t="str">
        <f t="shared" si="8"/>
        <v>360</v>
      </c>
      <c r="F268" s="17" t="s">
        <v>11</v>
      </c>
      <c r="G268" s="17" t="str">
        <f t="shared" si="9"/>
        <v>$3360$2e001$2eAirUnitAutoMode</v>
      </c>
      <c r="H268" s="3" t="s">
        <v>15</v>
      </c>
    </row>
    <row r="269" spans="1:12" ht="12" hidden="1" customHeight="1" x14ac:dyDescent="0.2">
      <c r="A269" s="20" t="s">
        <v>620</v>
      </c>
      <c r="B269" s="9">
        <v>1436939</v>
      </c>
      <c r="C269" s="7" t="s">
        <v>19</v>
      </c>
      <c r="D269" s="3">
        <v>1273</v>
      </c>
      <c r="E269" s="3" t="str">
        <f t="shared" si="8"/>
        <v>360</v>
      </c>
      <c r="F269" s="17" t="s">
        <v>621</v>
      </c>
      <c r="G269" s="17" t="str">
        <f t="shared" si="9"/>
        <v>Beskrivelse</v>
      </c>
      <c r="H269" s="3" t="s">
        <v>15</v>
      </c>
    </row>
    <row r="270" spans="1:12" ht="12" hidden="1" customHeight="1" x14ac:dyDescent="0.2">
      <c r="A270" s="19" t="s">
        <v>622</v>
      </c>
      <c r="B270" s="8" t="s">
        <v>623</v>
      </c>
      <c r="C270" s="5" t="s">
        <v>19</v>
      </c>
      <c r="D270" s="3">
        <v>1273</v>
      </c>
      <c r="E270" s="3" t="str">
        <f t="shared" si="8"/>
        <v>360</v>
      </c>
      <c r="F270" s="17" t="s">
        <v>621</v>
      </c>
      <c r="G270" s="17" t="str">
        <f t="shared" si="9"/>
        <v>System</v>
      </c>
      <c r="H270" s="3" t="s">
        <v>15</v>
      </c>
    </row>
    <row r="271" spans="1:12" ht="12" hidden="1" customHeight="1" x14ac:dyDescent="0.2">
      <c r="A271" s="20" t="s">
        <v>624</v>
      </c>
      <c r="B271" s="6" t="s">
        <v>625</v>
      </c>
      <c r="C271" s="7" t="s">
        <v>19</v>
      </c>
      <c r="D271" s="3">
        <v>1273</v>
      </c>
      <c r="E271" s="3" t="str">
        <f t="shared" si="8"/>
        <v>360</v>
      </c>
      <c r="F271" s="17" t="s">
        <v>621</v>
      </c>
      <c r="G271" s="17" t="str">
        <f t="shared" si="9"/>
        <v>Fordeling</v>
      </c>
      <c r="H271" s="3" t="s">
        <v>15</v>
      </c>
    </row>
    <row r="272" spans="1:12" ht="12" hidden="1" customHeight="1" x14ac:dyDescent="0.2">
      <c r="A272" s="19" t="s">
        <v>626</v>
      </c>
      <c r="B272" s="8" t="s">
        <v>627</v>
      </c>
      <c r="C272" s="5" t="s">
        <v>19</v>
      </c>
      <c r="D272" s="3">
        <v>1273</v>
      </c>
      <c r="E272" s="3" t="str">
        <f t="shared" si="8"/>
        <v>360</v>
      </c>
      <c r="F272" s="17" t="s">
        <v>621</v>
      </c>
      <c r="G272" s="17" t="str">
        <f t="shared" si="9"/>
        <v>Plassering</v>
      </c>
      <c r="H272" s="3" t="s">
        <v>15</v>
      </c>
    </row>
    <row r="273" spans="1:12" ht="12" hidden="1" customHeight="1" x14ac:dyDescent="0.2">
      <c r="A273" s="20" t="s">
        <v>628</v>
      </c>
      <c r="B273" s="6" t="s">
        <v>629</v>
      </c>
      <c r="C273" s="7" t="s">
        <v>27</v>
      </c>
      <c r="D273" s="3">
        <v>1273</v>
      </c>
      <c r="E273" s="3" t="str">
        <f t="shared" si="8"/>
        <v>360</v>
      </c>
      <c r="F273" s="17" t="s">
        <v>621</v>
      </c>
      <c r="G273" s="17" t="str">
        <f t="shared" si="9"/>
        <v>RT401</v>
      </c>
      <c r="H273" s="3" t="s">
        <v>28</v>
      </c>
      <c r="I273" s="3" t="s">
        <v>28</v>
      </c>
      <c r="J273" s="3" t="s">
        <v>630</v>
      </c>
      <c r="L273" s="3" t="s">
        <v>28</v>
      </c>
    </row>
    <row r="274" spans="1:12" ht="12" hidden="1" customHeight="1" x14ac:dyDescent="0.2">
      <c r="A274" s="19" t="s">
        <v>631</v>
      </c>
      <c r="B274" s="8" t="s">
        <v>632</v>
      </c>
      <c r="C274" s="5" t="s">
        <v>27</v>
      </c>
      <c r="D274" s="3">
        <v>1273</v>
      </c>
      <c r="E274" s="3" t="str">
        <f t="shared" si="8"/>
        <v>360</v>
      </c>
      <c r="F274" s="17" t="s">
        <v>621</v>
      </c>
      <c r="G274" s="17" t="str">
        <f t="shared" si="9"/>
        <v>JV401_C</v>
      </c>
      <c r="H274" s="3" t="s">
        <v>28</v>
      </c>
      <c r="I274" s="3" t="s">
        <v>28</v>
      </c>
      <c r="J274" s="3" t="s">
        <v>525</v>
      </c>
      <c r="L274" s="3" t="s">
        <v>28</v>
      </c>
    </row>
    <row r="275" spans="1:12" ht="12" hidden="1" customHeight="1" x14ac:dyDescent="0.2">
      <c r="A275" s="20" t="s">
        <v>633</v>
      </c>
      <c r="B275" s="6" t="s">
        <v>634</v>
      </c>
      <c r="C275" s="7" t="s">
        <v>27</v>
      </c>
      <c r="D275" s="3">
        <v>1273</v>
      </c>
      <c r="E275" s="3" t="str">
        <f t="shared" si="8"/>
        <v>360</v>
      </c>
      <c r="F275" s="17" t="s">
        <v>621</v>
      </c>
      <c r="G275" s="17" t="str">
        <f t="shared" si="9"/>
        <v>LX001_C</v>
      </c>
      <c r="H275" s="3" t="s">
        <v>28</v>
      </c>
      <c r="J275" s="3" t="s">
        <v>529</v>
      </c>
    </row>
    <row r="276" spans="1:12" ht="12" hidden="1" customHeight="1" x14ac:dyDescent="0.2">
      <c r="A276" s="19" t="s">
        <v>635</v>
      </c>
      <c r="B276" s="8" t="s">
        <v>636</v>
      </c>
      <c r="C276" s="5" t="s">
        <v>27</v>
      </c>
      <c r="D276" s="3">
        <v>1273</v>
      </c>
      <c r="E276" s="3" t="str">
        <f t="shared" si="8"/>
        <v>360</v>
      </c>
      <c r="F276" s="17" t="s">
        <v>621</v>
      </c>
      <c r="G276" s="17" t="str">
        <f t="shared" si="9"/>
        <v>JV501_C</v>
      </c>
      <c r="H276" s="3" t="s">
        <v>28</v>
      </c>
      <c r="I276" s="3" t="s">
        <v>28</v>
      </c>
      <c r="J276" s="3" t="s">
        <v>527</v>
      </c>
      <c r="L276" s="3" t="s">
        <v>28</v>
      </c>
    </row>
    <row r="277" spans="1:12" ht="12" hidden="1" customHeight="1" x14ac:dyDescent="0.2">
      <c r="A277" s="20" t="s">
        <v>637</v>
      </c>
      <c r="B277" s="6" t="s">
        <v>638</v>
      </c>
      <c r="C277" s="7" t="s">
        <v>27</v>
      </c>
      <c r="D277" s="3">
        <v>1273</v>
      </c>
      <c r="E277" s="3" t="str">
        <f t="shared" si="8"/>
        <v>360</v>
      </c>
      <c r="F277" s="17" t="s">
        <v>621</v>
      </c>
      <c r="G277" s="17" t="str">
        <f t="shared" si="9"/>
        <v>RT55</v>
      </c>
      <c r="H277" s="3" t="s">
        <v>15</v>
      </c>
    </row>
    <row r="278" spans="1:12" ht="12" hidden="1" customHeight="1" x14ac:dyDescent="0.2">
      <c r="A278" s="19" t="s">
        <v>639</v>
      </c>
      <c r="B278" s="8" t="s">
        <v>640</v>
      </c>
      <c r="C278" s="5" t="s">
        <v>27</v>
      </c>
      <c r="D278" s="3">
        <v>1273</v>
      </c>
      <c r="E278" s="3" t="str">
        <f t="shared" si="8"/>
        <v>360</v>
      </c>
      <c r="F278" s="17" t="s">
        <v>621</v>
      </c>
      <c r="G278" s="17" t="str">
        <f t="shared" si="9"/>
        <v>RT901</v>
      </c>
      <c r="H278" s="3" t="s">
        <v>28</v>
      </c>
      <c r="J278" s="3" t="s">
        <v>641</v>
      </c>
    </row>
    <row r="279" spans="1:12" ht="12" hidden="1" customHeight="1" x14ac:dyDescent="0.2">
      <c r="A279" s="20" t="s">
        <v>642</v>
      </c>
      <c r="B279" s="6" t="s">
        <v>643</v>
      </c>
      <c r="C279" s="7" t="s">
        <v>27</v>
      </c>
      <c r="D279" s="3">
        <v>1273</v>
      </c>
      <c r="E279" s="3" t="str">
        <f t="shared" si="8"/>
        <v>360</v>
      </c>
      <c r="F279" s="17" t="s">
        <v>621</v>
      </c>
      <c r="G279" s="17" t="str">
        <f t="shared" si="9"/>
        <v>LV001_C</v>
      </c>
      <c r="H279" s="3" t="s">
        <v>28</v>
      </c>
      <c r="I279" s="3" t="s">
        <v>28</v>
      </c>
      <c r="J279" s="3" t="s">
        <v>644</v>
      </c>
      <c r="L279" s="3" t="s">
        <v>28</v>
      </c>
    </row>
    <row r="280" spans="1:12" ht="12" hidden="1" customHeight="1" x14ac:dyDescent="0.2">
      <c r="A280" s="19" t="s">
        <v>645</v>
      </c>
      <c r="B280" s="8" t="s">
        <v>646</v>
      </c>
      <c r="C280" s="5" t="s">
        <v>27</v>
      </c>
      <c r="D280" s="3">
        <v>1273</v>
      </c>
      <c r="E280" s="3" t="str">
        <f t="shared" si="8"/>
        <v>360</v>
      </c>
      <c r="F280" s="17" t="s">
        <v>621</v>
      </c>
      <c r="G280" s="17" t="str">
        <f t="shared" si="9"/>
        <v>QD401$2d501_A</v>
      </c>
      <c r="H280" s="3" t="s">
        <v>15</v>
      </c>
    </row>
    <row r="281" spans="1:12" ht="12" hidden="1" customHeight="1" x14ac:dyDescent="0.2">
      <c r="A281" s="20" t="s">
        <v>647</v>
      </c>
      <c r="B281" s="6" t="s">
        <v>648</v>
      </c>
      <c r="C281" s="7" t="s">
        <v>27</v>
      </c>
      <c r="D281" s="3">
        <v>1273</v>
      </c>
      <c r="E281" s="3" t="str">
        <f t="shared" si="8"/>
        <v>360</v>
      </c>
      <c r="F281" s="17" t="s">
        <v>621</v>
      </c>
      <c r="G281" s="17" t="str">
        <f t="shared" si="9"/>
        <v>RT501</v>
      </c>
      <c r="H281" s="3" t="s">
        <v>28</v>
      </c>
      <c r="I281" s="3" t="s">
        <v>28</v>
      </c>
      <c r="J281" s="3" t="s">
        <v>649</v>
      </c>
      <c r="L281" s="3" t="s">
        <v>28</v>
      </c>
    </row>
    <row r="282" spans="1:12" ht="12" hidden="1" customHeight="1" x14ac:dyDescent="0.2">
      <c r="A282" s="19" t="s">
        <v>650</v>
      </c>
      <c r="B282" s="8" t="s">
        <v>651</v>
      </c>
      <c r="C282" s="5" t="s">
        <v>10</v>
      </c>
      <c r="D282" s="3">
        <v>1273</v>
      </c>
      <c r="E282" s="3" t="str">
        <f t="shared" si="8"/>
        <v>360</v>
      </c>
      <c r="F282" s="17" t="s">
        <v>621</v>
      </c>
      <c r="G282" s="17" t="str">
        <f t="shared" si="9"/>
        <v>JV401_D</v>
      </c>
      <c r="H282" s="3" t="s">
        <v>15</v>
      </c>
    </row>
    <row r="283" spans="1:12" ht="12" hidden="1" customHeight="1" x14ac:dyDescent="0.2">
      <c r="A283" s="20" t="s">
        <v>652</v>
      </c>
      <c r="B283" s="6" t="s">
        <v>653</v>
      </c>
      <c r="C283" s="7" t="s">
        <v>10</v>
      </c>
      <c r="D283" s="3">
        <v>1273</v>
      </c>
      <c r="E283" s="3" t="str">
        <f t="shared" si="8"/>
        <v>360</v>
      </c>
      <c r="F283" s="17" t="s">
        <v>621</v>
      </c>
      <c r="G283" s="17" t="str">
        <f t="shared" si="9"/>
        <v>JV501_D</v>
      </c>
      <c r="H283" s="3" t="s">
        <v>15</v>
      </c>
    </row>
    <row r="284" spans="1:12" ht="12" hidden="1" customHeight="1" x14ac:dyDescent="0.2">
      <c r="A284" s="19" t="s">
        <v>654</v>
      </c>
      <c r="B284" s="8" t="s">
        <v>655</v>
      </c>
      <c r="C284" s="5" t="s">
        <v>10</v>
      </c>
      <c r="D284" s="3">
        <v>1273</v>
      </c>
      <c r="E284" s="3" t="str">
        <f t="shared" si="8"/>
        <v>360</v>
      </c>
      <c r="F284" s="17" t="s">
        <v>621</v>
      </c>
      <c r="G284" s="17" t="str">
        <f t="shared" si="9"/>
        <v>LX001_D</v>
      </c>
      <c r="H284" s="3" t="s">
        <v>15</v>
      </c>
    </row>
    <row r="285" spans="1:12" ht="12" hidden="1" customHeight="1" x14ac:dyDescent="0.2">
      <c r="A285" s="20" t="s">
        <v>656</v>
      </c>
      <c r="B285" s="6" t="s">
        <v>657</v>
      </c>
      <c r="C285" s="7" t="s">
        <v>10</v>
      </c>
      <c r="D285" s="3">
        <v>1273</v>
      </c>
      <c r="E285" s="3" t="str">
        <f t="shared" si="8"/>
        <v>360</v>
      </c>
      <c r="F285" s="17" t="s">
        <v>621</v>
      </c>
      <c r="G285" s="17" t="str">
        <f t="shared" si="9"/>
        <v>A$2dAlarm</v>
      </c>
      <c r="H285" s="3" t="s">
        <v>15</v>
      </c>
    </row>
    <row r="286" spans="1:12" ht="12" hidden="1" customHeight="1" x14ac:dyDescent="0.2">
      <c r="A286" s="19" t="s">
        <v>658</v>
      </c>
      <c r="B286" s="8" t="s">
        <v>659</v>
      </c>
      <c r="C286" s="5" t="s">
        <v>10</v>
      </c>
      <c r="D286" s="3">
        <v>1273</v>
      </c>
      <c r="E286" s="3" t="str">
        <f t="shared" si="8"/>
        <v>360</v>
      </c>
      <c r="F286" s="17" t="s">
        <v>621</v>
      </c>
      <c r="G286" s="17" t="str">
        <f t="shared" si="9"/>
        <v>B$2dAlarm</v>
      </c>
      <c r="H286" s="3" t="s">
        <v>15</v>
      </c>
    </row>
    <row r="287" spans="1:12" ht="12" hidden="1" customHeight="1" x14ac:dyDescent="0.2">
      <c r="A287" s="20" t="s">
        <v>660</v>
      </c>
      <c r="B287" s="6" t="s">
        <v>661</v>
      </c>
      <c r="C287" s="7" t="s">
        <v>10</v>
      </c>
      <c r="D287" s="3">
        <v>1273</v>
      </c>
      <c r="E287" s="3" t="str">
        <f t="shared" si="8"/>
        <v>360</v>
      </c>
      <c r="F287" s="17" t="s">
        <v>621</v>
      </c>
      <c r="G287" s="17" t="str">
        <f t="shared" si="9"/>
        <v>C$2dAlarm</v>
      </c>
      <c r="H287" s="3" t="s">
        <v>15</v>
      </c>
    </row>
    <row r="288" spans="1:12" ht="12" hidden="1" customHeight="1" x14ac:dyDescent="0.2">
      <c r="A288" s="19" t="s">
        <v>662</v>
      </c>
      <c r="B288" s="4">
        <v>1447745</v>
      </c>
      <c r="C288" s="5" t="s">
        <v>663</v>
      </c>
      <c r="D288" s="3">
        <v>1273</v>
      </c>
      <c r="E288" s="3" t="str">
        <f t="shared" si="8"/>
        <v>360</v>
      </c>
      <c r="F288" s="17" t="s">
        <v>621</v>
      </c>
      <c r="G288" s="17" t="str">
        <f t="shared" si="9"/>
        <v>GreaterThan</v>
      </c>
      <c r="H288" s="3" t="s">
        <v>15</v>
      </c>
    </row>
    <row r="289" spans="1:12" ht="12" hidden="1" customHeight="1" x14ac:dyDescent="0.2">
      <c r="A289" s="20" t="s">
        <v>664</v>
      </c>
      <c r="B289" s="9">
        <v>1447747</v>
      </c>
      <c r="C289" s="7" t="s">
        <v>14</v>
      </c>
      <c r="D289" s="3">
        <v>1273</v>
      </c>
      <c r="E289" s="3" t="str">
        <f t="shared" si="8"/>
        <v>360</v>
      </c>
      <c r="F289" s="17" t="s">
        <v>621</v>
      </c>
      <c r="G289" s="17" t="str">
        <f t="shared" si="9"/>
        <v>QD401_501_A</v>
      </c>
      <c r="H289" s="3" t="s">
        <v>15</v>
      </c>
    </row>
    <row r="290" spans="1:12" ht="12" hidden="1" customHeight="1" x14ac:dyDescent="0.2">
      <c r="A290" s="19" t="s">
        <v>665</v>
      </c>
      <c r="B290" s="8" t="s">
        <v>666</v>
      </c>
      <c r="C290" s="5" t="s">
        <v>27</v>
      </c>
      <c r="D290" s="3">
        <v>1273</v>
      </c>
      <c r="E290" s="3" t="str">
        <f t="shared" si="8"/>
        <v>360</v>
      </c>
      <c r="F290" s="17" t="s">
        <v>621</v>
      </c>
      <c r="G290" s="17" t="str">
        <f t="shared" si="9"/>
        <v>RT401_SPK</v>
      </c>
      <c r="H290" s="3" t="s">
        <v>28</v>
      </c>
      <c r="J290" s="3" t="s">
        <v>667</v>
      </c>
    </row>
    <row r="291" spans="1:12" ht="12" hidden="1" customHeight="1" x14ac:dyDescent="0.2">
      <c r="A291" s="20" t="s">
        <v>668</v>
      </c>
      <c r="B291" s="9">
        <v>1436967</v>
      </c>
      <c r="C291" s="7" t="s">
        <v>19</v>
      </c>
      <c r="D291" s="3">
        <v>1273</v>
      </c>
      <c r="E291" s="3" t="str">
        <f t="shared" si="8"/>
        <v>360</v>
      </c>
      <c r="F291" s="17" t="s">
        <v>669</v>
      </c>
      <c r="G291" s="17" t="str">
        <f t="shared" si="9"/>
        <v>Beskrivelse</v>
      </c>
      <c r="H291" s="3" t="s">
        <v>15</v>
      </c>
    </row>
    <row r="292" spans="1:12" ht="12" hidden="1" customHeight="1" x14ac:dyDescent="0.2">
      <c r="A292" s="19" t="s">
        <v>670</v>
      </c>
      <c r="B292" s="4">
        <v>1436969</v>
      </c>
      <c r="C292" s="5" t="s">
        <v>19</v>
      </c>
      <c r="D292" s="3">
        <v>1273</v>
      </c>
      <c r="E292" s="3" t="str">
        <f t="shared" si="8"/>
        <v>360</v>
      </c>
      <c r="F292" s="17" t="s">
        <v>669</v>
      </c>
      <c r="G292" s="17" t="str">
        <f t="shared" si="9"/>
        <v>System</v>
      </c>
      <c r="H292" s="3" t="s">
        <v>15</v>
      </c>
    </row>
    <row r="293" spans="1:12" ht="12" hidden="1" customHeight="1" x14ac:dyDescent="0.2">
      <c r="A293" s="20" t="s">
        <v>671</v>
      </c>
      <c r="B293" s="6" t="s">
        <v>672</v>
      </c>
      <c r="C293" s="7" t="s">
        <v>19</v>
      </c>
      <c r="D293" s="3">
        <v>1273</v>
      </c>
      <c r="E293" s="3" t="str">
        <f t="shared" si="8"/>
        <v>360</v>
      </c>
      <c r="F293" s="17" t="s">
        <v>669</v>
      </c>
      <c r="G293" s="17" t="str">
        <f t="shared" si="9"/>
        <v>Fordeling</v>
      </c>
      <c r="H293" s="3" t="s">
        <v>15</v>
      </c>
    </row>
    <row r="294" spans="1:12" ht="12" hidden="1" customHeight="1" x14ac:dyDescent="0.2">
      <c r="A294" s="19" t="s">
        <v>673</v>
      </c>
      <c r="B294" s="8" t="s">
        <v>674</v>
      </c>
      <c r="C294" s="5" t="s">
        <v>19</v>
      </c>
      <c r="D294" s="3">
        <v>1273</v>
      </c>
      <c r="E294" s="3" t="str">
        <f t="shared" si="8"/>
        <v>360</v>
      </c>
      <c r="F294" s="17" t="s">
        <v>669</v>
      </c>
      <c r="G294" s="17" t="str">
        <f t="shared" si="9"/>
        <v>Plassering</v>
      </c>
      <c r="H294" s="3" t="s">
        <v>15</v>
      </c>
    </row>
    <row r="295" spans="1:12" ht="12" hidden="1" customHeight="1" x14ac:dyDescent="0.2">
      <c r="A295" s="20" t="s">
        <v>675</v>
      </c>
      <c r="B295" s="6" t="s">
        <v>676</v>
      </c>
      <c r="C295" s="7" t="s">
        <v>27</v>
      </c>
      <c r="D295" s="3">
        <v>1273</v>
      </c>
      <c r="E295" s="3" t="str">
        <f t="shared" si="8"/>
        <v>360</v>
      </c>
      <c r="F295" s="17" t="s">
        <v>669</v>
      </c>
      <c r="G295" s="17" t="str">
        <f t="shared" si="9"/>
        <v>RT401</v>
      </c>
      <c r="H295" s="3" t="s">
        <v>28</v>
      </c>
      <c r="I295" s="3" t="s">
        <v>28</v>
      </c>
      <c r="J295" s="3" t="s">
        <v>630</v>
      </c>
      <c r="L295" s="3" t="s">
        <v>28</v>
      </c>
    </row>
    <row r="296" spans="1:12" ht="12" hidden="1" customHeight="1" x14ac:dyDescent="0.2">
      <c r="A296" s="19" t="s">
        <v>677</v>
      </c>
      <c r="B296" s="8" t="s">
        <v>678</v>
      </c>
      <c r="C296" s="5" t="s">
        <v>27</v>
      </c>
      <c r="D296" s="3">
        <v>1273</v>
      </c>
      <c r="E296" s="3" t="str">
        <f t="shared" si="8"/>
        <v>360</v>
      </c>
      <c r="F296" s="17" t="s">
        <v>669</v>
      </c>
      <c r="G296" s="17" t="str">
        <f t="shared" si="9"/>
        <v>JV401_C</v>
      </c>
      <c r="H296" s="3" t="s">
        <v>28</v>
      </c>
      <c r="I296" s="3" t="s">
        <v>28</v>
      </c>
      <c r="J296" s="3" t="s">
        <v>525</v>
      </c>
      <c r="L296" s="3" t="s">
        <v>28</v>
      </c>
    </row>
    <row r="297" spans="1:12" ht="12" hidden="1" customHeight="1" x14ac:dyDescent="0.2">
      <c r="A297" s="20" t="s">
        <v>679</v>
      </c>
      <c r="B297" s="6" t="s">
        <v>680</v>
      </c>
      <c r="C297" s="7" t="s">
        <v>27</v>
      </c>
      <c r="D297" s="3">
        <v>1273</v>
      </c>
      <c r="E297" s="3" t="str">
        <f t="shared" si="8"/>
        <v>360</v>
      </c>
      <c r="F297" s="17" t="s">
        <v>669</v>
      </c>
      <c r="G297" s="17" t="str">
        <f t="shared" si="9"/>
        <v>LX001_C</v>
      </c>
      <c r="H297" s="3" t="s">
        <v>28</v>
      </c>
      <c r="J297" s="3" t="s">
        <v>529</v>
      </c>
    </row>
    <row r="298" spans="1:12" ht="12" hidden="1" customHeight="1" x14ac:dyDescent="0.2">
      <c r="A298" s="19" t="s">
        <v>681</v>
      </c>
      <c r="B298" s="8" t="s">
        <v>682</v>
      </c>
      <c r="C298" s="5" t="s">
        <v>27</v>
      </c>
      <c r="D298" s="3">
        <v>1273</v>
      </c>
      <c r="E298" s="3" t="str">
        <f t="shared" si="8"/>
        <v>360</v>
      </c>
      <c r="F298" s="17" t="s">
        <v>669</v>
      </c>
      <c r="G298" s="17" t="str">
        <f t="shared" si="9"/>
        <v>JV501_C</v>
      </c>
      <c r="H298" s="3" t="s">
        <v>28</v>
      </c>
      <c r="I298" s="3" t="s">
        <v>28</v>
      </c>
      <c r="J298" s="3" t="s">
        <v>527</v>
      </c>
      <c r="L298" s="3" t="s">
        <v>28</v>
      </c>
    </row>
    <row r="299" spans="1:12" ht="12" hidden="1" customHeight="1" x14ac:dyDescent="0.2">
      <c r="A299" s="19" t="s">
        <v>683</v>
      </c>
      <c r="B299" s="8" t="s">
        <v>684</v>
      </c>
      <c r="C299" s="5" t="s">
        <v>27</v>
      </c>
      <c r="D299" s="3">
        <v>1273</v>
      </c>
      <c r="E299" s="3" t="str">
        <f t="shared" si="8"/>
        <v>360</v>
      </c>
      <c r="F299" s="17" t="s">
        <v>669</v>
      </c>
      <c r="G299" s="17" t="str">
        <f t="shared" si="9"/>
        <v>RT55</v>
      </c>
      <c r="H299" s="3" t="s">
        <v>15</v>
      </c>
    </row>
    <row r="300" spans="1:12" ht="12" hidden="1" customHeight="1" x14ac:dyDescent="0.2">
      <c r="A300" s="20" t="s">
        <v>685</v>
      </c>
      <c r="B300" s="6" t="s">
        <v>686</v>
      </c>
      <c r="C300" s="7" t="s">
        <v>27</v>
      </c>
      <c r="D300" s="3">
        <v>1273</v>
      </c>
      <c r="E300" s="3" t="str">
        <f t="shared" si="8"/>
        <v>360</v>
      </c>
      <c r="F300" s="17" t="s">
        <v>669</v>
      </c>
      <c r="G300" s="17" t="str">
        <f t="shared" si="9"/>
        <v>RT901</v>
      </c>
      <c r="H300" s="3" t="s">
        <v>28</v>
      </c>
      <c r="J300" s="3" t="s">
        <v>641</v>
      </c>
    </row>
    <row r="301" spans="1:12" ht="12" hidden="1" customHeight="1" x14ac:dyDescent="0.2">
      <c r="A301" s="19" t="s">
        <v>687</v>
      </c>
      <c r="B301" s="8" t="s">
        <v>688</v>
      </c>
      <c r="C301" s="5" t="s">
        <v>27</v>
      </c>
      <c r="D301" s="3">
        <v>1273</v>
      </c>
      <c r="E301" s="3" t="str">
        <f t="shared" si="8"/>
        <v>360</v>
      </c>
      <c r="F301" s="17" t="s">
        <v>669</v>
      </c>
      <c r="G301" s="17" t="str">
        <f t="shared" si="9"/>
        <v>LV001_C</v>
      </c>
      <c r="H301" s="3" t="s">
        <v>28</v>
      </c>
      <c r="I301" s="3" t="s">
        <v>28</v>
      </c>
      <c r="J301" s="3" t="s">
        <v>644</v>
      </c>
      <c r="L301" s="3" t="s">
        <v>28</v>
      </c>
    </row>
    <row r="302" spans="1:12" ht="12" hidden="1" customHeight="1" x14ac:dyDescent="0.2">
      <c r="A302" s="20" t="s">
        <v>689</v>
      </c>
      <c r="B302" s="6" t="s">
        <v>690</v>
      </c>
      <c r="C302" s="7" t="s">
        <v>27</v>
      </c>
      <c r="D302" s="3">
        <v>1273</v>
      </c>
      <c r="E302" s="3" t="str">
        <f t="shared" si="8"/>
        <v>360</v>
      </c>
      <c r="F302" s="17" t="s">
        <v>669</v>
      </c>
      <c r="G302" s="17" t="str">
        <f t="shared" si="9"/>
        <v>QD401$2d501_A</v>
      </c>
      <c r="H302" s="3" t="s">
        <v>15</v>
      </c>
    </row>
    <row r="303" spans="1:12" ht="12" hidden="1" customHeight="1" x14ac:dyDescent="0.2">
      <c r="A303" s="19" t="s">
        <v>691</v>
      </c>
      <c r="B303" s="8" t="s">
        <v>692</v>
      </c>
      <c r="C303" s="5" t="s">
        <v>27</v>
      </c>
      <c r="D303" s="3">
        <v>1273</v>
      </c>
      <c r="E303" s="3" t="str">
        <f t="shared" si="8"/>
        <v>360</v>
      </c>
      <c r="F303" s="17" t="s">
        <v>669</v>
      </c>
      <c r="G303" s="17" t="str">
        <f t="shared" si="9"/>
        <v>RT501</v>
      </c>
      <c r="H303" s="3" t="s">
        <v>28</v>
      </c>
      <c r="I303" s="3" t="s">
        <v>28</v>
      </c>
      <c r="J303" s="3" t="s">
        <v>649</v>
      </c>
      <c r="L303" s="3" t="s">
        <v>28</v>
      </c>
    </row>
    <row r="304" spans="1:12" ht="12" hidden="1" customHeight="1" x14ac:dyDescent="0.2">
      <c r="A304" s="20" t="s">
        <v>693</v>
      </c>
      <c r="B304" s="6" t="s">
        <v>694</v>
      </c>
      <c r="C304" s="7" t="s">
        <v>10</v>
      </c>
      <c r="D304" s="3">
        <v>1273</v>
      </c>
      <c r="E304" s="3" t="str">
        <f t="shared" si="8"/>
        <v>360</v>
      </c>
      <c r="F304" s="17" t="s">
        <v>669</v>
      </c>
      <c r="G304" s="17" t="str">
        <f t="shared" si="9"/>
        <v>JV401_D</v>
      </c>
      <c r="H304" s="3" t="s">
        <v>15</v>
      </c>
    </row>
    <row r="305" spans="1:12" ht="12" hidden="1" customHeight="1" x14ac:dyDescent="0.2">
      <c r="A305" s="19" t="s">
        <v>695</v>
      </c>
      <c r="B305" s="8" t="s">
        <v>696</v>
      </c>
      <c r="C305" s="5" t="s">
        <v>10</v>
      </c>
      <c r="D305" s="3">
        <v>1273</v>
      </c>
      <c r="E305" s="3" t="str">
        <f t="shared" si="8"/>
        <v>360</v>
      </c>
      <c r="F305" s="17" t="s">
        <v>669</v>
      </c>
      <c r="G305" s="17" t="str">
        <f t="shared" si="9"/>
        <v>JV501_D</v>
      </c>
      <c r="H305" s="3" t="s">
        <v>15</v>
      </c>
    </row>
    <row r="306" spans="1:12" ht="12" hidden="1" customHeight="1" x14ac:dyDescent="0.2">
      <c r="A306" s="20" t="s">
        <v>697</v>
      </c>
      <c r="B306" s="6" t="s">
        <v>698</v>
      </c>
      <c r="C306" s="7" t="s">
        <v>10</v>
      </c>
      <c r="D306" s="3">
        <v>1273</v>
      </c>
      <c r="E306" s="3" t="str">
        <f t="shared" si="8"/>
        <v>360</v>
      </c>
      <c r="F306" s="17" t="s">
        <v>669</v>
      </c>
      <c r="G306" s="17" t="str">
        <f t="shared" si="9"/>
        <v>LX001_D</v>
      </c>
      <c r="H306" s="3" t="s">
        <v>15</v>
      </c>
    </row>
    <row r="307" spans="1:12" ht="12" hidden="1" customHeight="1" x14ac:dyDescent="0.2">
      <c r="A307" s="19" t="s">
        <v>699</v>
      </c>
      <c r="B307" s="8" t="s">
        <v>700</v>
      </c>
      <c r="C307" s="5" t="s">
        <v>10</v>
      </c>
      <c r="D307" s="3">
        <v>1273</v>
      </c>
      <c r="E307" s="3" t="str">
        <f t="shared" si="8"/>
        <v>360</v>
      </c>
      <c r="F307" s="17" t="s">
        <v>669</v>
      </c>
      <c r="G307" s="17" t="str">
        <f t="shared" si="9"/>
        <v>A$2dAlarm</v>
      </c>
      <c r="H307" s="3" t="s">
        <v>15</v>
      </c>
    </row>
    <row r="308" spans="1:12" ht="12" hidden="1" customHeight="1" x14ac:dyDescent="0.2">
      <c r="A308" s="20" t="s">
        <v>701</v>
      </c>
      <c r="B308" s="6" t="s">
        <v>702</v>
      </c>
      <c r="C308" s="7" t="s">
        <v>10</v>
      </c>
      <c r="D308" s="3">
        <v>1273</v>
      </c>
      <c r="E308" s="3" t="str">
        <f t="shared" si="8"/>
        <v>360</v>
      </c>
      <c r="F308" s="17" t="s">
        <v>669</v>
      </c>
      <c r="G308" s="17" t="str">
        <f t="shared" si="9"/>
        <v>B$2dAlarm</v>
      </c>
      <c r="H308" s="3" t="s">
        <v>15</v>
      </c>
    </row>
    <row r="309" spans="1:12" ht="12" hidden="1" customHeight="1" x14ac:dyDescent="0.2">
      <c r="A309" s="19" t="s">
        <v>703</v>
      </c>
      <c r="B309" s="8" t="s">
        <v>704</v>
      </c>
      <c r="C309" s="5" t="s">
        <v>10</v>
      </c>
      <c r="D309" s="3">
        <v>1273</v>
      </c>
      <c r="E309" s="3" t="str">
        <f t="shared" si="8"/>
        <v>360</v>
      </c>
      <c r="F309" s="17" t="s">
        <v>669</v>
      </c>
      <c r="G309" s="17" t="str">
        <f t="shared" si="9"/>
        <v>C$2dAlarm</v>
      </c>
      <c r="H309" s="3" t="s">
        <v>15</v>
      </c>
    </row>
    <row r="310" spans="1:12" ht="12" hidden="1" customHeight="1" x14ac:dyDescent="0.2">
      <c r="A310" s="20" t="s">
        <v>705</v>
      </c>
      <c r="B310" s="6" t="s">
        <v>706</v>
      </c>
      <c r="C310" s="7" t="s">
        <v>14</v>
      </c>
      <c r="D310" s="3">
        <v>1273</v>
      </c>
      <c r="E310" s="3" t="str">
        <f t="shared" si="8"/>
        <v>360</v>
      </c>
      <c r="F310" s="17" t="s">
        <v>669</v>
      </c>
      <c r="G310" s="17" t="str">
        <f t="shared" si="9"/>
        <v>QD401_501_A</v>
      </c>
      <c r="H310" s="3" t="s">
        <v>15</v>
      </c>
    </row>
    <row r="311" spans="1:12" ht="12" hidden="1" customHeight="1" x14ac:dyDescent="0.2">
      <c r="A311" s="19" t="s">
        <v>707</v>
      </c>
      <c r="B311" s="4">
        <v>1447751</v>
      </c>
      <c r="C311" s="5" t="s">
        <v>663</v>
      </c>
      <c r="D311" s="3">
        <v>1273</v>
      </c>
      <c r="E311" s="3" t="str">
        <f t="shared" si="8"/>
        <v>360</v>
      </c>
      <c r="F311" s="17" t="s">
        <v>669</v>
      </c>
      <c r="G311" s="17" t="str">
        <f t="shared" si="9"/>
        <v>GreaterThan</v>
      </c>
      <c r="H311" s="3" t="s">
        <v>15</v>
      </c>
    </row>
    <row r="312" spans="1:12" ht="12" hidden="1" customHeight="1" x14ac:dyDescent="0.2">
      <c r="A312" s="20" t="s">
        <v>708</v>
      </c>
      <c r="B312" s="6" t="s">
        <v>709</v>
      </c>
      <c r="C312" s="7" t="s">
        <v>27</v>
      </c>
      <c r="D312" s="3">
        <v>1273</v>
      </c>
      <c r="E312" s="3" t="str">
        <f t="shared" si="8"/>
        <v>360</v>
      </c>
      <c r="F312" s="17" t="s">
        <v>669</v>
      </c>
      <c r="G312" s="17" t="str">
        <f t="shared" si="9"/>
        <v>RT401_SPK</v>
      </c>
      <c r="H312" s="3" t="s">
        <v>28</v>
      </c>
      <c r="J312" s="3" t="s">
        <v>667</v>
      </c>
    </row>
    <row r="313" spans="1:12" ht="12" hidden="1" customHeight="1" x14ac:dyDescent="0.2">
      <c r="A313" s="19" t="s">
        <v>710</v>
      </c>
      <c r="B313" s="4">
        <v>1437303</v>
      </c>
      <c r="C313" s="5" t="s">
        <v>27</v>
      </c>
      <c r="D313" s="3">
        <v>1273</v>
      </c>
      <c r="E313" s="3" t="str">
        <f t="shared" si="8"/>
        <v>360</v>
      </c>
      <c r="F313" s="17" t="s">
        <v>711</v>
      </c>
      <c r="G313" s="17" t="str">
        <f t="shared" si="9"/>
        <v>RT401</v>
      </c>
      <c r="H313" s="3" t="s">
        <v>28</v>
      </c>
      <c r="I313" s="3" t="s">
        <v>28</v>
      </c>
      <c r="J313" s="3" t="s">
        <v>630</v>
      </c>
      <c r="L313" s="3" t="s">
        <v>28</v>
      </c>
    </row>
    <row r="314" spans="1:12" ht="12" hidden="1" customHeight="1" x14ac:dyDescent="0.2">
      <c r="A314" s="20" t="s">
        <v>712</v>
      </c>
      <c r="B314" s="9">
        <v>1437305</v>
      </c>
      <c r="C314" s="7" t="s">
        <v>27</v>
      </c>
      <c r="D314" s="3">
        <v>1273</v>
      </c>
      <c r="E314" s="3" t="str">
        <f t="shared" si="8"/>
        <v>360</v>
      </c>
      <c r="F314" s="17" t="s">
        <v>711</v>
      </c>
      <c r="G314" s="17" t="str">
        <f t="shared" si="9"/>
        <v>JV401_C</v>
      </c>
      <c r="H314" s="3" t="s">
        <v>28</v>
      </c>
      <c r="I314" s="3" t="s">
        <v>28</v>
      </c>
      <c r="J314" s="3" t="s">
        <v>525</v>
      </c>
      <c r="L314" s="3" t="s">
        <v>28</v>
      </c>
    </row>
    <row r="315" spans="1:12" ht="12" hidden="1" customHeight="1" x14ac:dyDescent="0.2">
      <c r="A315" s="19" t="s">
        <v>713</v>
      </c>
      <c r="B315" s="4">
        <v>1437307</v>
      </c>
      <c r="C315" s="5" t="s">
        <v>27</v>
      </c>
      <c r="D315" s="3">
        <v>1273</v>
      </c>
      <c r="E315" s="3" t="str">
        <f t="shared" si="8"/>
        <v>360</v>
      </c>
      <c r="F315" s="17" t="s">
        <v>711</v>
      </c>
      <c r="G315" s="17" t="str">
        <f t="shared" si="9"/>
        <v>LX001_C</v>
      </c>
      <c r="H315" s="3" t="s">
        <v>28</v>
      </c>
      <c r="J315" s="3" t="s">
        <v>529</v>
      </c>
    </row>
    <row r="316" spans="1:12" ht="12" hidden="1" customHeight="1" x14ac:dyDescent="0.2">
      <c r="A316" s="20" t="s">
        <v>714</v>
      </c>
      <c r="B316" s="9">
        <v>1437309</v>
      </c>
      <c r="C316" s="7" t="s">
        <v>27</v>
      </c>
      <c r="D316" s="3">
        <v>1273</v>
      </c>
      <c r="E316" s="3" t="str">
        <f t="shared" si="8"/>
        <v>360</v>
      </c>
      <c r="F316" s="17" t="s">
        <v>711</v>
      </c>
      <c r="G316" s="17" t="str">
        <f t="shared" si="9"/>
        <v>JV501_C</v>
      </c>
      <c r="H316" s="3" t="s">
        <v>28</v>
      </c>
      <c r="I316" s="3" t="s">
        <v>28</v>
      </c>
      <c r="J316" s="3" t="s">
        <v>527</v>
      </c>
      <c r="L316" s="3" t="s">
        <v>28</v>
      </c>
    </row>
    <row r="317" spans="1:12" ht="12" hidden="1" customHeight="1" x14ac:dyDescent="0.2">
      <c r="A317" s="19" t="s">
        <v>715</v>
      </c>
      <c r="B317" s="8" t="s">
        <v>716</v>
      </c>
      <c r="C317" s="5" t="s">
        <v>27</v>
      </c>
      <c r="D317" s="3">
        <v>1273</v>
      </c>
      <c r="E317" s="3" t="str">
        <f t="shared" si="8"/>
        <v>360</v>
      </c>
      <c r="F317" s="17" t="s">
        <v>711</v>
      </c>
      <c r="G317" s="17" t="str">
        <f t="shared" si="9"/>
        <v>RT55</v>
      </c>
      <c r="H317" s="3" t="s">
        <v>15</v>
      </c>
    </row>
    <row r="318" spans="1:12" ht="12" hidden="1" customHeight="1" x14ac:dyDescent="0.2">
      <c r="A318" s="20" t="s">
        <v>717</v>
      </c>
      <c r="B318" s="6" t="s">
        <v>718</v>
      </c>
      <c r="C318" s="7" t="s">
        <v>27</v>
      </c>
      <c r="D318" s="3">
        <v>1273</v>
      </c>
      <c r="E318" s="3" t="str">
        <f t="shared" si="8"/>
        <v>360</v>
      </c>
      <c r="F318" s="17" t="s">
        <v>711</v>
      </c>
      <c r="G318" s="17" t="str">
        <f t="shared" si="9"/>
        <v>RT901</v>
      </c>
      <c r="H318" s="3" t="s">
        <v>28</v>
      </c>
      <c r="J318" s="3" t="s">
        <v>641</v>
      </c>
    </row>
    <row r="319" spans="1:12" ht="12" hidden="1" customHeight="1" x14ac:dyDescent="0.2">
      <c r="A319" s="19" t="s">
        <v>719</v>
      </c>
      <c r="B319" s="8" t="s">
        <v>720</v>
      </c>
      <c r="C319" s="5" t="s">
        <v>27</v>
      </c>
      <c r="D319" s="3">
        <v>1273</v>
      </c>
      <c r="E319" s="3" t="str">
        <f t="shared" si="8"/>
        <v>360</v>
      </c>
      <c r="F319" s="17" t="s">
        <v>711</v>
      </c>
      <c r="G319" s="17" t="str">
        <f t="shared" si="9"/>
        <v>LV001_C</v>
      </c>
      <c r="H319" s="3" t="s">
        <v>28</v>
      </c>
      <c r="I319" s="3" t="s">
        <v>28</v>
      </c>
      <c r="J319" s="3" t="s">
        <v>644</v>
      </c>
      <c r="L319" s="3" t="s">
        <v>28</v>
      </c>
    </row>
    <row r="320" spans="1:12" ht="12" hidden="1" customHeight="1" x14ac:dyDescent="0.2">
      <c r="A320" s="20" t="s">
        <v>721</v>
      </c>
      <c r="B320" s="9">
        <v>1437311</v>
      </c>
      <c r="C320" s="7" t="s">
        <v>27</v>
      </c>
      <c r="D320" s="3">
        <v>1273</v>
      </c>
      <c r="E320" s="3" t="str">
        <f t="shared" si="8"/>
        <v>360</v>
      </c>
      <c r="F320" s="17" t="s">
        <v>711</v>
      </c>
      <c r="G320" s="17" t="str">
        <f t="shared" si="9"/>
        <v>QD401$2d501_A</v>
      </c>
      <c r="H320" s="3" t="s">
        <v>15</v>
      </c>
    </row>
    <row r="321" spans="1:12" ht="12" hidden="1" customHeight="1" x14ac:dyDescent="0.2">
      <c r="A321" s="19" t="s">
        <v>722</v>
      </c>
      <c r="B321" s="4">
        <v>1437313</v>
      </c>
      <c r="C321" s="5" t="s">
        <v>27</v>
      </c>
      <c r="D321" s="3">
        <v>1273</v>
      </c>
      <c r="E321" s="3" t="str">
        <f t="shared" si="8"/>
        <v>360</v>
      </c>
      <c r="F321" s="17" t="s">
        <v>711</v>
      </c>
      <c r="G321" s="17" t="str">
        <f t="shared" si="9"/>
        <v>RT501</v>
      </c>
      <c r="H321" s="3" t="s">
        <v>28</v>
      </c>
      <c r="I321" s="3" t="s">
        <v>28</v>
      </c>
      <c r="J321" s="3" t="s">
        <v>649</v>
      </c>
      <c r="L321" s="3" t="s">
        <v>28</v>
      </c>
    </row>
    <row r="322" spans="1:12" ht="12" hidden="1" customHeight="1" x14ac:dyDescent="0.2">
      <c r="A322" s="20" t="s">
        <v>723</v>
      </c>
      <c r="B322" s="9">
        <v>1437315</v>
      </c>
      <c r="C322" s="7" t="s">
        <v>10</v>
      </c>
      <c r="D322" s="3">
        <v>1273</v>
      </c>
      <c r="E322" s="3" t="str">
        <f t="shared" si="8"/>
        <v>360</v>
      </c>
      <c r="F322" s="17" t="s">
        <v>711</v>
      </c>
      <c r="G322" s="17" t="str">
        <f t="shared" si="9"/>
        <v>JV401_D</v>
      </c>
      <c r="H322" s="3" t="s">
        <v>15</v>
      </c>
    </row>
    <row r="323" spans="1:12" ht="12" hidden="1" customHeight="1" x14ac:dyDescent="0.2">
      <c r="A323" s="19" t="s">
        <v>724</v>
      </c>
      <c r="B323" s="4">
        <v>1437317</v>
      </c>
      <c r="C323" s="5" t="s">
        <v>10</v>
      </c>
      <c r="D323" s="3">
        <v>1273</v>
      </c>
      <c r="E323" s="3" t="str">
        <f t="shared" ref="E323:E386" si="10">MID(A323,SEARCH("s"&amp;D323,A323,1)+7,3)</f>
        <v>360</v>
      </c>
      <c r="F323" s="17" t="s">
        <v>711</v>
      </c>
      <c r="G323" s="17" t="str">
        <f t="shared" ref="G323:G386" si="11">RIGHT(A323,LEN(A323)-(SEARCH(F323&amp;"/",A323,44)+LEN(F323)))</f>
        <v>JV501_D</v>
      </c>
      <c r="H323" s="3" t="s">
        <v>15</v>
      </c>
    </row>
    <row r="324" spans="1:12" ht="12" hidden="1" customHeight="1" x14ac:dyDescent="0.2">
      <c r="A324" s="20" t="s">
        <v>725</v>
      </c>
      <c r="B324" s="9">
        <v>1437319</v>
      </c>
      <c r="C324" s="7" t="s">
        <v>10</v>
      </c>
      <c r="D324" s="3">
        <v>1273</v>
      </c>
      <c r="E324" s="3" t="str">
        <f t="shared" si="10"/>
        <v>360</v>
      </c>
      <c r="F324" s="17" t="s">
        <v>711</v>
      </c>
      <c r="G324" s="17" t="str">
        <f t="shared" si="11"/>
        <v>LX001_D</v>
      </c>
      <c r="H324" s="3" t="s">
        <v>15</v>
      </c>
    </row>
    <row r="325" spans="1:12" ht="12" hidden="1" customHeight="1" x14ac:dyDescent="0.2">
      <c r="A325" s="19" t="s">
        <v>726</v>
      </c>
      <c r="B325" s="8" t="s">
        <v>727</v>
      </c>
      <c r="C325" s="5" t="s">
        <v>10</v>
      </c>
      <c r="D325" s="3">
        <v>1273</v>
      </c>
      <c r="E325" s="3" t="str">
        <f t="shared" si="10"/>
        <v>360</v>
      </c>
      <c r="F325" s="17" t="s">
        <v>711</v>
      </c>
      <c r="G325" s="17" t="str">
        <f t="shared" si="11"/>
        <v>A$2dAlarm</v>
      </c>
      <c r="H325" s="3" t="s">
        <v>15</v>
      </c>
    </row>
    <row r="326" spans="1:12" ht="12" hidden="1" customHeight="1" x14ac:dyDescent="0.2">
      <c r="A326" s="20" t="s">
        <v>728</v>
      </c>
      <c r="B326" s="6" t="s">
        <v>729</v>
      </c>
      <c r="C326" s="7" t="s">
        <v>10</v>
      </c>
      <c r="D326" s="3">
        <v>1273</v>
      </c>
      <c r="E326" s="3" t="str">
        <f t="shared" si="10"/>
        <v>360</v>
      </c>
      <c r="F326" s="17" t="s">
        <v>711</v>
      </c>
      <c r="G326" s="17" t="str">
        <f t="shared" si="11"/>
        <v>B$2dAlarm</v>
      </c>
      <c r="H326" s="3" t="s">
        <v>15</v>
      </c>
    </row>
    <row r="327" spans="1:12" ht="12" hidden="1" customHeight="1" x14ac:dyDescent="0.2">
      <c r="A327" s="19" t="s">
        <v>730</v>
      </c>
      <c r="B327" s="8" t="s">
        <v>731</v>
      </c>
      <c r="C327" s="5" t="s">
        <v>10</v>
      </c>
      <c r="D327" s="3">
        <v>1273</v>
      </c>
      <c r="E327" s="3" t="str">
        <f t="shared" si="10"/>
        <v>360</v>
      </c>
      <c r="F327" s="17" t="s">
        <v>711</v>
      </c>
      <c r="G327" s="17" t="str">
        <f t="shared" si="11"/>
        <v>C$2dAlarm</v>
      </c>
      <c r="H327" s="3" t="s">
        <v>15</v>
      </c>
    </row>
    <row r="328" spans="1:12" ht="12" hidden="1" customHeight="1" x14ac:dyDescent="0.2">
      <c r="A328" s="20" t="s">
        <v>732</v>
      </c>
      <c r="B328" s="9">
        <v>1437321</v>
      </c>
      <c r="C328" s="7" t="s">
        <v>19</v>
      </c>
      <c r="D328" s="3">
        <v>1273</v>
      </c>
      <c r="E328" s="3" t="str">
        <f t="shared" si="10"/>
        <v>360</v>
      </c>
      <c r="F328" s="17" t="s">
        <v>711</v>
      </c>
      <c r="G328" s="17" t="str">
        <f t="shared" si="11"/>
        <v>Beskrivelse</v>
      </c>
      <c r="H328" s="3" t="s">
        <v>15</v>
      </c>
    </row>
    <row r="329" spans="1:12" ht="12" hidden="1" customHeight="1" x14ac:dyDescent="0.2">
      <c r="A329" s="19" t="s">
        <v>733</v>
      </c>
      <c r="B329" s="4">
        <v>1437323</v>
      </c>
      <c r="C329" s="5" t="s">
        <v>19</v>
      </c>
      <c r="D329" s="3">
        <v>1273</v>
      </c>
      <c r="E329" s="3" t="str">
        <f t="shared" si="10"/>
        <v>360</v>
      </c>
      <c r="F329" s="17" t="s">
        <v>711</v>
      </c>
      <c r="G329" s="17" t="str">
        <f t="shared" si="11"/>
        <v>System</v>
      </c>
      <c r="H329" s="3" t="s">
        <v>15</v>
      </c>
    </row>
    <row r="330" spans="1:12" ht="12" hidden="1" customHeight="1" x14ac:dyDescent="0.2">
      <c r="A330" s="20" t="s">
        <v>734</v>
      </c>
      <c r="B330" s="9">
        <v>1437325</v>
      </c>
      <c r="C330" s="7" t="s">
        <v>19</v>
      </c>
      <c r="D330" s="3">
        <v>1273</v>
      </c>
      <c r="E330" s="3" t="str">
        <f t="shared" si="10"/>
        <v>360</v>
      </c>
      <c r="F330" s="17" t="s">
        <v>711</v>
      </c>
      <c r="G330" s="17" t="str">
        <f t="shared" si="11"/>
        <v>Fordeling</v>
      </c>
      <c r="H330" s="3" t="s">
        <v>15</v>
      </c>
    </row>
    <row r="331" spans="1:12" ht="12" hidden="1" customHeight="1" x14ac:dyDescent="0.2">
      <c r="A331" s="19" t="s">
        <v>735</v>
      </c>
      <c r="B331" s="4">
        <v>1437327</v>
      </c>
      <c r="C331" s="5" t="s">
        <v>19</v>
      </c>
      <c r="D331" s="3">
        <v>1273</v>
      </c>
      <c r="E331" s="3" t="str">
        <f t="shared" si="10"/>
        <v>360</v>
      </c>
      <c r="F331" s="17" t="s">
        <v>711</v>
      </c>
      <c r="G331" s="17" t="str">
        <f t="shared" si="11"/>
        <v>Plassering</v>
      </c>
      <c r="H331" s="3" t="s">
        <v>15</v>
      </c>
    </row>
    <row r="332" spans="1:12" ht="12" hidden="1" customHeight="1" x14ac:dyDescent="0.2">
      <c r="A332" s="20" t="s">
        <v>736</v>
      </c>
      <c r="B332" s="9">
        <v>1447753</v>
      </c>
      <c r="C332" s="7" t="s">
        <v>14</v>
      </c>
      <c r="D332" s="3">
        <v>1273</v>
      </c>
      <c r="E332" s="3" t="str">
        <f t="shared" si="10"/>
        <v>360</v>
      </c>
      <c r="F332" s="17" t="s">
        <v>711</v>
      </c>
      <c r="G332" s="17" t="str">
        <f t="shared" si="11"/>
        <v>QD401_501_A</v>
      </c>
      <c r="H332" s="3" t="s">
        <v>15</v>
      </c>
    </row>
    <row r="333" spans="1:12" ht="12" hidden="1" customHeight="1" x14ac:dyDescent="0.2">
      <c r="A333" s="19" t="s">
        <v>737</v>
      </c>
      <c r="B333" s="4">
        <v>1447758</v>
      </c>
      <c r="C333" s="5" t="s">
        <v>663</v>
      </c>
      <c r="D333" s="3">
        <v>1273</v>
      </c>
      <c r="E333" s="3" t="str">
        <f t="shared" si="10"/>
        <v>360</v>
      </c>
      <c r="F333" s="17" t="s">
        <v>711</v>
      </c>
      <c r="G333" s="17" t="str">
        <f t="shared" si="11"/>
        <v>GreaterThan</v>
      </c>
      <c r="H333" s="3" t="s">
        <v>15</v>
      </c>
    </row>
    <row r="334" spans="1:12" ht="12" hidden="1" customHeight="1" x14ac:dyDescent="0.2">
      <c r="A334" s="20" t="s">
        <v>738</v>
      </c>
      <c r="B334" s="6" t="s">
        <v>739</v>
      </c>
      <c r="C334" s="7" t="s">
        <v>27</v>
      </c>
      <c r="D334" s="3">
        <v>1273</v>
      </c>
      <c r="E334" s="3" t="str">
        <f t="shared" si="10"/>
        <v>360</v>
      </c>
      <c r="F334" s="17" t="s">
        <v>711</v>
      </c>
      <c r="G334" s="17" t="str">
        <f t="shared" si="11"/>
        <v>RT401_SPK</v>
      </c>
      <c r="H334" s="3" t="s">
        <v>28</v>
      </c>
      <c r="J334" s="3" t="s">
        <v>667</v>
      </c>
    </row>
    <row r="335" spans="1:12" ht="12" hidden="1" customHeight="1" x14ac:dyDescent="0.2">
      <c r="A335" s="19" t="s">
        <v>740</v>
      </c>
      <c r="B335" s="8" t="s">
        <v>741</v>
      </c>
      <c r="C335" s="5" t="s">
        <v>19</v>
      </c>
      <c r="D335" s="3">
        <v>1273</v>
      </c>
      <c r="E335" s="3" t="str">
        <f t="shared" si="10"/>
        <v>360</v>
      </c>
      <c r="F335" s="17" t="s">
        <v>742</v>
      </c>
      <c r="G335" s="17" t="str">
        <f t="shared" si="11"/>
        <v>Beskrivelse</v>
      </c>
      <c r="H335" s="3" t="s">
        <v>15</v>
      </c>
    </row>
    <row r="336" spans="1:12" ht="12" hidden="1" customHeight="1" x14ac:dyDescent="0.2">
      <c r="A336" s="20" t="s">
        <v>743</v>
      </c>
      <c r="B336" s="6" t="s">
        <v>744</v>
      </c>
      <c r="C336" s="7" t="s">
        <v>19</v>
      </c>
      <c r="D336" s="3">
        <v>1273</v>
      </c>
      <c r="E336" s="3" t="str">
        <f t="shared" si="10"/>
        <v>360</v>
      </c>
      <c r="F336" s="17" t="s">
        <v>742</v>
      </c>
      <c r="G336" s="17" t="str">
        <f t="shared" si="11"/>
        <v>System</v>
      </c>
      <c r="H336" s="3" t="s">
        <v>15</v>
      </c>
    </row>
    <row r="337" spans="1:12" ht="12" hidden="1" customHeight="1" x14ac:dyDescent="0.2">
      <c r="A337" s="19" t="s">
        <v>745</v>
      </c>
      <c r="B337" s="4">
        <v>1437330</v>
      </c>
      <c r="C337" s="5" t="s">
        <v>19</v>
      </c>
      <c r="D337" s="3">
        <v>1273</v>
      </c>
      <c r="E337" s="3" t="str">
        <f t="shared" si="10"/>
        <v>360</v>
      </c>
      <c r="F337" s="17" t="s">
        <v>742</v>
      </c>
      <c r="G337" s="17" t="str">
        <f t="shared" si="11"/>
        <v>Fordeling</v>
      </c>
      <c r="H337" s="3" t="s">
        <v>15</v>
      </c>
    </row>
    <row r="338" spans="1:12" ht="12" hidden="1" customHeight="1" x14ac:dyDescent="0.2">
      <c r="A338" s="20" t="s">
        <v>746</v>
      </c>
      <c r="B338" s="9">
        <v>1437332</v>
      </c>
      <c r="C338" s="7" t="s">
        <v>19</v>
      </c>
      <c r="D338" s="3">
        <v>1273</v>
      </c>
      <c r="E338" s="3" t="str">
        <f t="shared" si="10"/>
        <v>360</v>
      </c>
      <c r="F338" s="17" t="s">
        <v>742</v>
      </c>
      <c r="G338" s="17" t="str">
        <f t="shared" si="11"/>
        <v>Plassering</v>
      </c>
      <c r="H338" s="3" t="s">
        <v>15</v>
      </c>
    </row>
    <row r="339" spans="1:12" ht="12" hidden="1" customHeight="1" x14ac:dyDescent="0.2">
      <c r="A339" s="19" t="s">
        <v>747</v>
      </c>
      <c r="B339" s="4">
        <v>1437498</v>
      </c>
      <c r="C339" s="5" t="s">
        <v>27</v>
      </c>
      <c r="D339" s="3">
        <v>1273</v>
      </c>
      <c r="E339" s="3" t="str">
        <f t="shared" si="10"/>
        <v>360</v>
      </c>
      <c r="F339" s="17" t="s">
        <v>742</v>
      </c>
      <c r="G339" s="17" t="str">
        <f t="shared" si="11"/>
        <v>RT401</v>
      </c>
      <c r="H339" s="3" t="s">
        <v>28</v>
      </c>
      <c r="I339" s="3" t="s">
        <v>28</v>
      </c>
      <c r="J339" s="3" t="s">
        <v>630</v>
      </c>
      <c r="L339" s="3" t="s">
        <v>28</v>
      </c>
    </row>
    <row r="340" spans="1:12" ht="12" hidden="1" customHeight="1" x14ac:dyDescent="0.2">
      <c r="A340" s="20" t="s">
        <v>748</v>
      </c>
      <c r="B340" s="6" t="s">
        <v>749</v>
      </c>
      <c r="C340" s="7" t="s">
        <v>27</v>
      </c>
      <c r="D340" s="3">
        <v>1273</v>
      </c>
      <c r="E340" s="3" t="str">
        <f t="shared" si="10"/>
        <v>360</v>
      </c>
      <c r="F340" s="17" t="s">
        <v>742</v>
      </c>
      <c r="G340" s="17" t="str">
        <f t="shared" si="11"/>
        <v>JV401_C</v>
      </c>
      <c r="H340" s="3" t="s">
        <v>28</v>
      </c>
      <c r="I340" s="3" t="s">
        <v>28</v>
      </c>
      <c r="J340" s="3" t="s">
        <v>525</v>
      </c>
      <c r="L340" s="3" t="s">
        <v>28</v>
      </c>
    </row>
    <row r="341" spans="1:12" ht="12" hidden="1" customHeight="1" x14ac:dyDescent="0.2">
      <c r="A341" s="19" t="s">
        <v>750</v>
      </c>
      <c r="B341" s="8" t="s">
        <v>751</v>
      </c>
      <c r="C341" s="5" t="s">
        <v>27</v>
      </c>
      <c r="D341" s="3">
        <v>1273</v>
      </c>
      <c r="E341" s="3" t="str">
        <f t="shared" si="10"/>
        <v>360</v>
      </c>
      <c r="F341" s="17" t="s">
        <v>742</v>
      </c>
      <c r="G341" s="17" t="str">
        <f t="shared" si="11"/>
        <v>LX001_C</v>
      </c>
      <c r="H341" s="3" t="s">
        <v>28</v>
      </c>
      <c r="J341" s="3" t="s">
        <v>529</v>
      </c>
    </row>
    <row r="342" spans="1:12" ht="12" hidden="1" customHeight="1" x14ac:dyDescent="0.2">
      <c r="A342" s="20" t="s">
        <v>752</v>
      </c>
      <c r="B342" s="6" t="s">
        <v>753</v>
      </c>
      <c r="C342" s="7" t="s">
        <v>27</v>
      </c>
      <c r="D342" s="3">
        <v>1273</v>
      </c>
      <c r="E342" s="3" t="str">
        <f t="shared" si="10"/>
        <v>360</v>
      </c>
      <c r="F342" s="17" t="s">
        <v>742</v>
      </c>
      <c r="G342" s="17" t="str">
        <f t="shared" si="11"/>
        <v>JV501_C</v>
      </c>
      <c r="H342" s="3" t="s">
        <v>28</v>
      </c>
      <c r="I342" s="3" t="s">
        <v>28</v>
      </c>
      <c r="J342" s="3" t="s">
        <v>527</v>
      </c>
      <c r="L342" s="3" t="s">
        <v>28</v>
      </c>
    </row>
    <row r="343" spans="1:12" ht="12" hidden="1" customHeight="1" x14ac:dyDescent="0.2">
      <c r="A343" s="19" t="s">
        <v>754</v>
      </c>
      <c r="B343" s="8" t="s">
        <v>755</v>
      </c>
      <c r="C343" s="5" t="s">
        <v>27</v>
      </c>
      <c r="D343" s="3">
        <v>1273</v>
      </c>
      <c r="E343" s="3" t="str">
        <f t="shared" si="10"/>
        <v>360</v>
      </c>
      <c r="F343" s="17" t="s">
        <v>742</v>
      </c>
      <c r="G343" s="17" t="str">
        <f t="shared" si="11"/>
        <v>RT55</v>
      </c>
      <c r="H343" s="3" t="s">
        <v>15</v>
      </c>
    </row>
    <row r="344" spans="1:12" ht="12" hidden="1" customHeight="1" x14ac:dyDescent="0.2">
      <c r="A344" s="20" t="s">
        <v>756</v>
      </c>
      <c r="B344" s="6" t="s">
        <v>757</v>
      </c>
      <c r="C344" s="7" t="s">
        <v>27</v>
      </c>
      <c r="D344" s="3">
        <v>1273</v>
      </c>
      <c r="E344" s="3" t="str">
        <f t="shared" si="10"/>
        <v>360</v>
      </c>
      <c r="F344" s="17" t="s">
        <v>742</v>
      </c>
      <c r="G344" s="17" t="str">
        <f t="shared" si="11"/>
        <v>RT901</v>
      </c>
      <c r="H344" s="3" t="s">
        <v>28</v>
      </c>
      <c r="J344" s="3" t="s">
        <v>641</v>
      </c>
    </row>
    <row r="345" spans="1:12" ht="12" hidden="1" customHeight="1" x14ac:dyDescent="0.2">
      <c r="A345" s="19" t="s">
        <v>758</v>
      </c>
      <c r="B345" s="8" t="s">
        <v>759</v>
      </c>
      <c r="C345" s="5" t="s">
        <v>27</v>
      </c>
      <c r="D345" s="3">
        <v>1273</v>
      </c>
      <c r="E345" s="3" t="str">
        <f t="shared" si="10"/>
        <v>360</v>
      </c>
      <c r="F345" s="17" t="s">
        <v>742</v>
      </c>
      <c r="G345" s="17" t="str">
        <f t="shared" si="11"/>
        <v>LV001_C</v>
      </c>
      <c r="H345" s="3" t="s">
        <v>28</v>
      </c>
      <c r="I345" s="3" t="s">
        <v>28</v>
      </c>
      <c r="J345" s="3" t="s">
        <v>644</v>
      </c>
      <c r="L345" s="3" t="s">
        <v>28</v>
      </c>
    </row>
    <row r="346" spans="1:12" ht="12" hidden="1" customHeight="1" x14ac:dyDescent="0.2">
      <c r="A346" s="20" t="s">
        <v>760</v>
      </c>
      <c r="B346" s="6" t="s">
        <v>761</v>
      </c>
      <c r="C346" s="7" t="s">
        <v>27</v>
      </c>
      <c r="D346" s="3">
        <v>1273</v>
      </c>
      <c r="E346" s="3" t="str">
        <f t="shared" si="10"/>
        <v>360</v>
      </c>
      <c r="F346" s="17" t="s">
        <v>742</v>
      </c>
      <c r="G346" s="17" t="str">
        <f t="shared" si="11"/>
        <v>QD401$2d501_A</v>
      </c>
      <c r="H346" s="3" t="s">
        <v>15</v>
      </c>
    </row>
    <row r="347" spans="1:12" ht="12" hidden="1" customHeight="1" x14ac:dyDescent="0.2">
      <c r="A347" s="19" t="s">
        <v>762</v>
      </c>
      <c r="B347" s="8" t="s">
        <v>763</v>
      </c>
      <c r="C347" s="5" t="s">
        <v>27</v>
      </c>
      <c r="D347" s="3">
        <v>1273</v>
      </c>
      <c r="E347" s="3" t="str">
        <f t="shared" si="10"/>
        <v>360</v>
      </c>
      <c r="F347" s="17" t="s">
        <v>742</v>
      </c>
      <c r="G347" s="17" t="str">
        <f t="shared" si="11"/>
        <v>RT501</v>
      </c>
      <c r="H347" s="3" t="s">
        <v>28</v>
      </c>
      <c r="I347" s="3" t="s">
        <v>28</v>
      </c>
      <c r="J347" s="3" t="s">
        <v>649</v>
      </c>
      <c r="L347" s="3" t="s">
        <v>28</v>
      </c>
    </row>
    <row r="348" spans="1:12" ht="12" hidden="1" customHeight="1" x14ac:dyDescent="0.2">
      <c r="A348" s="20" t="s">
        <v>764</v>
      </c>
      <c r="B348" s="6" t="s">
        <v>765</v>
      </c>
      <c r="C348" s="7" t="s">
        <v>10</v>
      </c>
      <c r="D348" s="3">
        <v>1273</v>
      </c>
      <c r="E348" s="3" t="str">
        <f t="shared" si="10"/>
        <v>360</v>
      </c>
      <c r="F348" s="17" t="s">
        <v>742</v>
      </c>
      <c r="G348" s="17" t="str">
        <f t="shared" si="11"/>
        <v>JV401_D</v>
      </c>
      <c r="H348" s="3" t="s">
        <v>15</v>
      </c>
    </row>
    <row r="349" spans="1:12" ht="12" hidden="1" customHeight="1" x14ac:dyDescent="0.2">
      <c r="A349" s="19" t="s">
        <v>766</v>
      </c>
      <c r="B349" s="8" t="s">
        <v>767</v>
      </c>
      <c r="C349" s="5" t="s">
        <v>10</v>
      </c>
      <c r="D349" s="3">
        <v>1273</v>
      </c>
      <c r="E349" s="3" t="str">
        <f t="shared" si="10"/>
        <v>360</v>
      </c>
      <c r="F349" s="17" t="s">
        <v>742</v>
      </c>
      <c r="G349" s="17" t="str">
        <f t="shared" si="11"/>
        <v>JV501_D</v>
      </c>
      <c r="H349" s="3" t="s">
        <v>15</v>
      </c>
    </row>
    <row r="350" spans="1:12" ht="12" hidden="1" customHeight="1" x14ac:dyDescent="0.2">
      <c r="A350" s="20" t="s">
        <v>768</v>
      </c>
      <c r="B350" s="6" t="s">
        <v>769</v>
      </c>
      <c r="C350" s="7" t="s">
        <v>10</v>
      </c>
      <c r="D350" s="3">
        <v>1273</v>
      </c>
      <c r="E350" s="3" t="str">
        <f t="shared" si="10"/>
        <v>360</v>
      </c>
      <c r="F350" s="17" t="s">
        <v>742</v>
      </c>
      <c r="G350" s="17" t="str">
        <f t="shared" si="11"/>
        <v>LX001_D</v>
      </c>
      <c r="H350" s="3" t="s">
        <v>15</v>
      </c>
    </row>
    <row r="351" spans="1:12" ht="12" hidden="1" customHeight="1" x14ac:dyDescent="0.2">
      <c r="A351" s="19" t="s">
        <v>770</v>
      </c>
      <c r="B351" s="8" t="s">
        <v>771</v>
      </c>
      <c r="C351" s="5" t="s">
        <v>10</v>
      </c>
      <c r="D351" s="3">
        <v>1273</v>
      </c>
      <c r="E351" s="3" t="str">
        <f t="shared" si="10"/>
        <v>360</v>
      </c>
      <c r="F351" s="17" t="s">
        <v>742</v>
      </c>
      <c r="G351" s="17" t="str">
        <f t="shared" si="11"/>
        <v>A$2dAlarm</v>
      </c>
      <c r="H351" s="3" t="s">
        <v>15</v>
      </c>
    </row>
    <row r="352" spans="1:12" ht="12" hidden="1" customHeight="1" x14ac:dyDescent="0.2">
      <c r="A352" s="20" t="s">
        <v>772</v>
      </c>
      <c r="B352" s="6" t="s">
        <v>773</v>
      </c>
      <c r="C352" s="7" t="s">
        <v>10</v>
      </c>
      <c r="D352" s="3">
        <v>1273</v>
      </c>
      <c r="E352" s="3" t="str">
        <f t="shared" si="10"/>
        <v>360</v>
      </c>
      <c r="F352" s="17" t="s">
        <v>742</v>
      </c>
      <c r="G352" s="17" t="str">
        <f t="shared" si="11"/>
        <v>B$2dAlarm</v>
      </c>
      <c r="H352" s="3" t="s">
        <v>15</v>
      </c>
    </row>
    <row r="353" spans="1:12" ht="12" hidden="1" customHeight="1" x14ac:dyDescent="0.2">
      <c r="A353" s="19" t="s">
        <v>774</v>
      </c>
      <c r="B353" s="8" t="s">
        <v>775</v>
      </c>
      <c r="C353" s="5" t="s">
        <v>10</v>
      </c>
      <c r="D353" s="3">
        <v>1273</v>
      </c>
      <c r="E353" s="3" t="str">
        <f t="shared" si="10"/>
        <v>360</v>
      </c>
      <c r="F353" s="17" t="s">
        <v>742</v>
      </c>
      <c r="G353" s="17" t="str">
        <f t="shared" si="11"/>
        <v>C$2dAlarm</v>
      </c>
      <c r="H353" s="3" t="s">
        <v>15</v>
      </c>
    </row>
    <row r="354" spans="1:12" ht="12" hidden="1" customHeight="1" x14ac:dyDescent="0.2">
      <c r="A354" s="20" t="s">
        <v>776</v>
      </c>
      <c r="B354" s="6" t="s">
        <v>777</v>
      </c>
      <c r="C354" s="7" t="s">
        <v>14</v>
      </c>
      <c r="D354" s="3">
        <v>1273</v>
      </c>
      <c r="E354" s="3" t="str">
        <f t="shared" si="10"/>
        <v>360</v>
      </c>
      <c r="F354" s="17" t="s">
        <v>742</v>
      </c>
      <c r="G354" s="17" t="str">
        <f t="shared" si="11"/>
        <v>QD401_501_A</v>
      </c>
      <c r="H354" s="3" t="s">
        <v>15</v>
      </c>
    </row>
    <row r="355" spans="1:12" ht="12" hidden="1" customHeight="1" x14ac:dyDescent="0.2">
      <c r="A355" s="19" t="s">
        <v>778</v>
      </c>
      <c r="B355" s="8" t="s">
        <v>779</v>
      </c>
      <c r="C355" s="5" t="s">
        <v>663</v>
      </c>
      <c r="D355" s="3">
        <v>1273</v>
      </c>
      <c r="E355" s="3" t="str">
        <f t="shared" si="10"/>
        <v>360</v>
      </c>
      <c r="F355" s="17" t="s">
        <v>742</v>
      </c>
      <c r="G355" s="17" t="str">
        <f t="shared" si="11"/>
        <v>GreaterThan</v>
      </c>
      <c r="H355" s="3" t="s">
        <v>15</v>
      </c>
    </row>
    <row r="356" spans="1:12" ht="12" hidden="1" customHeight="1" x14ac:dyDescent="0.2">
      <c r="A356" s="20" t="s">
        <v>780</v>
      </c>
      <c r="B356" s="6" t="s">
        <v>781</v>
      </c>
      <c r="C356" s="7" t="s">
        <v>27</v>
      </c>
      <c r="D356" s="3">
        <v>1273</v>
      </c>
      <c r="E356" s="3" t="str">
        <f t="shared" si="10"/>
        <v>360</v>
      </c>
      <c r="F356" s="17" t="s">
        <v>742</v>
      </c>
      <c r="G356" s="17" t="str">
        <f t="shared" si="11"/>
        <v>RT401_SPK</v>
      </c>
      <c r="H356" s="3" t="s">
        <v>28</v>
      </c>
      <c r="J356" s="3" t="s">
        <v>667</v>
      </c>
    </row>
    <row r="357" spans="1:12" ht="12" hidden="1" customHeight="1" x14ac:dyDescent="0.2">
      <c r="A357" s="19" t="s">
        <v>782</v>
      </c>
      <c r="B357" s="4">
        <v>1437334</v>
      </c>
      <c r="C357" s="5" t="s">
        <v>19</v>
      </c>
      <c r="D357" s="3">
        <v>1273</v>
      </c>
      <c r="E357" s="3" t="str">
        <f t="shared" si="10"/>
        <v>360</v>
      </c>
      <c r="F357" s="17" t="s">
        <v>783</v>
      </c>
      <c r="G357" s="17" t="str">
        <f t="shared" si="11"/>
        <v>Beskrivelse</v>
      </c>
      <c r="H357" s="3" t="s">
        <v>15</v>
      </c>
    </row>
    <row r="358" spans="1:12" ht="12" hidden="1" customHeight="1" x14ac:dyDescent="0.2">
      <c r="A358" s="20" t="s">
        <v>784</v>
      </c>
      <c r="B358" s="9">
        <v>1437336</v>
      </c>
      <c r="C358" s="7" t="s">
        <v>19</v>
      </c>
      <c r="D358" s="3">
        <v>1273</v>
      </c>
      <c r="E358" s="3" t="str">
        <f t="shared" si="10"/>
        <v>360</v>
      </c>
      <c r="F358" s="17" t="s">
        <v>783</v>
      </c>
      <c r="G358" s="17" t="str">
        <f t="shared" si="11"/>
        <v>System</v>
      </c>
      <c r="H358" s="3" t="s">
        <v>15</v>
      </c>
    </row>
    <row r="359" spans="1:12" ht="12" hidden="1" customHeight="1" x14ac:dyDescent="0.2">
      <c r="A359" s="19" t="s">
        <v>785</v>
      </c>
      <c r="B359" s="4">
        <v>1437338</v>
      </c>
      <c r="C359" s="5" t="s">
        <v>19</v>
      </c>
      <c r="D359" s="3">
        <v>1273</v>
      </c>
      <c r="E359" s="3" t="str">
        <f t="shared" si="10"/>
        <v>360</v>
      </c>
      <c r="F359" s="17" t="s">
        <v>783</v>
      </c>
      <c r="G359" s="17" t="str">
        <f t="shared" si="11"/>
        <v>Fordeling</v>
      </c>
      <c r="H359" s="3" t="s">
        <v>15</v>
      </c>
    </row>
    <row r="360" spans="1:12" ht="12" hidden="1" customHeight="1" x14ac:dyDescent="0.2">
      <c r="A360" s="20" t="s">
        <v>786</v>
      </c>
      <c r="B360" s="6" t="s">
        <v>787</v>
      </c>
      <c r="C360" s="7" t="s">
        <v>19</v>
      </c>
      <c r="D360" s="3">
        <v>1273</v>
      </c>
      <c r="E360" s="3" t="str">
        <f t="shared" si="10"/>
        <v>360</v>
      </c>
      <c r="F360" s="17" t="s">
        <v>783</v>
      </c>
      <c r="G360" s="17" t="str">
        <f t="shared" si="11"/>
        <v>Plassering</v>
      </c>
      <c r="H360" s="3" t="s">
        <v>15</v>
      </c>
    </row>
    <row r="361" spans="1:12" ht="12" hidden="1" customHeight="1" x14ac:dyDescent="0.2">
      <c r="A361" s="19" t="s">
        <v>788</v>
      </c>
      <c r="B361" s="8" t="s">
        <v>789</v>
      </c>
      <c r="C361" s="5" t="s">
        <v>27</v>
      </c>
      <c r="D361" s="3">
        <v>1273</v>
      </c>
      <c r="E361" s="3" t="str">
        <f t="shared" si="10"/>
        <v>360</v>
      </c>
      <c r="F361" s="17" t="s">
        <v>783</v>
      </c>
      <c r="G361" s="17" t="str">
        <f t="shared" si="11"/>
        <v>RT401</v>
      </c>
      <c r="H361" s="3" t="s">
        <v>28</v>
      </c>
      <c r="I361" s="3" t="s">
        <v>28</v>
      </c>
      <c r="J361" s="3" t="s">
        <v>630</v>
      </c>
      <c r="L361" s="3" t="s">
        <v>28</v>
      </c>
    </row>
    <row r="362" spans="1:12" ht="12" hidden="1" customHeight="1" x14ac:dyDescent="0.2">
      <c r="A362" s="20" t="s">
        <v>790</v>
      </c>
      <c r="B362" s="6" t="s">
        <v>791</v>
      </c>
      <c r="C362" s="7" t="s">
        <v>27</v>
      </c>
      <c r="D362" s="3">
        <v>1273</v>
      </c>
      <c r="E362" s="3" t="str">
        <f t="shared" si="10"/>
        <v>360</v>
      </c>
      <c r="F362" s="17" t="s">
        <v>783</v>
      </c>
      <c r="G362" s="17" t="str">
        <f t="shared" si="11"/>
        <v>JV401_C</v>
      </c>
      <c r="H362" s="3" t="s">
        <v>28</v>
      </c>
      <c r="I362" s="3" t="s">
        <v>28</v>
      </c>
      <c r="J362" s="3" t="s">
        <v>525</v>
      </c>
      <c r="L362" s="3" t="s">
        <v>28</v>
      </c>
    </row>
    <row r="363" spans="1:12" ht="12" hidden="1" customHeight="1" x14ac:dyDescent="0.2">
      <c r="A363" s="19" t="s">
        <v>792</v>
      </c>
      <c r="B363" s="8" t="s">
        <v>793</v>
      </c>
      <c r="C363" s="5" t="s">
        <v>27</v>
      </c>
      <c r="D363" s="3">
        <v>1273</v>
      </c>
      <c r="E363" s="3" t="str">
        <f t="shared" si="10"/>
        <v>360</v>
      </c>
      <c r="F363" s="17" t="s">
        <v>783</v>
      </c>
      <c r="G363" s="17" t="str">
        <f t="shared" si="11"/>
        <v>LX001_C</v>
      </c>
      <c r="H363" s="3" t="s">
        <v>28</v>
      </c>
      <c r="J363" s="3" t="s">
        <v>529</v>
      </c>
    </row>
    <row r="364" spans="1:12" ht="12" hidden="1" customHeight="1" x14ac:dyDescent="0.2">
      <c r="A364" s="20" t="s">
        <v>794</v>
      </c>
      <c r="B364" s="9">
        <v>1437610</v>
      </c>
      <c r="C364" s="7" t="s">
        <v>27</v>
      </c>
      <c r="D364" s="3">
        <v>1273</v>
      </c>
      <c r="E364" s="3" t="str">
        <f t="shared" si="10"/>
        <v>360</v>
      </c>
      <c r="F364" s="17" t="s">
        <v>783</v>
      </c>
      <c r="G364" s="17" t="str">
        <f t="shared" si="11"/>
        <v>JV501_C</v>
      </c>
      <c r="H364" s="3" t="s">
        <v>28</v>
      </c>
      <c r="I364" s="3" t="s">
        <v>28</v>
      </c>
      <c r="J364" s="3" t="s">
        <v>527</v>
      </c>
      <c r="L364" s="3" t="s">
        <v>28</v>
      </c>
    </row>
    <row r="365" spans="1:12" ht="12" hidden="1" customHeight="1" x14ac:dyDescent="0.2">
      <c r="A365" s="19" t="s">
        <v>795</v>
      </c>
      <c r="B365" s="4">
        <v>1437612</v>
      </c>
      <c r="C365" s="5" t="s">
        <v>27</v>
      </c>
      <c r="D365" s="3">
        <v>1273</v>
      </c>
      <c r="E365" s="3" t="str">
        <f t="shared" si="10"/>
        <v>360</v>
      </c>
      <c r="F365" s="17" t="s">
        <v>783</v>
      </c>
      <c r="G365" s="17" t="str">
        <f t="shared" si="11"/>
        <v>RT55</v>
      </c>
      <c r="H365" s="3" t="s">
        <v>15</v>
      </c>
    </row>
    <row r="366" spans="1:12" ht="12" hidden="1" customHeight="1" x14ac:dyDescent="0.2">
      <c r="A366" s="20" t="s">
        <v>796</v>
      </c>
      <c r="B366" s="9">
        <v>1437614</v>
      </c>
      <c r="C366" s="7" t="s">
        <v>27</v>
      </c>
      <c r="D366" s="3">
        <v>1273</v>
      </c>
      <c r="E366" s="3" t="str">
        <f t="shared" si="10"/>
        <v>360</v>
      </c>
      <c r="F366" s="17" t="s">
        <v>783</v>
      </c>
      <c r="G366" s="17" t="str">
        <f t="shared" si="11"/>
        <v>RT901</v>
      </c>
      <c r="H366" s="3" t="s">
        <v>28</v>
      </c>
      <c r="J366" s="3" t="s">
        <v>641</v>
      </c>
    </row>
    <row r="367" spans="1:12" ht="12" hidden="1" customHeight="1" x14ac:dyDescent="0.2">
      <c r="A367" s="19" t="s">
        <v>797</v>
      </c>
      <c r="B367" s="4">
        <v>1437616</v>
      </c>
      <c r="C367" s="5" t="s">
        <v>27</v>
      </c>
      <c r="D367" s="3">
        <v>1273</v>
      </c>
      <c r="E367" s="3" t="str">
        <f t="shared" si="10"/>
        <v>360</v>
      </c>
      <c r="F367" s="17" t="s">
        <v>783</v>
      </c>
      <c r="G367" s="17" t="str">
        <f t="shared" si="11"/>
        <v>LV001_C</v>
      </c>
      <c r="H367" s="3" t="s">
        <v>28</v>
      </c>
      <c r="I367" s="3" t="s">
        <v>28</v>
      </c>
      <c r="J367" s="3" t="s">
        <v>644</v>
      </c>
      <c r="L367" s="3" t="s">
        <v>28</v>
      </c>
    </row>
    <row r="368" spans="1:12" ht="12" hidden="1" customHeight="1" x14ac:dyDescent="0.2">
      <c r="A368" s="20" t="s">
        <v>798</v>
      </c>
      <c r="B368" s="9">
        <v>1437618</v>
      </c>
      <c r="C368" s="7" t="s">
        <v>27</v>
      </c>
      <c r="D368" s="3">
        <v>1273</v>
      </c>
      <c r="E368" s="3" t="str">
        <f t="shared" si="10"/>
        <v>360</v>
      </c>
      <c r="F368" s="17" t="s">
        <v>783</v>
      </c>
      <c r="G368" s="17" t="str">
        <f t="shared" si="11"/>
        <v>QD401$2d501_A</v>
      </c>
      <c r="H368" s="3" t="s">
        <v>15</v>
      </c>
    </row>
    <row r="369" spans="1:12" ht="12" hidden="1" customHeight="1" x14ac:dyDescent="0.2">
      <c r="A369" s="19" t="s">
        <v>799</v>
      </c>
      <c r="B369" s="8" t="s">
        <v>800</v>
      </c>
      <c r="C369" s="5" t="s">
        <v>27</v>
      </c>
      <c r="D369" s="3">
        <v>1273</v>
      </c>
      <c r="E369" s="3" t="str">
        <f t="shared" si="10"/>
        <v>360</v>
      </c>
      <c r="F369" s="17" t="s">
        <v>783</v>
      </c>
      <c r="G369" s="17" t="str">
        <f t="shared" si="11"/>
        <v>RT501</v>
      </c>
      <c r="H369" s="3" t="s">
        <v>28</v>
      </c>
      <c r="I369" s="3" t="s">
        <v>28</v>
      </c>
      <c r="J369" s="3" t="s">
        <v>649</v>
      </c>
      <c r="L369" s="3" t="s">
        <v>28</v>
      </c>
    </row>
    <row r="370" spans="1:12" ht="12" hidden="1" customHeight="1" x14ac:dyDescent="0.2">
      <c r="A370" s="20" t="s">
        <v>801</v>
      </c>
      <c r="B370" s="6" t="s">
        <v>802</v>
      </c>
      <c r="C370" s="7" t="s">
        <v>10</v>
      </c>
      <c r="D370" s="3">
        <v>1273</v>
      </c>
      <c r="E370" s="3" t="str">
        <f t="shared" si="10"/>
        <v>360</v>
      </c>
      <c r="F370" s="17" t="s">
        <v>783</v>
      </c>
      <c r="G370" s="17" t="str">
        <f t="shared" si="11"/>
        <v>JV401_D</v>
      </c>
      <c r="H370" s="3" t="s">
        <v>15</v>
      </c>
    </row>
    <row r="371" spans="1:12" ht="12" hidden="1" customHeight="1" x14ac:dyDescent="0.2">
      <c r="A371" s="19" t="s">
        <v>803</v>
      </c>
      <c r="B371" s="8" t="s">
        <v>804</v>
      </c>
      <c r="C371" s="5" t="s">
        <v>10</v>
      </c>
      <c r="D371" s="3">
        <v>1273</v>
      </c>
      <c r="E371" s="3" t="str">
        <f t="shared" si="10"/>
        <v>360</v>
      </c>
      <c r="F371" s="17" t="s">
        <v>783</v>
      </c>
      <c r="G371" s="17" t="str">
        <f t="shared" si="11"/>
        <v>JV501_D</v>
      </c>
      <c r="H371" s="3" t="s">
        <v>15</v>
      </c>
    </row>
    <row r="372" spans="1:12" ht="12" hidden="1" customHeight="1" x14ac:dyDescent="0.2">
      <c r="A372" s="20" t="s">
        <v>805</v>
      </c>
      <c r="B372" s="9">
        <v>1437620</v>
      </c>
      <c r="C372" s="7" t="s">
        <v>10</v>
      </c>
      <c r="D372" s="3">
        <v>1273</v>
      </c>
      <c r="E372" s="3" t="str">
        <f t="shared" si="10"/>
        <v>360</v>
      </c>
      <c r="F372" s="17" t="s">
        <v>783</v>
      </c>
      <c r="G372" s="17" t="str">
        <f t="shared" si="11"/>
        <v>LX001_D</v>
      </c>
      <c r="H372" s="3" t="s">
        <v>15</v>
      </c>
    </row>
    <row r="373" spans="1:12" ht="12" hidden="1" customHeight="1" x14ac:dyDescent="0.2">
      <c r="A373" s="19" t="s">
        <v>806</v>
      </c>
      <c r="B373" s="4">
        <v>1437622</v>
      </c>
      <c r="C373" s="5" t="s">
        <v>10</v>
      </c>
      <c r="D373" s="3">
        <v>1273</v>
      </c>
      <c r="E373" s="3" t="str">
        <f t="shared" si="10"/>
        <v>360</v>
      </c>
      <c r="F373" s="17" t="s">
        <v>783</v>
      </c>
      <c r="G373" s="17" t="str">
        <f t="shared" si="11"/>
        <v>A$2dAlarm</v>
      </c>
      <c r="H373" s="3" t="s">
        <v>15</v>
      </c>
    </row>
    <row r="374" spans="1:12" ht="12" hidden="1" customHeight="1" x14ac:dyDescent="0.2">
      <c r="A374" s="20" t="s">
        <v>807</v>
      </c>
      <c r="B374" s="9">
        <v>1437624</v>
      </c>
      <c r="C374" s="7" t="s">
        <v>10</v>
      </c>
      <c r="D374" s="3">
        <v>1273</v>
      </c>
      <c r="E374" s="3" t="str">
        <f t="shared" si="10"/>
        <v>360</v>
      </c>
      <c r="F374" s="17" t="s">
        <v>783</v>
      </c>
      <c r="G374" s="17" t="str">
        <f t="shared" si="11"/>
        <v>B$2dAlarm</v>
      </c>
      <c r="H374" s="3" t="s">
        <v>15</v>
      </c>
    </row>
    <row r="375" spans="1:12" ht="12" hidden="1" customHeight="1" x14ac:dyDescent="0.2">
      <c r="A375" s="19" t="s">
        <v>808</v>
      </c>
      <c r="B375" s="4">
        <v>1437626</v>
      </c>
      <c r="C375" s="5" t="s">
        <v>10</v>
      </c>
      <c r="D375" s="3">
        <v>1273</v>
      </c>
      <c r="E375" s="3" t="str">
        <f t="shared" si="10"/>
        <v>360</v>
      </c>
      <c r="F375" s="17" t="s">
        <v>783</v>
      </c>
      <c r="G375" s="17" t="str">
        <f t="shared" si="11"/>
        <v>C$2dAlarm</v>
      </c>
      <c r="H375" s="3" t="s">
        <v>15</v>
      </c>
    </row>
    <row r="376" spans="1:12" ht="12" hidden="1" customHeight="1" x14ac:dyDescent="0.2">
      <c r="A376" s="20" t="s">
        <v>809</v>
      </c>
      <c r="B376" s="9">
        <v>1447761</v>
      </c>
      <c r="C376" s="7" t="s">
        <v>14</v>
      </c>
      <c r="D376" s="3">
        <v>1273</v>
      </c>
      <c r="E376" s="3" t="str">
        <f t="shared" si="10"/>
        <v>360</v>
      </c>
      <c r="F376" s="17" t="s">
        <v>783</v>
      </c>
      <c r="G376" s="17" t="str">
        <f t="shared" si="11"/>
        <v>QD401_501_A</v>
      </c>
      <c r="H376" s="3" t="s">
        <v>15</v>
      </c>
    </row>
    <row r="377" spans="1:12" ht="12" hidden="1" customHeight="1" x14ac:dyDescent="0.2">
      <c r="A377" s="19" t="s">
        <v>810</v>
      </c>
      <c r="B377" s="4">
        <v>1447766</v>
      </c>
      <c r="C377" s="5" t="s">
        <v>663</v>
      </c>
      <c r="D377" s="3">
        <v>1273</v>
      </c>
      <c r="E377" s="3" t="str">
        <f t="shared" si="10"/>
        <v>360</v>
      </c>
      <c r="F377" s="17" t="s">
        <v>783</v>
      </c>
      <c r="G377" s="17" t="str">
        <f t="shared" si="11"/>
        <v>GreaterThan</v>
      </c>
      <c r="H377" s="3" t="s">
        <v>15</v>
      </c>
    </row>
    <row r="378" spans="1:12" ht="12" hidden="1" customHeight="1" x14ac:dyDescent="0.2">
      <c r="A378" s="20" t="s">
        <v>811</v>
      </c>
      <c r="B378" s="6" t="s">
        <v>812</v>
      </c>
      <c r="C378" s="7" t="s">
        <v>27</v>
      </c>
      <c r="D378" s="3">
        <v>1273</v>
      </c>
      <c r="E378" s="3" t="str">
        <f t="shared" si="10"/>
        <v>360</v>
      </c>
      <c r="F378" s="17" t="s">
        <v>783</v>
      </c>
      <c r="G378" s="17" t="str">
        <f t="shared" si="11"/>
        <v>RT401_SPK</v>
      </c>
      <c r="H378" s="3" t="s">
        <v>28</v>
      </c>
      <c r="J378" s="3" t="s">
        <v>667</v>
      </c>
    </row>
    <row r="379" spans="1:12" ht="12" hidden="1" customHeight="1" x14ac:dyDescent="0.2">
      <c r="A379" s="19" t="s">
        <v>813</v>
      </c>
      <c r="B379" s="8" t="s">
        <v>814</v>
      </c>
      <c r="C379" s="5" t="s">
        <v>19</v>
      </c>
      <c r="D379" s="3">
        <v>1273</v>
      </c>
      <c r="E379" s="3" t="str">
        <f t="shared" si="10"/>
        <v>360</v>
      </c>
      <c r="F379" s="17" t="s">
        <v>815</v>
      </c>
      <c r="G379" s="17" t="str">
        <f t="shared" si="11"/>
        <v>Beskrivelse</v>
      </c>
      <c r="H379" s="3" t="s">
        <v>15</v>
      </c>
    </row>
    <row r="380" spans="1:12" ht="12" hidden="1" customHeight="1" x14ac:dyDescent="0.2">
      <c r="A380" s="20" t="s">
        <v>816</v>
      </c>
      <c r="B380" s="6" t="s">
        <v>817</v>
      </c>
      <c r="C380" s="7" t="s">
        <v>19</v>
      </c>
      <c r="D380" s="3">
        <v>1273</v>
      </c>
      <c r="E380" s="3" t="str">
        <f t="shared" si="10"/>
        <v>360</v>
      </c>
      <c r="F380" s="17" t="s">
        <v>815</v>
      </c>
      <c r="G380" s="17" t="str">
        <f t="shared" si="11"/>
        <v>System</v>
      </c>
      <c r="H380" s="3" t="s">
        <v>15</v>
      </c>
    </row>
    <row r="381" spans="1:12" ht="12" hidden="1" customHeight="1" x14ac:dyDescent="0.2">
      <c r="A381" s="19" t="s">
        <v>818</v>
      </c>
      <c r="B381" s="4">
        <v>1437340</v>
      </c>
      <c r="C381" s="5" t="s">
        <v>19</v>
      </c>
      <c r="D381" s="3">
        <v>1273</v>
      </c>
      <c r="E381" s="3" t="str">
        <f t="shared" si="10"/>
        <v>360</v>
      </c>
      <c r="F381" s="17" t="s">
        <v>815</v>
      </c>
      <c r="G381" s="17" t="str">
        <f t="shared" si="11"/>
        <v>Fordeling</v>
      </c>
      <c r="H381" s="3" t="s">
        <v>15</v>
      </c>
    </row>
    <row r="382" spans="1:12" ht="12" hidden="1" customHeight="1" x14ac:dyDescent="0.2">
      <c r="A382" s="20" t="s">
        <v>819</v>
      </c>
      <c r="B382" s="9">
        <v>1437342</v>
      </c>
      <c r="C382" s="7" t="s">
        <v>19</v>
      </c>
      <c r="D382" s="3">
        <v>1273</v>
      </c>
      <c r="E382" s="3" t="str">
        <f t="shared" si="10"/>
        <v>360</v>
      </c>
      <c r="F382" s="17" t="s">
        <v>815</v>
      </c>
      <c r="G382" s="17" t="str">
        <f t="shared" si="11"/>
        <v>Plassering</v>
      </c>
      <c r="H382" s="3" t="s">
        <v>15</v>
      </c>
    </row>
    <row r="383" spans="1:12" ht="12" hidden="1" customHeight="1" x14ac:dyDescent="0.2">
      <c r="A383" s="19" t="s">
        <v>820</v>
      </c>
      <c r="B383" s="8" t="s">
        <v>821</v>
      </c>
      <c r="C383" s="5" t="s">
        <v>27</v>
      </c>
      <c r="D383" s="3">
        <v>1273</v>
      </c>
      <c r="E383" s="3" t="str">
        <f t="shared" si="10"/>
        <v>360</v>
      </c>
      <c r="F383" s="17" t="s">
        <v>815</v>
      </c>
      <c r="G383" s="17" t="str">
        <f t="shared" si="11"/>
        <v>RT401</v>
      </c>
      <c r="H383" s="3" t="s">
        <v>28</v>
      </c>
      <c r="I383" s="3" t="s">
        <v>28</v>
      </c>
      <c r="J383" s="3" t="s">
        <v>630</v>
      </c>
      <c r="L383" s="3" t="s">
        <v>28</v>
      </c>
    </row>
    <row r="384" spans="1:12" ht="12" hidden="1" customHeight="1" x14ac:dyDescent="0.2">
      <c r="A384" s="20" t="s">
        <v>822</v>
      </c>
      <c r="B384" s="6" t="s">
        <v>823</v>
      </c>
      <c r="C384" s="7" t="s">
        <v>27</v>
      </c>
      <c r="D384" s="3">
        <v>1273</v>
      </c>
      <c r="E384" s="3" t="str">
        <f t="shared" si="10"/>
        <v>360</v>
      </c>
      <c r="F384" s="17" t="s">
        <v>815</v>
      </c>
      <c r="G384" s="17" t="str">
        <f t="shared" si="11"/>
        <v>JV401_C</v>
      </c>
      <c r="H384" s="3" t="s">
        <v>28</v>
      </c>
      <c r="I384" s="3" t="s">
        <v>28</v>
      </c>
      <c r="J384" s="3" t="s">
        <v>525</v>
      </c>
      <c r="L384" s="3" t="s">
        <v>28</v>
      </c>
    </row>
    <row r="385" spans="1:12" ht="12" hidden="1" customHeight="1" x14ac:dyDescent="0.2">
      <c r="A385" s="19" t="s">
        <v>824</v>
      </c>
      <c r="B385" s="4">
        <v>1437780</v>
      </c>
      <c r="C385" s="5" t="s">
        <v>27</v>
      </c>
      <c r="D385" s="3">
        <v>1273</v>
      </c>
      <c r="E385" s="3" t="str">
        <f t="shared" si="10"/>
        <v>360</v>
      </c>
      <c r="F385" s="17" t="s">
        <v>815</v>
      </c>
      <c r="G385" s="17" t="str">
        <f t="shared" si="11"/>
        <v>LX001_C</v>
      </c>
      <c r="H385" s="3" t="s">
        <v>28</v>
      </c>
      <c r="J385" s="3" t="s">
        <v>529</v>
      </c>
    </row>
    <row r="386" spans="1:12" ht="12" hidden="1" customHeight="1" x14ac:dyDescent="0.2">
      <c r="A386" s="20" t="s">
        <v>825</v>
      </c>
      <c r="B386" s="9">
        <v>1437782</v>
      </c>
      <c r="C386" s="7" t="s">
        <v>27</v>
      </c>
      <c r="D386" s="3">
        <v>1273</v>
      </c>
      <c r="E386" s="3" t="str">
        <f t="shared" si="10"/>
        <v>360</v>
      </c>
      <c r="F386" s="17" t="s">
        <v>815</v>
      </c>
      <c r="G386" s="17" t="str">
        <f t="shared" si="11"/>
        <v>JV501_C</v>
      </c>
      <c r="H386" s="3" t="s">
        <v>28</v>
      </c>
      <c r="I386" s="3" t="s">
        <v>28</v>
      </c>
      <c r="J386" s="3" t="s">
        <v>527</v>
      </c>
      <c r="L386" s="3" t="s">
        <v>28</v>
      </c>
    </row>
    <row r="387" spans="1:12" ht="12" hidden="1" customHeight="1" x14ac:dyDescent="0.2">
      <c r="A387" s="19" t="s">
        <v>826</v>
      </c>
      <c r="B387" s="4">
        <v>1437784</v>
      </c>
      <c r="C387" s="5" t="s">
        <v>27</v>
      </c>
      <c r="D387" s="3">
        <v>1273</v>
      </c>
      <c r="E387" s="3" t="str">
        <f t="shared" ref="E387:E450" si="12">MID(A387,SEARCH("s"&amp;D387,A387,1)+7,3)</f>
        <v>360</v>
      </c>
      <c r="F387" s="17" t="s">
        <v>815</v>
      </c>
      <c r="G387" s="17" t="str">
        <f t="shared" ref="G387:G450" si="13">RIGHT(A387,LEN(A387)-(SEARCH(F387&amp;"/",A387,44)+LEN(F387)))</f>
        <v>RT55</v>
      </c>
      <c r="H387" s="3" t="s">
        <v>15</v>
      </c>
    </row>
    <row r="388" spans="1:12" ht="12" hidden="1" customHeight="1" x14ac:dyDescent="0.2">
      <c r="A388" s="20" t="s">
        <v>827</v>
      </c>
      <c r="B388" s="9">
        <v>1437786</v>
      </c>
      <c r="C388" s="7" t="s">
        <v>27</v>
      </c>
      <c r="D388" s="3">
        <v>1273</v>
      </c>
      <c r="E388" s="3" t="str">
        <f t="shared" si="12"/>
        <v>360</v>
      </c>
      <c r="F388" s="17" t="s">
        <v>815</v>
      </c>
      <c r="G388" s="17" t="str">
        <f t="shared" si="13"/>
        <v>RT901</v>
      </c>
      <c r="H388" s="3" t="s">
        <v>28</v>
      </c>
      <c r="J388" s="3" t="s">
        <v>641</v>
      </c>
    </row>
    <row r="389" spans="1:12" ht="12" hidden="1" customHeight="1" x14ac:dyDescent="0.2">
      <c r="A389" s="19" t="s">
        <v>828</v>
      </c>
      <c r="B389" s="4">
        <v>1437788</v>
      </c>
      <c r="C389" s="5" t="s">
        <v>27</v>
      </c>
      <c r="D389" s="3">
        <v>1273</v>
      </c>
      <c r="E389" s="3" t="str">
        <f t="shared" si="12"/>
        <v>360</v>
      </c>
      <c r="F389" s="17" t="s">
        <v>815</v>
      </c>
      <c r="G389" s="17" t="str">
        <f t="shared" si="13"/>
        <v>LV001_C</v>
      </c>
      <c r="H389" s="3" t="s">
        <v>28</v>
      </c>
      <c r="I389" s="3" t="s">
        <v>28</v>
      </c>
      <c r="J389" s="3" t="s">
        <v>644</v>
      </c>
      <c r="L389" s="3" t="s">
        <v>28</v>
      </c>
    </row>
    <row r="390" spans="1:12" ht="12" hidden="1" customHeight="1" x14ac:dyDescent="0.2">
      <c r="A390" s="20" t="s">
        <v>829</v>
      </c>
      <c r="B390" s="6" t="s">
        <v>830</v>
      </c>
      <c r="C390" s="7" t="s">
        <v>27</v>
      </c>
      <c r="D390" s="3">
        <v>1273</v>
      </c>
      <c r="E390" s="3" t="str">
        <f t="shared" si="12"/>
        <v>360</v>
      </c>
      <c r="F390" s="17" t="s">
        <v>815</v>
      </c>
      <c r="G390" s="17" t="str">
        <f t="shared" si="13"/>
        <v>QD401$2d501_A</v>
      </c>
      <c r="H390" s="3" t="s">
        <v>15</v>
      </c>
    </row>
    <row r="391" spans="1:12" ht="12" hidden="1" customHeight="1" x14ac:dyDescent="0.2">
      <c r="A391" s="19" t="s">
        <v>831</v>
      </c>
      <c r="B391" s="8" t="s">
        <v>832</v>
      </c>
      <c r="C391" s="5" t="s">
        <v>27</v>
      </c>
      <c r="D391" s="3">
        <v>1273</v>
      </c>
      <c r="E391" s="3" t="str">
        <f t="shared" si="12"/>
        <v>360</v>
      </c>
      <c r="F391" s="17" t="s">
        <v>815</v>
      </c>
      <c r="G391" s="17" t="str">
        <f t="shared" si="13"/>
        <v>RT501</v>
      </c>
      <c r="H391" s="3" t="s">
        <v>28</v>
      </c>
      <c r="I391" s="3" t="s">
        <v>28</v>
      </c>
      <c r="J391" s="3" t="s">
        <v>649</v>
      </c>
      <c r="L391" s="3" t="s">
        <v>28</v>
      </c>
    </row>
    <row r="392" spans="1:12" ht="12" hidden="1" customHeight="1" x14ac:dyDescent="0.2">
      <c r="A392" s="20" t="s">
        <v>833</v>
      </c>
      <c r="B392" s="6" t="s">
        <v>834</v>
      </c>
      <c r="C392" s="7" t="s">
        <v>10</v>
      </c>
      <c r="D392" s="3">
        <v>1273</v>
      </c>
      <c r="E392" s="3" t="str">
        <f t="shared" si="12"/>
        <v>360</v>
      </c>
      <c r="F392" s="17" t="s">
        <v>815</v>
      </c>
      <c r="G392" s="17" t="str">
        <f t="shared" si="13"/>
        <v>JV401_D</v>
      </c>
      <c r="H392" s="3" t="s">
        <v>15</v>
      </c>
    </row>
    <row r="393" spans="1:12" ht="12" hidden="1" customHeight="1" x14ac:dyDescent="0.2">
      <c r="A393" s="19" t="s">
        <v>835</v>
      </c>
      <c r="B393" s="4">
        <v>1437790</v>
      </c>
      <c r="C393" s="5" t="s">
        <v>10</v>
      </c>
      <c r="D393" s="3">
        <v>1273</v>
      </c>
      <c r="E393" s="3" t="str">
        <f t="shared" si="12"/>
        <v>360</v>
      </c>
      <c r="F393" s="17" t="s">
        <v>815</v>
      </c>
      <c r="G393" s="17" t="str">
        <f t="shared" si="13"/>
        <v>JV501_D</v>
      </c>
      <c r="H393" s="3" t="s">
        <v>15</v>
      </c>
    </row>
    <row r="394" spans="1:12" ht="12" hidden="1" customHeight="1" x14ac:dyDescent="0.2">
      <c r="A394" s="20" t="s">
        <v>836</v>
      </c>
      <c r="B394" s="9">
        <v>1437792</v>
      </c>
      <c r="C394" s="7" t="s">
        <v>10</v>
      </c>
      <c r="D394" s="3">
        <v>1273</v>
      </c>
      <c r="E394" s="3" t="str">
        <f t="shared" si="12"/>
        <v>360</v>
      </c>
      <c r="F394" s="17" t="s">
        <v>815</v>
      </c>
      <c r="G394" s="17" t="str">
        <f t="shared" si="13"/>
        <v>LX001_D</v>
      </c>
      <c r="H394" s="3" t="s">
        <v>15</v>
      </c>
    </row>
    <row r="395" spans="1:12" ht="12" hidden="1" customHeight="1" x14ac:dyDescent="0.2">
      <c r="A395" s="19" t="s">
        <v>837</v>
      </c>
      <c r="B395" s="4">
        <v>1437794</v>
      </c>
      <c r="C395" s="5" t="s">
        <v>10</v>
      </c>
      <c r="D395" s="3">
        <v>1273</v>
      </c>
      <c r="E395" s="3" t="str">
        <f t="shared" si="12"/>
        <v>360</v>
      </c>
      <c r="F395" s="17" t="s">
        <v>815</v>
      </c>
      <c r="G395" s="17" t="str">
        <f t="shared" si="13"/>
        <v>A$2dAlarm</v>
      </c>
      <c r="H395" s="3" t="s">
        <v>15</v>
      </c>
    </row>
    <row r="396" spans="1:12" ht="12" hidden="1" customHeight="1" x14ac:dyDescent="0.2">
      <c r="A396" s="20" t="s">
        <v>838</v>
      </c>
      <c r="B396" s="9">
        <v>1437796</v>
      </c>
      <c r="C396" s="7" t="s">
        <v>10</v>
      </c>
      <c r="D396" s="3">
        <v>1273</v>
      </c>
      <c r="E396" s="3" t="str">
        <f t="shared" si="12"/>
        <v>360</v>
      </c>
      <c r="F396" s="17" t="s">
        <v>815</v>
      </c>
      <c r="G396" s="17" t="str">
        <f t="shared" si="13"/>
        <v>B$2dAlarm</v>
      </c>
      <c r="H396" s="3" t="s">
        <v>15</v>
      </c>
    </row>
    <row r="397" spans="1:12" ht="12" hidden="1" customHeight="1" x14ac:dyDescent="0.2">
      <c r="A397" s="19" t="s">
        <v>839</v>
      </c>
      <c r="B397" s="4">
        <v>1437798</v>
      </c>
      <c r="C397" s="5" t="s">
        <v>10</v>
      </c>
      <c r="D397" s="3">
        <v>1273</v>
      </c>
      <c r="E397" s="3" t="str">
        <f t="shared" si="12"/>
        <v>360</v>
      </c>
      <c r="F397" s="17" t="s">
        <v>815</v>
      </c>
      <c r="G397" s="17" t="str">
        <f t="shared" si="13"/>
        <v>C$2dAlarm</v>
      </c>
      <c r="H397" s="3" t="s">
        <v>15</v>
      </c>
    </row>
    <row r="398" spans="1:12" ht="12" hidden="1" customHeight="1" x14ac:dyDescent="0.2">
      <c r="A398" s="19" t="s">
        <v>840</v>
      </c>
      <c r="B398" s="4">
        <v>1447768</v>
      </c>
      <c r="C398" s="5" t="s">
        <v>14</v>
      </c>
      <c r="D398" s="3">
        <v>1273</v>
      </c>
      <c r="E398" s="3" t="str">
        <f t="shared" si="12"/>
        <v>360</v>
      </c>
      <c r="F398" s="17" t="s">
        <v>815</v>
      </c>
      <c r="G398" s="17" t="str">
        <f t="shared" si="13"/>
        <v>QD401_501_A</v>
      </c>
      <c r="H398" s="3" t="s">
        <v>15</v>
      </c>
    </row>
    <row r="399" spans="1:12" ht="12" hidden="1" customHeight="1" x14ac:dyDescent="0.2">
      <c r="A399" s="20" t="s">
        <v>841</v>
      </c>
      <c r="B399" s="6" t="s">
        <v>842</v>
      </c>
      <c r="C399" s="7" t="s">
        <v>663</v>
      </c>
      <c r="D399" s="3">
        <v>1273</v>
      </c>
      <c r="E399" s="3" t="str">
        <f t="shared" si="12"/>
        <v>360</v>
      </c>
      <c r="F399" s="17" t="s">
        <v>815</v>
      </c>
      <c r="G399" s="17" t="str">
        <f t="shared" si="13"/>
        <v>GreaterThan</v>
      </c>
      <c r="H399" s="3" t="s">
        <v>15</v>
      </c>
    </row>
    <row r="400" spans="1:12" ht="12" hidden="1" customHeight="1" x14ac:dyDescent="0.2">
      <c r="A400" s="19" t="s">
        <v>843</v>
      </c>
      <c r="B400" s="8" t="s">
        <v>844</v>
      </c>
      <c r="C400" s="5" t="s">
        <v>27</v>
      </c>
      <c r="D400" s="3">
        <v>1273</v>
      </c>
      <c r="E400" s="3" t="str">
        <f t="shared" si="12"/>
        <v>360</v>
      </c>
      <c r="F400" s="17" t="s">
        <v>815</v>
      </c>
      <c r="G400" s="17" t="str">
        <f t="shared" si="13"/>
        <v>RT401_SPK</v>
      </c>
      <c r="H400" s="3" t="s">
        <v>28</v>
      </c>
      <c r="J400" s="3" t="s">
        <v>667</v>
      </c>
    </row>
    <row r="401" spans="1:12" ht="12" hidden="1" customHeight="1" x14ac:dyDescent="0.2">
      <c r="A401" s="20" t="s">
        <v>845</v>
      </c>
      <c r="B401" s="9">
        <v>1437925</v>
      </c>
      <c r="C401" s="7" t="s">
        <v>27</v>
      </c>
      <c r="D401" s="3">
        <v>1273</v>
      </c>
      <c r="E401" s="3" t="str">
        <f t="shared" si="12"/>
        <v>360</v>
      </c>
      <c r="F401" s="17" t="s">
        <v>846</v>
      </c>
      <c r="G401" s="17" t="str">
        <f t="shared" si="13"/>
        <v>RT401</v>
      </c>
      <c r="H401" s="3" t="s">
        <v>28</v>
      </c>
      <c r="I401" s="3" t="s">
        <v>28</v>
      </c>
      <c r="J401" s="3" t="s">
        <v>630</v>
      </c>
      <c r="L401" s="3" t="s">
        <v>28</v>
      </c>
    </row>
    <row r="402" spans="1:12" ht="12" hidden="1" customHeight="1" x14ac:dyDescent="0.2">
      <c r="A402" s="19" t="s">
        <v>847</v>
      </c>
      <c r="B402" s="4">
        <v>1437927</v>
      </c>
      <c r="C402" s="5" t="s">
        <v>27</v>
      </c>
      <c r="D402" s="3">
        <v>1273</v>
      </c>
      <c r="E402" s="3" t="str">
        <f t="shared" si="12"/>
        <v>360</v>
      </c>
      <c r="F402" s="17" t="s">
        <v>846</v>
      </c>
      <c r="G402" s="17" t="str">
        <f t="shared" si="13"/>
        <v>JV401_C</v>
      </c>
      <c r="H402" s="3" t="s">
        <v>28</v>
      </c>
      <c r="I402" s="3" t="s">
        <v>28</v>
      </c>
      <c r="J402" s="3" t="s">
        <v>525</v>
      </c>
      <c r="L402" s="3" t="s">
        <v>28</v>
      </c>
    </row>
    <row r="403" spans="1:12" ht="12" hidden="1" customHeight="1" x14ac:dyDescent="0.2">
      <c r="A403" s="20" t="s">
        <v>848</v>
      </c>
      <c r="B403" s="9">
        <v>1437929</v>
      </c>
      <c r="C403" s="7" t="s">
        <v>27</v>
      </c>
      <c r="D403" s="3">
        <v>1273</v>
      </c>
      <c r="E403" s="3" t="str">
        <f t="shared" si="12"/>
        <v>360</v>
      </c>
      <c r="F403" s="17" t="s">
        <v>846</v>
      </c>
      <c r="G403" s="17" t="str">
        <f t="shared" si="13"/>
        <v>LX001_C</v>
      </c>
      <c r="H403" s="3" t="s">
        <v>28</v>
      </c>
      <c r="J403" s="3" t="s">
        <v>529</v>
      </c>
    </row>
    <row r="404" spans="1:12" ht="12" hidden="1" customHeight="1" x14ac:dyDescent="0.2">
      <c r="A404" s="19" t="s">
        <v>849</v>
      </c>
      <c r="B404" s="8" t="s">
        <v>850</v>
      </c>
      <c r="C404" s="5" t="s">
        <v>27</v>
      </c>
      <c r="D404" s="3">
        <v>1273</v>
      </c>
      <c r="E404" s="3" t="str">
        <f t="shared" si="12"/>
        <v>360</v>
      </c>
      <c r="F404" s="17" t="s">
        <v>846</v>
      </c>
      <c r="G404" s="17" t="str">
        <f t="shared" si="13"/>
        <v>JV501_C</v>
      </c>
      <c r="H404" s="3" t="s">
        <v>28</v>
      </c>
      <c r="I404" s="3" t="s">
        <v>28</v>
      </c>
      <c r="J404" s="3" t="s">
        <v>527</v>
      </c>
      <c r="L404" s="3" t="s">
        <v>28</v>
      </c>
    </row>
    <row r="405" spans="1:12" ht="12" hidden="1" customHeight="1" x14ac:dyDescent="0.2">
      <c r="A405" s="20" t="s">
        <v>851</v>
      </c>
      <c r="B405" s="6" t="s">
        <v>852</v>
      </c>
      <c r="C405" s="7" t="s">
        <v>27</v>
      </c>
      <c r="D405" s="3">
        <v>1273</v>
      </c>
      <c r="E405" s="3" t="str">
        <f t="shared" si="12"/>
        <v>360</v>
      </c>
      <c r="F405" s="17" t="s">
        <v>846</v>
      </c>
      <c r="G405" s="17" t="str">
        <f t="shared" si="13"/>
        <v>RT55</v>
      </c>
      <c r="H405" s="3" t="s">
        <v>15</v>
      </c>
    </row>
    <row r="406" spans="1:12" ht="12" hidden="1" customHeight="1" x14ac:dyDescent="0.2">
      <c r="A406" s="19" t="s">
        <v>853</v>
      </c>
      <c r="B406" s="8" t="s">
        <v>854</v>
      </c>
      <c r="C406" s="5" t="s">
        <v>27</v>
      </c>
      <c r="D406" s="3">
        <v>1273</v>
      </c>
      <c r="E406" s="3" t="str">
        <f t="shared" si="12"/>
        <v>360</v>
      </c>
      <c r="F406" s="17" t="s">
        <v>846</v>
      </c>
      <c r="G406" s="17" t="str">
        <f t="shared" si="13"/>
        <v>RT901</v>
      </c>
      <c r="H406" s="3" t="s">
        <v>28</v>
      </c>
      <c r="J406" s="3" t="s">
        <v>641</v>
      </c>
    </row>
    <row r="407" spans="1:12" ht="12" hidden="1" customHeight="1" x14ac:dyDescent="0.2">
      <c r="A407" s="20" t="s">
        <v>855</v>
      </c>
      <c r="B407" s="9">
        <v>1437931</v>
      </c>
      <c r="C407" s="7" t="s">
        <v>27</v>
      </c>
      <c r="D407" s="3">
        <v>1273</v>
      </c>
      <c r="E407" s="3" t="str">
        <f t="shared" si="12"/>
        <v>360</v>
      </c>
      <c r="F407" s="17" t="s">
        <v>846</v>
      </c>
      <c r="G407" s="17" t="str">
        <f t="shared" si="13"/>
        <v>LV001_C</v>
      </c>
      <c r="H407" s="3" t="s">
        <v>28</v>
      </c>
      <c r="I407" s="3" t="s">
        <v>28</v>
      </c>
      <c r="J407" s="3" t="s">
        <v>644</v>
      </c>
      <c r="L407" s="3" t="s">
        <v>28</v>
      </c>
    </row>
    <row r="408" spans="1:12" ht="12" hidden="1" customHeight="1" x14ac:dyDescent="0.2">
      <c r="A408" s="19" t="s">
        <v>856</v>
      </c>
      <c r="B408" s="4">
        <v>1437933</v>
      </c>
      <c r="C408" s="5" t="s">
        <v>27</v>
      </c>
      <c r="D408" s="3">
        <v>1273</v>
      </c>
      <c r="E408" s="3" t="str">
        <f t="shared" si="12"/>
        <v>360</v>
      </c>
      <c r="F408" s="17" t="s">
        <v>846</v>
      </c>
      <c r="G408" s="17" t="str">
        <f t="shared" si="13"/>
        <v>QD401$2d501_A</v>
      </c>
      <c r="H408" s="3" t="s">
        <v>15</v>
      </c>
    </row>
    <row r="409" spans="1:12" ht="12" hidden="1" customHeight="1" x14ac:dyDescent="0.2">
      <c r="A409" s="20" t="s">
        <v>857</v>
      </c>
      <c r="B409" s="9">
        <v>1437935</v>
      </c>
      <c r="C409" s="7" t="s">
        <v>27</v>
      </c>
      <c r="D409" s="3">
        <v>1273</v>
      </c>
      <c r="E409" s="3" t="str">
        <f t="shared" si="12"/>
        <v>360</v>
      </c>
      <c r="F409" s="17" t="s">
        <v>846</v>
      </c>
      <c r="G409" s="17" t="str">
        <f t="shared" si="13"/>
        <v>RT501</v>
      </c>
      <c r="H409" s="3" t="s">
        <v>28</v>
      </c>
      <c r="I409" s="3" t="s">
        <v>28</v>
      </c>
      <c r="J409" s="3" t="s">
        <v>649</v>
      </c>
      <c r="L409" s="3" t="s">
        <v>28</v>
      </c>
    </row>
    <row r="410" spans="1:12" ht="12" hidden="1" customHeight="1" x14ac:dyDescent="0.2">
      <c r="A410" s="19" t="s">
        <v>858</v>
      </c>
      <c r="B410" s="4">
        <v>1437937</v>
      </c>
      <c r="C410" s="5" t="s">
        <v>10</v>
      </c>
      <c r="D410" s="3">
        <v>1273</v>
      </c>
      <c r="E410" s="3" t="str">
        <f t="shared" si="12"/>
        <v>360</v>
      </c>
      <c r="F410" s="17" t="s">
        <v>846</v>
      </c>
      <c r="G410" s="17" t="str">
        <f t="shared" si="13"/>
        <v>JV401_D</v>
      </c>
      <c r="H410" s="3" t="s">
        <v>15</v>
      </c>
    </row>
    <row r="411" spans="1:12" ht="12" hidden="1" customHeight="1" x14ac:dyDescent="0.2">
      <c r="A411" s="20" t="s">
        <v>859</v>
      </c>
      <c r="B411" s="9">
        <v>1437939</v>
      </c>
      <c r="C411" s="7" t="s">
        <v>10</v>
      </c>
      <c r="D411" s="3">
        <v>1273</v>
      </c>
      <c r="E411" s="3" t="str">
        <f t="shared" si="12"/>
        <v>360</v>
      </c>
      <c r="F411" s="17" t="s">
        <v>846</v>
      </c>
      <c r="G411" s="17" t="str">
        <f t="shared" si="13"/>
        <v>JV501_D</v>
      </c>
      <c r="H411" s="3" t="s">
        <v>15</v>
      </c>
    </row>
    <row r="412" spans="1:12" ht="12" hidden="1" customHeight="1" x14ac:dyDescent="0.2">
      <c r="A412" s="19" t="s">
        <v>860</v>
      </c>
      <c r="B412" s="8" t="s">
        <v>861</v>
      </c>
      <c r="C412" s="5" t="s">
        <v>10</v>
      </c>
      <c r="D412" s="3">
        <v>1273</v>
      </c>
      <c r="E412" s="3" t="str">
        <f t="shared" si="12"/>
        <v>360</v>
      </c>
      <c r="F412" s="17" t="s">
        <v>846</v>
      </c>
      <c r="G412" s="17" t="str">
        <f t="shared" si="13"/>
        <v>LX001_D</v>
      </c>
      <c r="H412" s="3" t="s">
        <v>15</v>
      </c>
    </row>
    <row r="413" spans="1:12" ht="12" hidden="1" customHeight="1" x14ac:dyDescent="0.2">
      <c r="A413" s="20" t="s">
        <v>862</v>
      </c>
      <c r="B413" s="6" t="s">
        <v>863</v>
      </c>
      <c r="C413" s="7" t="s">
        <v>10</v>
      </c>
      <c r="D413" s="3">
        <v>1273</v>
      </c>
      <c r="E413" s="3" t="str">
        <f t="shared" si="12"/>
        <v>360</v>
      </c>
      <c r="F413" s="17" t="s">
        <v>846</v>
      </c>
      <c r="G413" s="17" t="str">
        <f t="shared" si="13"/>
        <v>A$2dAlarm</v>
      </c>
      <c r="H413" s="3" t="s">
        <v>15</v>
      </c>
    </row>
    <row r="414" spans="1:12" ht="12" hidden="1" customHeight="1" x14ac:dyDescent="0.2">
      <c r="A414" s="19" t="s">
        <v>864</v>
      </c>
      <c r="B414" s="8" t="s">
        <v>865</v>
      </c>
      <c r="C414" s="5" t="s">
        <v>10</v>
      </c>
      <c r="D414" s="3">
        <v>1273</v>
      </c>
      <c r="E414" s="3" t="str">
        <f t="shared" si="12"/>
        <v>360</v>
      </c>
      <c r="F414" s="17" t="s">
        <v>846</v>
      </c>
      <c r="G414" s="17" t="str">
        <f t="shared" si="13"/>
        <v>B$2dAlarm</v>
      </c>
      <c r="H414" s="3" t="s">
        <v>15</v>
      </c>
    </row>
    <row r="415" spans="1:12" ht="12" hidden="1" customHeight="1" x14ac:dyDescent="0.2">
      <c r="A415" s="20" t="s">
        <v>866</v>
      </c>
      <c r="B415" s="9">
        <v>1437941</v>
      </c>
      <c r="C415" s="7" t="s">
        <v>10</v>
      </c>
      <c r="D415" s="3">
        <v>1273</v>
      </c>
      <c r="E415" s="3" t="str">
        <f t="shared" si="12"/>
        <v>360</v>
      </c>
      <c r="F415" s="17" t="s">
        <v>846</v>
      </c>
      <c r="G415" s="17" t="str">
        <f t="shared" si="13"/>
        <v>C$2dAlarm</v>
      </c>
      <c r="H415" s="3" t="s">
        <v>15</v>
      </c>
    </row>
    <row r="416" spans="1:12" ht="12" hidden="1" customHeight="1" x14ac:dyDescent="0.2">
      <c r="A416" s="19" t="s">
        <v>867</v>
      </c>
      <c r="B416" s="4">
        <v>1437943</v>
      </c>
      <c r="C416" s="5" t="s">
        <v>19</v>
      </c>
      <c r="D416" s="3">
        <v>1273</v>
      </c>
      <c r="E416" s="3" t="str">
        <f t="shared" si="12"/>
        <v>360</v>
      </c>
      <c r="F416" s="17" t="s">
        <v>846</v>
      </c>
      <c r="G416" s="17" t="str">
        <f t="shared" si="13"/>
        <v>Beskrivelse</v>
      </c>
      <c r="H416" s="3" t="s">
        <v>15</v>
      </c>
    </row>
    <row r="417" spans="1:12" ht="12" hidden="1" customHeight="1" x14ac:dyDescent="0.2">
      <c r="A417" s="20" t="s">
        <v>868</v>
      </c>
      <c r="B417" s="9">
        <v>1437945</v>
      </c>
      <c r="C417" s="7" t="s">
        <v>19</v>
      </c>
      <c r="D417" s="3">
        <v>1273</v>
      </c>
      <c r="E417" s="3" t="str">
        <f t="shared" si="12"/>
        <v>360</v>
      </c>
      <c r="F417" s="17" t="s">
        <v>846</v>
      </c>
      <c r="G417" s="17" t="str">
        <f t="shared" si="13"/>
        <v>System</v>
      </c>
      <c r="H417" s="3" t="s">
        <v>15</v>
      </c>
    </row>
    <row r="418" spans="1:12" ht="12" hidden="1" customHeight="1" x14ac:dyDescent="0.2">
      <c r="A418" s="19" t="s">
        <v>869</v>
      </c>
      <c r="B418" s="4">
        <v>1437947</v>
      </c>
      <c r="C418" s="5" t="s">
        <v>19</v>
      </c>
      <c r="D418" s="3">
        <v>1273</v>
      </c>
      <c r="E418" s="3" t="str">
        <f t="shared" si="12"/>
        <v>360</v>
      </c>
      <c r="F418" s="17" t="s">
        <v>846</v>
      </c>
      <c r="G418" s="17" t="str">
        <f t="shared" si="13"/>
        <v>Fordeling</v>
      </c>
      <c r="H418" s="3" t="s">
        <v>15</v>
      </c>
    </row>
    <row r="419" spans="1:12" ht="12" hidden="1" customHeight="1" x14ac:dyDescent="0.2">
      <c r="A419" s="20" t="s">
        <v>870</v>
      </c>
      <c r="B419" s="9">
        <v>1437949</v>
      </c>
      <c r="C419" s="7" t="s">
        <v>19</v>
      </c>
      <c r="D419" s="3">
        <v>1273</v>
      </c>
      <c r="E419" s="3" t="str">
        <f t="shared" si="12"/>
        <v>360</v>
      </c>
      <c r="F419" s="17" t="s">
        <v>846</v>
      </c>
      <c r="G419" s="17" t="str">
        <f t="shared" si="13"/>
        <v>Plassering</v>
      </c>
      <c r="H419" s="3" t="s">
        <v>15</v>
      </c>
    </row>
    <row r="420" spans="1:12" ht="12" hidden="1" customHeight="1" x14ac:dyDescent="0.2">
      <c r="A420" s="19" t="s">
        <v>871</v>
      </c>
      <c r="B420" s="8" t="s">
        <v>872</v>
      </c>
      <c r="C420" s="5" t="s">
        <v>14</v>
      </c>
      <c r="D420" s="3">
        <v>1273</v>
      </c>
      <c r="E420" s="3" t="str">
        <f t="shared" si="12"/>
        <v>360</v>
      </c>
      <c r="F420" s="17" t="s">
        <v>846</v>
      </c>
      <c r="G420" s="17" t="str">
        <f t="shared" si="13"/>
        <v>QD401_501_A</v>
      </c>
      <c r="H420" s="3" t="s">
        <v>15</v>
      </c>
    </row>
    <row r="421" spans="1:12" ht="12" hidden="1" customHeight="1" x14ac:dyDescent="0.2">
      <c r="A421" s="20" t="s">
        <v>873</v>
      </c>
      <c r="B421" s="9">
        <v>1447774</v>
      </c>
      <c r="C421" s="7" t="s">
        <v>663</v>
      </c>
      <c r="D421" s="3">
        <v>1273</v>
      </c>
      <c r="E421" s="3" t="str">
        <f t="shared" si="12"/>
        <v>360</v>
      </c>
      <c r="F421" s="17" t="s">
        <v>846</v>
      </c>
      <c r="G421" s="17" t="str">
        <f t="shared" si="13"/>
        <v>GreaterThan</v>
      </c>
      <c r="H421" s="3" t="s">
        <v>15</v>
      </c>
    </row>
    <row r="422" spans="1:12" ht="12" hidden="1" customHeight="1" x14ac:dyDescent="0.2">
      <c r="A422" s="19" t="s">
        <v>874</v>
      </c>
      <c r="B422" s="8" t="s">
        <v>875</v>
      </c>
      <c r="C422" s="5" t="s">
        <v>27</v>
      </c>
      <c r="D422" s="3">
        <v>1273</v>
      </c>
      <c r="E422" s="3" t="str">
        <f t="shared" si="12"/>
        <v>360</v>
      </c>
      <c r="F422" s="17" t="s">
        <v>846</v>
      </c>
      <c r="G422" s="17" t="str">
        <f t="shared" si="13"/>
        <v>RT401_SPK</v>
      </c>
      <c r="H422" s="3" t="s">
        <v>28</v>
      </c>
      <c r="J422" s="3" t="s">
        <v>667</v>
      </c>
    </row>
    <row r="423" spans="1:12" ht="12" hidden="1" customHeight="1" x14ac:dyDescent="0.2">
      <c r="A423" s="20" t="s">
        <v>876</v>
      </c>
      <c r="B423" s="6" t="s">
        <v>877</v>
      </c>
      <c r="C423" s="7" t="s">
        <v>19</v>
      </c>
      <c r="D423" s="3">
        <v>1273</v>
      </c>
      <c r="E423" s="3" t="str">
        <f t="shared" si="12"/>
        <v>360</v>
      </c>
      <c r="F423" s="17" t="s">
        <v>878</v>
      </c>
      <c r="G423" s="17" t="str">
        <f t="shared" si="13"/>
        <v>Beskrivelse</v>
      </c>
      <c r="H423" s="3" t="s">
        <v>15</v>
      </c>
    </row>
    <row r="424" spans="1:12" ht="12" hidden="1" customHeight="1" x14ac:dyDescent="0.2">
      <c r="A424" s="19" t="s">
        <v>879</v>
      </c>
      <c r="B424" s="8" t="s">
        <v>880</v>
      </c>
      <c r="C424" s="5" t="s">
        <v>19</v>
      </c>
      <c r="D424" s="3">
        <v>1273</v>
      </c>
      <c r="E424" s="3" t="str">
        <f t="shared" si="12"/>
        <v>360</v>
      </c>
      <c r="F424" s="17" t="s">
        <v>878</v>
      </c>
      <c r="G424" s="17" t="str">
        <f t="shared" si="13"/>
        <v>System</v>
      </c>
      <c r="H424" s="3" t="s">
        <v>15</v>
      </c>
    </row>
    <row r="425" spans="1:12" ht="12" hidden="1" customHeight="1" x14ac:dyDescent="0.2">
      <c r="A425" s="20" t="s">
        <v>881</v>
      </c>
      <c r="B425" s="6" t="s">
        <v>882</v>
      </c>
      <c r="C425" s="7" t="s">
        <v>19</v>
      </c>
      <c r="D425" s="3">
        <v>1273</v>
      </c>
      <c r="E425" s="3" t="str">
        <f t="shared" si="12"/>
        <v>360</v>
      </c>
      <c r="F425" s="17" t="s">
        <v>878</v>
      </c>
      <c r="G425" s="17" t="str">
        <f t="shared" si="13"/>
        <v>Fordeling</v>
      </c>
      <c r="H425" s="3" t="s">
        <v>15</v>
      </c>
    </row>
    <row r="426" spans="1:12" ht="12" hidden="1" customHeight="1" x14ac:dyDescent="0.2">
      <c r="A426" s="19" t="s">
        <v>883</v>
      </c>
      <c r="B426" s="4">
        <v>1437951</v>
      </c>
      <c r="C426" s="5" t="s">
        <v>19</v>
      </c>
      <c r="D426" s="3">
        <v>1273</v>
      </c>
      <c r="E426" s="3" t="str">
        <f t="shared" si="12"/>
        <v>360</v>
      </c>
      <c r="F426" s="17" t="s">
        <v>878</v>
      </c>
      <c r="G426" s="17" t="str">
        <f t="shared" si="13"/>
        <v>Plassering</v>
      </c>
      <c r="H426" s="3" t="s">
        <v>15</v>
      </c>
    </row>
    <row r="427" spans="1:12" ht="12" hidden="1" customHeight="1" x14ac:dyDescent="0.2">
      <c r="A427" s="20" t="s">
        <v>884</v>
      </c>
      <c r="B427" s="6" t="s">
        <v>885</v>
      </c>
      <c r="C427" s="7" t="s">
        <v>27</v>
      </c>
      <c r="D427" s="3">
        <v>1273</v>
      </c>
      <c r="E427" s="3" t="str">
        <f t="shared" si="12"/>
        <v>360</v>
      </c>
      <c r="F427" s="17" t="s">
        <v>878</v>
      </c>
      <c r="G427" s="17" t="str">
        <f t="shared" si="13"/>
        <v>RT401</v>
      </c>
      <c r="H427" s="3" t="s">
        <v>28</v>
      </c>
      <c r="I427" s="3" t="s">
        <v>28</v>
      </c>
      <c r="J427" s="3" t="s">
        <v>630</v>
      </c>
      <c r="L427" s="3" t="s">
        <v>28</v>
      </c>
    </row>
    <row r="428" spans="1:12" ht="12" hidden="1" customHeight="1" x14ac:dyDescent="0.2">
      <c r="A428" s="19" t="s">
        <v>886</v>
      </c>
      <c r="B428" s="8" t="s">
        <v>887</v>
      </c>
      <c r="C428" s="5" t="s">
        <v>27</v>
      </c>
      <c r="D428" s="3">
        <v>1273</v>
      </c>
      <c r="E428" s="3" t="str">
        <f t="shared" si="12"/>
        <v>360</v>
      </c>
      <c r="F428" s="17" t="s">
        <v>878</v>
      </c>
      <c r="G428" s="17" t="str">
        <f t="shared" si="13"/>
        <v>JV401_C</v>
      </c>
      <c r="H428" s="3" t="s">
        <v>28</v>
      </c>
      <c r="I428" s="3" t="s">
        <v>28</v>
      </c>
      <c r="J428" s="3" t="s">
        <v>525</v>
      </c>
      <c r="L428" s="3" t="s">
        <v>28</v>
      </c>
    </row>
    <row r="429" spans="1:12" ht="12" hidden="1" customHeight="1" x14ac:dyDescent="0.2">
      <c r="A429" s="20" t="s">
        <v>888</v>
      </c>
      <c r="B429" s="6" t="s">
        <v>889</v>
      </c>
      <c r="C429" s="7" t="s">
        <v>27</v>
      </c>
      <c r="D429" s="3">
        <v>1273</v>
      </c>
      <c r="E429" s="3" t="str">
        <f t="shared" si="12"/>
        <v>360</v>
      </c>
      <c r="F429" s="17" t="s">
        <v>878</v>
      </c>
      <c r="G429" s="17" t="str">
        <f t="shared" si="13"/>
        <v>LX001_C</v>
      </c>
      <c r="H429" s="3" t="s">
        <v>28</v>
      </c>
      <c r="J429" s="3" t="s">
        <v>529</v>
      </c>
    </row>
    <row r="430" spans="1:12" ht="12" hidden="1" customHeight="1" x14ac:dyDescent="0.2">
      <c r="A430" s="19" t="s">
        <v>890</v>
      </c>
      <c r="B430" s="8" t="s">
        <v>891</v>
      </c>
      <c r="C430" s="5" t="s">
        <v>27</v>
      </c>
      <c r="D430" s="3">
        <v>1273</v>
      </c>
      <c r="E430" s="3" t="str">
        <f t="shared" si="12"/>
        <v>360</v>
      </c>
      <c r="F430" s="17" t="s">
        <v>878</v>
      </c>
      <c r="G430" s="17" t="str">
        <f t="shared" si="13"/>
        <v>JV501_C</v>
      </c>
      <c r="H430" s="3" t="s">
        <v>28</v>
      </c>
      <c r="I430" s="3" t="s">
        <v>28</v>
      </c>
      <c r="J430" s="3" t="s">
        <v>527</v>
      </c>
      <c r="L430" s="3" t="s">
        <v>28</v>
      </c>
    </row>
    <row r="431" spans="1:12" ht="12" hidden="1" customHeight="1" x14ac:dyDescent="0.2">
      <c r="A431" s="20" t="s">
        <v>892</v>
      </c>
      <c r="B431" s="6" t="s">
        <v>893</v>
      </c>
      <c r="C431" s="7" t="s">
        <v>27</v>
      </c>
      <c r="D431" s="3">
        <v>1273</v>
      </c>
      <c r="E431" s="3" t="str">
        <f t="shared" si="12"/>
        <v>360</v>
      </c>
      <c r="F431" s="17" t="s">
        <v>878</v>
      </c>
      <c r="G431" s="17" t="str">
        <f t="shared" si="13"/>
        <v>RT55</v>
      </c>
      <c r="H431" s="3" t="s">
        <v>15</v>
      </c>
    </row>
    <row r="432" spans="1:12" ht="12" hidden="1" customHeight="1" x14ac:dyDescent="0.2">
      <c r="A432" s="19" t="s">
        <v>894</v>
      </c>
      <c r="B432" s="8" t="s">
        <v>895</v>
      </c>
      <c r="C432" s="5" t="s">
        <v>27</v>
      </c>
      <c r="D432" s="3">
        <v>1273</v>
      </c>
      <c r="E432" s="3" t="str">
        <f t="shared" si="12"/>
        <v>360</v>
      </c>
      <c r="F432" s="17" t="s">
        <v>878</v>
      </c>
      <c r="G432" s="17" t="str">
        <f t="shared" si="13"/>
        <v>RT901</v>
      </c>
      <c r="H432" s="3" t="s">
        <v>28</v>
      </c>
      <c r="J432" s="3" t="s">
        <v>641</v>
      </c>
    </row>
    <row r="433" spans="1:12" ht="12" hidden="1" customHeight="1" x14ac:dyDescent="0.2">
      <c r="A433" s="20" t="s">
        <v>896</v>
      </c>
      <c r="B433" s="6" t="s">
        <v>897</v>
      </c>
      <c r="C433" s="7" t="s">
        <v>27</v>
      </c>
      <c r="D433" s="3">
        <v>1273</v>
      </c>
      <c r="E433" s="3" t="str">
        <f t="shared" si="12"/>
        <v>360</v>
      </c>
      <c r="F433" s="17" t="s">
        <v>878</v>
      </c>
      <c r="G433" s="17" t="str">
        <f t="shared" si="13"/>
        <v>LV001_C</v>
      </c>
      <c r="H433" s="3" t="s">
        <v>28</v>
      </c>
      <c r="I433" s="3" t="s">
        <v>28</v>
      </c>
      <c r="J433" s="3" t="s">
        <v>644</v>
      </c>
      <c r="L433" s="3" t="s">
        <v>28</v>
      </c>
    </row>
    <row r="434" spans="1:12" ht="12" hidden="1" customHeight="1" x14ac:dyDescent="0.2">
      <c r="A434" s="19" t="s">
        <v>898</v>
      </c>
      <c r="B434" s="8" t="s">
        <v>899</v>
      </c>
      <c r="C434" s="5" t="s">
        <v>27</v>
      </c>
      <c r="D434" s="3">
        <v>1273</v>
      </c>
      <c r="E434" s="3" t="str">
        <f t="shared" si="12"/>
        <v>360</v>
      </c>
      <c r="F434" s="17" t="s">
        <v>878</v>
      </c>
      <c r="G434" s="17" t="str">
        <f t="shared" si="13"/>
        <v>QD401$2d501_A</v>
      </c>
      <c r="H434" s="3" t="s">
        <v>15</v>
      </c>
    </row>
    <row r="435" spans="1:12" ht="12" hidden="1" customHeight="1" x14ac:dyDescent="0.2">
      <c r="A435" s="20" t="s">
        <v>900</v>
      </c>
      <c r="B435" s="6" t="s">
        <v>901</v>
      </c>
      <c r="C435" s="7" t="s">
        <v>27</v>
      </c>
      <c r="D435" s="3">
        <v>1273</v>
      </c>
      <c r="E435" s="3" t="str">
        <f t="shared" si="12"/>
        <v>360</v>
      </c>
      <c r="F435" s="17" t="s">
        <v>878</v>
      </c>
      <c r="G435" s="17" t="str">
        <f t="shared" si="13"/>
        <v>RT501</v>
      </c>
      <c r="H435" s="3" t="s">
        <v>28</v>
      </c>
      <c r="I435" s="3" t="s">
        <v>28</v>
      </c>
      <c r="J435" s="3" t="s">
        <v>649</v>
      </c>
      <c r="L435" s="3" t="s">
        <v>28</v>
      </c>
    </row>
    <row r="436" spans="1:12" ht="12" hidden="1" customHeight="1" x14ac:dyDescent="0.2">
      <c r="A436" s="19" t="s">
        <v>902</v>
      </c>
      <c r="B436" s="8" t="s">
        <v>903</v>
      </c>
      <c r="C436" s="5" t="s">
        <v>10</v>
      </c>
      <c r="D436" s="3">
        <v>1273</v>
      </c>
      <c r="E436" s="3" t="str">
        <f t="shared" si="12"/>
        <v>360</v>
      </c>
      <c r="F436" s="17" t="s">
        <v>878</v>
      </c>
      <c r="G436" s="17" t="str">
        <f t="shared" si="13"/>
        <v>JV401_D</v>
      </c>
      <c r="H436" s="3" t="s">
        <v>15</v>
      </c>
    </row>
    <row r="437" spans="1:12" ht="12" hidden="1" customHeight="1" x14ac:dyDescent="0.2">
      <c r="A437" s="20" t="s">
        <v>904</v>
      </c>
      <c r="B437" s="6" t="s">
        <v>905</v>
      </c>
      <c r="C437" s="7" t="s">
        <v>10</v>
      </c>
      <c r="D437" s="3">
        <v>1273</v>
      </c>
      <c r="E437" s="3" t="str">
        <f t="shared" si="12"/>
        <v>360</v>
      </c>
      <c r="F437" s="17" t="s">
        <v>878</v>
      </c>
      <c r="G437" s="17" t="str">
        <f t="shared" si="13"/>
        <v>JV501_D</v>
      </c>
      <c r="H437" s="3" t="s">
        <v>15</v>
      </c>
    </row>
    <row r="438" spans="1:12" ht="12" hidden="1" customHeight="1" x14ac:dyDescent="0.2">
      <c r="A438" s="19" t="s">
        <v>906</v>
      </c>
      <c r="B438" s="8" t="s">
        <v>907</v>
      </c>
      <c r="C438" s="5" t="s">
        <v>10</v>
      </c>
      <c r="D438" s="3">
        <v>1273</v>
      </c>
      <c r="E438" s="3" t="str">
        <f t="shared" si="12"/>
        <v>360</v>
      </c>
      <c r="F438" s="17" t="s">
        <v>878</v>
      </c>
      <c r="G438" s="17" t="str">
        <f t="shared" si="13"/>
        <v>LX001_D</v>
      </c>
      <c r="H438" s="3" t="s">
        <v>15</v>
      </c>
    </row>
    <row r="439" spans="1:12" ht="12" hidden="1" customHeight="1" x14ac:dyDescent="0.2">
      <c r="A439" s="20" t="s">
        <v>908</v>
      </c>
      <c r="B439" s="6" t="s">
        <v>909</v>
      </c>
      <c r="C439" s="7" t="s">
        <v>10</v>
      </c>
      <c r="D439" s="3">
        <v>1273</v>
      </c>
      <c r="E439" s="3" t="str">
        <f t="shared" si="12"/>
        <v>360</v>
      </c>
      <c r="F439" s="17" t="s">
        <v>878</v>
      </c>
      <c r="G439" s="17" t="str">
        <f t="shared" si="13"/>
        <v>A$2dAlarm</v>
      </c>
      <c r="H439" s="3" t="s">
        <v>15</v>
      </c>
    </row>
    <row r="440" spans="1:12" ht="12" hidden="1" customHeight="1" x14ac:dyDescent="0.2">
      <c r="A440" s="19" t="s">
        <v>910</v>
      </c>
      <c r="B440" s="8" t="s">
        <v>911</v>
      </c>
      <c r="C440" s="5" t="s">
        <v>10</v>
      </c>
      <c r="D440" s="3">
        <v>1273</v>
      </c>
      <c r="E440" s="3" t="str">
        <f t="shared" si="12"/>
        <v>360</v>
      </c>
      <c r="F440" s="17" t="s">
        <v>878</v>
      </c>
      <c r="G440" s="17" t="str">
        <f t="shared" si="13"/>
        <v>B$2dAlarm</v>
      </c>
      <c r="H440" s="3" t="s">
        <v>15</v>
      </c>
    </row>
    <row r="441" spans="1:12" ht="12" hidden="1" customHeight="1" x14ac:dyDescent="0.2">
      <c r="A441" s="20" t="s">
        <v>912</v>
      </c>
      <c r="B441" s="6" t="s">
        <v>913</v>
      </c>
      <c r="C441" s="7" t="s">
        <v>10</v>
      </c>
      <c r="D441" s="3">
        <v>1273</v>
      </c>
      <c r="E441" s="3" t="str">
        <f t="shared" si="12"/>
        <v>360</v>
      </c>
      <c r="F441" s="17" t="s">
        <v>878</v>
      </c>
      <c r="G441" s="17" t="str">
        <f t="shared" si="13"/>
        <v>C$2dAlarm</v>
      </c>
      <c r="H441" s="3" t="s">
        <v>15</v>
      </c>
    </row>
    <row r="442" spans="1:12" ht="12" hidden="1" customHeight="1" x14ac:dyDescent="0.2">
      <c r="A442" s="19" t="s">
        <v>914</v>
      </c>
      <c r="B442" s="4">
        <v>1447776</v>
      </c>
      <c r="C442" s="5" t="s">
        <v>14</v>
      </c>
      <c r="D442" s="3">
        <v>1273</v>
      </c>
      <c r="E442" s="3" t="str">
        <f t="shared" si="12"/>
        <v>360</v>
      </c>
      <c r="F442" s="17" t="s">
        <v>878</v>
      </c>
      <c r="G442" s="17" t="str">
        <f t="shared" si="13"/>
        <v>QD401_501_A</v>
      </c>
      <c r="H442" s="3" t="s">
        <v>15</v>
      </c>
    </row>
    <row r="443" spans="1:12" ht="12" hidden="1" customHeight="1" x14ac:dyDescent="0.2">
      <c r="A443" s="20" t="s">
        <v>915</v>
      </c>
      <c r="B443" s="6" t="s">
        <v>916</v>
      </c>
      <c r="C443" s="7" t="s">
        <v>663</v>
      </c>
      <c r="D443" s="3">
        <v>1273</v>
      </c>
      <c r="E443" s="3" t="str">
        <f t="shared" si="12"/>
        <v>360</v>
      </c>
      <c r="F443" s="17" t="s">
        <v>878</v>
      </c>
      <c r="G443" s="17" t="str">
        <f t="shared" si="13"/>
        <v>GreaterThan</v>
      </c>
      <c r="H443" s="3" t="s">
        <v>15</v>
      </c>
    </row>
    <row r="444" spans="1:12" ht="12" hidden="1" customHeight="1" x14ac:dyDescent="0.2">
      <c r="A444" s="19" t="s">
        <v>917</v>
      </c>
      <c r="B444" s="8" t="s">
        <v>918</v>
      </c>
      <c r="C444" s="5" t="s">
        <v>27</v>
      </c>
      <c r="D444" s="3">
        <v>1273</v>
      </c>
      <c r="E444" s="3" t="str">
        <f t="shared" si="12"/>
        <v>360</v>
      </c>
      <c r="F444" s="17" t="s">
        <v>878</v>
      </c>
      <c r="G444" s="17" t="str">
        <f t="shared" si="13"/>
        <v>RT401_SPK</v>
      </c>
      <c r="H444" s="3" t="s">
        <v>28</v>
      </c>
      <c r="J444" s="3" t="s">
        <v>667</v>
      </c>
    </row>
    <row r="445" spans="1:12" ht="12" hidden="1" customHeight="1" x14ac:dyDescent="0.2">
      <c r="A445" s="20" t="s">
        <v>919</v>
      </c>
      <c r="B445" s="9">
        <v>1437953</v>
      </c>
      <c r="C445" s="7" t="s">
        <v>19</v>
      </c>
      <c r="D445" s="3">
        <v>1273</v>
      </c>
      <c r="E445" s="3" t="str">
        <f t="shared" si="12"/>
        <v>360</v>
      </c>
      <c r="F445" s="17" t="s">
        <v>920</v>
      </c>
      <c r="G445" s="17" t="str">
        <f t="shared" si="13"/>
        <v>Beskrivelse</v>
      </c>
      <c r="H445" s="3" t="s">
        <v>15</v>
      </c>
    </row>
    <row r="446" spans="1:12" ht="12" hidden="1" customHeight="1" x14ac:dyDescent="0.2">
      <c r="A446" s="19" t="s">
        <v>921</v>
      </c>
      <c r="B446" s="4">
        <v>1437955</v>
      </c>
      <c r="C446" s="5" t="s">
        <v>19</v>
      </c>
      <c r="D446" s="3">
        <v>1273</v>
      </c>
      <c r="E446" s="3" t="str">
        <f t="shared" si="12"/>
        <v>360</v>
      </c>
      <c r="F446" s="17" t="s">
        <v>920</v>
      </c>
      <c r="G446" s="17" t="str">
        <f t="shared" si="13"/>
        <v>System</v>
      </c>
      <c r="H446" s="3" t="s">
        <v>15</v>
      </c>
    </row>
    <row r="447" spans="1:12" ht="12" hidden="1" customHeight="1" x14ac:dyDescent="0.2">
      <c r="A447" s="20" t="s">
        <v>922</v>
      </c>
      <c r="B447" s="9">
        <v>1437957</v>
      </c>
      <c r="C447" s="7" t="s">
        <v>19</v>
      </c>
      <c r="D447" s="3">
        <v>1273</v>
      </c>
      <c r="E447" s="3" t="str">
        <f t="shared" si="12"/>
        <v>360</v>
      </c>
      <c r="F447" s="17" t="s">
        <v>920</v>
      </c>
      <c r="G447" s="17" t="str">
        <f t="shared" si="13"/>
        <v>Fordeling</v>
      </c>
      <c r="H447" s="3" t="s">
        <v>15</v>
      </c>
    </row>
    <row r="448" spans="1:12" ht="12" hidden="1" customHeight="1" x14ac:dyDescent="0.2">
      <c r="A448" s="19" t="s">
        <v>923</v>
      </c>
      <c r="B448" s="4">
        <v>1437959</v>
      </c>
      <c r="C448" s="5" t="s">
        <v>19</v>
      </c>
      <c r="D448" s="3">
        <v>1273</v>
      </c>
      <c r="E448" s="3" t="str">
        <f t="shared" si="12"/>
        <v>360</v>
      </c>
      <c r="F448" s="17" t="s">
        <v>920</v>
      </c>
      <c r="G448" s="17" t="str">
        <f t="shared" si="13"/>
        <v>Plassering</v>
      </c>
      <c r="H448" s="3" t="s">
        <v>15</v>
      </c>
    </row>
    <row r="449" spans="1:12" ht="12" hidden="1" customHeight="1" x14ac:dyDescent="0.2">
      <c r="A449" s="20" t="s">
        <v>924</v>
      </c>
      <c r="B449" s="6" t="s">
        <v>925</v>
      </c>
      <c r="C449" s="7" t="s">
        <v>27</v>
      </c>
      <c r="D449" s="3">
        <v>1273</v>
      </c>
      <c r="E449" s="3" t="str">
        <f t="shared" si="12"/>
        <v>360</v>
      </c>
      <c r="F449" s="17" t="s">
        <v>920</v>
      </c>
      <c r="G449" s="17" t="str">
        <f t="shared" si="13"/>
        <v>RT401</v>
      </c>
      <c r="H449" s="3" t="s">
        <v>28</v>
      </c>
      <c r="I449" s="3" t="s">
        <v>28</v>
      </c>
      <c r="J449" s="3" t="s">
        <v>630</v>
      </c>
      <c r="L449" s="3" t="s">
        <v>28</v>
      </c>
    </row>
    <row r="450" spans="1:12" ht="12" hidden="1" customHeight="1" x14ac:dyDescent="0.2">
      <c r="A450" s="19" t="s">
        <v>926</v>
      </c>
      <c r="B450" s="8" t="s">
        <v>927</v>
      </c>
      <c r="C450" s="5" t="s">
        <v>27</v>
      </c>
      <c r="D450" s="3">
        <v>1273</v>
      </c>
      <c r="E450" s="3" t="str">
        <f t="shared" si="12"/>
        <v>360</v>
      </c>
      <c r="F450" s="17" t="s">
        <v>920</v>
      </c>
      <c r="G450" s="17" t="str">
        <f t="shared" si="13"/>
        <v>JV401_C</v>
      </c>
      <c r="H450" s="3" t="s">
        <v>28</v>
      </c>
      <c r="I450" s="3" t="s">
        <v>28</v>
      </c>
      <c r="J450" s="3" t="s">
        <v>525</v>
      </c>
      <c r="L450" s="3" t="s">
        <v>28</v>
      </c>
    </row>
    <row r="451" spans="1:12" ht="12" hidden="1" customHeight="1" x14ac:dyDescent="0.2">
      <c r="A451" s="20" t="s">
        <v>928</v>
      </c>
      <c r="B451" s="6" t="s">
        <v>929</v>
      </c>
      <c r="C451" s="7" t="s">
        <v>27</v>
      </c>
      <c r="D451" s="3">
        <v>1273</v>
      </c>
      <c r="E451" s="3" t="str">
        <f t="shared" ref="E451:E514" si="14">MID(A451,SEARCH("s"&amp;D451,A451,1)+7,3)</f>
        <v>360</v>
      </c>
      <c r="F451" s="17" t="s">
        <v>920</v>
      </c>
      <c r="G451" s="17" t="str">
        <f t="shared" ref="G451:G514" si="15">RIGHT(A451,LEN(A451)-(SEARCH(F451&amp;"/",A451,44)+LEN(F451)))</f>
        <v>LX001_C</v>
      </c>
      <c r="H451" s="3" t="s">
        <v>28</v>
      </c>
      <c r="J451" s="3" t="s">
        <v>529</v>
      </c>
    </row>
    <row r="452" spans="1:12" ht="12" hidden="1" customHeight="1" x14ac:dyDescent="0.2">
      <c r="A452" s="19" t="s">
        <v>930</v>
      </c>
      <c r="B452" s="8" t="s">
        <v>931</v>
      </c>
      <c r="C452" s="5" t="s">
        <v>27</v>
      </c>
      <c r="D452" s="3">
        <v>1273</v>
      </c>
      <c r="E452" s="3" t="str">
        <f t="shared" si="14"/>
        <v>360</v>
      </c>
      <c r="F452" s="17" t="s">
        <v>920</v>
      </c>
      <c r="G452" s="17" t="str">
        <f t="shared" si="15"/>
        <v>JV501_C</v>
      </c>
      <c r="H452" s="3" t="s">
        <v>28</v>
      </c>
      <c r="I452" s="3" t="s">
        <v>28</v>
      </c>
      <c r="J452" s="3" t="s">
        <v>527</v>
      </c>
      <c r="L452" s="3" t="s">
        <v>28</v>
      </c>
    </row>
    <row r="453" spans="1:12" ht="12" hidden="1" customHeight="1" x14ac:dyDescent="0.2">
      <c r="A453" s="20" t="s">
        <v>932</v>
      </c>
      <c r="B453" s="6" t="s">
        <v>933</v>
      </c>
      <c r="C453" s="7" t="s">
        <v>27</v>
      </c>
      <c r="D453" s="3">
        <v>1273</v>
      </c>
      <c r="E453" s="3" t="str">
        <f t="shared" si="14"/>
        <v>360</v>
      </c>
      <c r="F453" s="17" t="s">
        <v>920</v>
      </c>
      <c r="G453" s="17" t="str">
        <f t="shared" si="15"/>
        <v>RT55</v>
      </c>
      <c r="H453" s="3" t="s">
        <v>15</v>
      </c>
    </row>
    <row r="454" spans="1:12" ht="12" hidden="1" customHeight="1" x14ac:dyDescent="0.2">
      <c r="A454" s="19" t="s">
        <v>934</v>
      </c>
      <c r="B454" s="8" t="s">
        <v>935</v>
      </c>
      <c r="C454" s="5" t="s">
        <v>27</v>
      </c>
      <c r="D454" s="3">
        <v>1273</v>
      </c>
      <c r="E454" s="3" t="str">
        <f t="shared" si="14"/>
        <v>360</v>
      </c>
      <c r="F454" s="17" t="s">
        <v>920</v>
      </c>
      <c r="G454" s="17" t="str">
        <f t="shared" si="15"/>
        <v>RT901</v>
      </c>
      <c r="H454" s="3" t="s">
        <v>28</v>
      </c>
      <c r="J454" s="3" t="s">
        <v>641</v>
      </c>
    </row>
    <row r="455" spans="1:12" ht="12" hidden="1" customHeight="1" x14ac:dyDescent="0.2">
      <c r="A455" s="20" t="s">
        <v>936</v>
      </c>
      <c r="B455" s="6" t="s">
        <v>937</v>
      </c>
      <c r="C455" s="7" t="s">
        <v>27</v>
      </c>
      <c r="D455" s="3">
        <v>1273</v>
      </c>
      <c r="E455" s="3" t="str">
        <f t="shared" si="14"/>
        <v>360</v>
      </c>
      <c r="F455" s="17" t="s">
        <v>920</v>
      </c>
      <c r="G455" s="17" t="str">
        <f t="shared" si="15"/>
        <v>LV001_C</v>
      </c>
      <c r="H455" s="3" t="s">
        <v>28</v>
      </c>
      <c r="I455" s="3" t="s">
        <v>28</v>
      </c>
      <c r="J455" s="3" t="s">
        <v>644</v>
      </c>
      <c r="L455" s="3" t="s">
        <v>28</v>
      </c>
    </row>
    <row r="456" spans="1:12" ht="12" hidden="1" customHeight="1" x14ac:dyDescent="0.2">
      <c r="A456" s="19" t="s">
        <v>938</v>
      </c>
      <c r="B456" s="8" t="s">
        <v>939</v>
      </c>
      <c r="C456" s="5" t="s">
        <v>27</v>
      </c>
      <c r="D456" s="3">
        <v>1273</v>
      </c>
      <c r="E456" s="3" t="str">
        <f t="shared" si="14"/>
        <v>360</v>
      </c>
      <c r="F456" s="17" t="s">
        <v>920</v>
      </c>
      <c r="G456" s="17" t="str">
        <f t="shared" si="15"/>
        <v>QD401$2d501_A</v>
      </c>
      <c r="H456" s="3" t="s">
        <v>15</v>
      </c>
    </row>
    <row r="457" spans="1:12" ht="12" hidden="1" customHeight="1" x14ac:dyDescent="0.2">
      <c r="A457" s="20" t="s">
        <v>940</v>
      </c>
      <c r="B457" s="6" t="s">
        <v>941</v>
      </c>
      <c r="C457" s="7" t="s">
        <v>27</v>
      </c>
      <c r="D457" s="3">
        <v>1273</v>
      </c>
      <c r="E457" s="3" t="str">
        <f t="shared" si="14"/>
        <v>360</v>
      </c>
      <c r="F457" s="17" t="s">
        <v>920</v>
      </c>
      <c r="G457" s="17" t="str">
        <f t="shared" si="15"/>
        <v>RT501</v>
      </c>
      <c r="H457" s="3" t="s">
        <v>28</v>
      </c>
      <c r="I457" s="3" t="s">
        <v>28</v>
      </c>
      <c r="J457" s="3" t="s">
        <v>649</v>
      </c>
      <c r="L457" s="3" t="s">
        <v>28</v>
      </c>
    </row>
    <row r="458" spans="1:12" ht="12" hidden="1" customHeight="1" x14ac:dyDescent="0.2">
      <c r="A458" s="19" t="s">
        <v>942</v>
      </c>
      <c r="B458" s="8" t="s">
        <v>943</v>
      </c>
      <c r="C458" s="5" t="s">
        <v>10</v>
      </c>
      <c r="D458" s="3">
        <v>1273</v>
      </c>
      <c r="E458" s="3" t="str">
        <f t="shared" si="14"/>
        <v>360</v>
      </c>
      <c r="F458" s="17" t="s">
        <v>920</v>
      </c>
      <c r="G458" s="17" t="str">
        <f t="shared" si="15"/>
        <v>JV401_D</v>
      </c>
      <c r="H458" s="3" t="s">
        <v>15</v>
      </c>
    </row>
    <row r="459" spans="1:12" ht="12" hidden="1" customHeight="1" x14ac:dyDescent="0.2">
      <c r="A459" s="20" t="s">
        <v>944</v>
      </c>
      <c r="B459" s="6" t="s">
        <v>945</v>
      </c>
      <c r="C459" s="7" t="s">
        <v>10</v>
      </c>
      <c r="D459" s="3">
        <v>1273</v>
      </c>
      <c r="E459" s="3" t="str">
        <f t="shared" si="14"/>
        <v>360</v>
      </c>
      <c r="F459" s="17" t="s">
        <v>920</v>
      </c>
      <c r="G459" s="17" t="str">
        <f t="shared" si="15"/>
        <v>JV501_D</v>
      </c>
      <c r="H459" s="3" t="s">
        <v>15</v>
      </c>
    </row>
    <row r="460" spans="1:12" ht="12" hidden="1" customHeight="1" x14ac:dyDescent="0.2">
      <c r="A460" s="19" t="s">
        <v>946</v>
      </c>
      <c r="B460" s="8" t="s">
        <v>947</v>
      </c>
      <c r="C460" s="5" t="s">
        <v>10</v>
      </c>
      <c r="D460" s="3">
        <v>1273</v>
      </c>
      <c r="E460" s="3" t="str">
        <f t="shared" si="14"/>
        <v>360</v>
      </c>
      <c r="F460" s="17" t="s">
        <v>920</v>
      </c>
      <c r="G460" s="17" t="str">
        <f t="shared" si="15"/>
        <v>LX001_D</v>
      </c>
      <c r="H460" s="3" t="s">
        <v>15</v>
      </c>
    </row>
    <row r="461" spans="1:12" ht="12" hidden="1" customHeight="1" x14ac:dyDescent="0.2">
      <c r="A461" s="20" t="s">
        <v>948</v>
      </c>
      <c r="B461" s="6" t="s">
        <v>949</v>
      </c>
      <c r="C461" s="7" t="s">
        <v>10</v>
      </c>
      <c r="D461" s="3">
        <v>1273</v>
      </c>
      <c r="E461" s="3" t="str">
        <f t="shared" si="14"/>
        <v>360</v>
      </c>
      <c r="F461" s="17" t="s">
        <v>920</v>
      </c>
      <c r="G461" s="17" t="str">
        <f t="shared" si="15"/>
        <v>A$2dAlarm</v>
      </c>
      <c r="H461" s="3" t="s">
        <v>15</v>
      </c>
    </row>
    <row r="462" spans="1:12" ht="12" hidden="1" customHeight="1" x14ac:dyDescent="0.2">
      <c r="A462" s="19" t="s">
        <v>950</v>
      </c>
      <c r="B462" s="8" t="s">
        <v>951</v>
      </c>
      <c r="C462" s="5" t="s">
        <v>10</v>
      </c>
      <c r="D462" s="3">
        <v>1273</v>
      </c>
      <c r="E462" s="3" t="str">
        <f t="shared" si="14"/>
        <v>360</v>
      </c>
      <c r="F462" s="17" t="s">
        <v>920</v>
      </c>
      <c r="G462" s="17" t="str">
        <f t="shared" si="15"/>
        <v>B$2dAlarm</v>
      </c>
      <c r="H462" s="3" t="s">
        <v>15</v>
      </c>
    </row>
    <row r="463" spans="1:12" ht="12" hidden="1" customHeight="1" x14ac:dyDescent="0.2">
      <c r="A463" s="20" t="s">
        <v>952</v>
      </c>
      <c r="B463" s="6" t="s">
        <v>953</v>
      </c>
      <c r="C463" s="7" t="s">
        <v>10</v>
      </c>
      <c r="D463" s="3">
        <v>1273</v>
      </c>
      <c r="E463" s="3" t="str">
        <f t="shared" si="14"/>
        <v>360</v>
      </c>
      <c r="F463" s="17" t="s">
        <v>920</v>
      </c>
      <c r="G463" s="17" t="str">
        <f t="shared" si="15"/>
        <v>C$2dAlarm</v>
      </c>
      <c r="H463" s="3" t="s">
        <v>15</v>
      </c>
    </row>
    <row r="464" spans="1:12" ht="12" hidden="1" customHeight="1" x14ac:dyDescent="0.2">
      <c r="A464" s="19" t="s">
        <v>954</v>
      </c>
      <c r="B464" s="8" t="s">
        <v>955</v>
      </c>
      <c r="C464" s="5" t="s">
        <v>14</v>
      </c>
      <c r="D464" s="3">
        <v>1273</v>
      </c>
      <c r="E464" s="3" t="str">
        <f t="shared" si="14"/>
        <v>360</v>
      </c>
      <c r="F464" s="17" t="s">
        <v>920</v>
      </c>
      <c r="G464" s="17" t="str">
        <f t="shared" si="15"/>
        <v>QD401_501_A</v>
      </c>
      <c r="H464" s="3" t="s">
        <v>15</v>
      </c>
    </row>
    <row r="465" spans="1:12" ht="12" hidden="1" customHeight="1" x14ac:dyDescent="0.2">
      <c r="A465" s="20" t="s">
        <v>956</v>
      </c>
      <c r="B465" s="9">
        <v>1447782</v>
      </c>
      <c r="C465" s="7" t="s">
        <v>663</v>
      </c>
      <c r="D465" s="3">
        <v>1273</v>
      </c>
      <c r="E465" s="3" t="str">
        <f t="shared" si="14"/>
        <v>360</v>
      </c>
      <c r="F465" s="17" t="s">
        <v>920</v>
      </c>
      <c r="G465" s="17" t="str">
        <f t="shared" si="15"/>
        <v>GreaterThan</v>
      </c>
      <c r="H465" s="3" t="s">
        <v>15</v>
      </c>
    </row>
    <row r="466" spans="1:12" ht="12" hidden="1" customHeight="1" x14ac:dyDescent="0.2">
      <c r="A466" s="19" t="s">
        <v>957</v>
      </c>
      <c r="B466" s="4">
        <v>1477063</v>
      </c>
      <c r="C466" s="5" t="s">
        <v>27</v>
      </c>
      <c r="D466" s="3">
        <v>1273</v>
      </c>
      <c r="E466" s="3" t="str">
        <f t="shared" si="14"/>
        <v>360</v>
      </c>
      <c r="F466" s="17" t="s">
        <v>920</v>
      </c>
      <c r="G466" s="17" t="str">
        <f t="shared" si="15"/>
        <v>RT401_SPK</v>
      </c>
      <c r="H466" s="3" t="s">
        <v>28</v>
      </c>
      <c r="J466" s="3" t="s">
        <v>667</v>
      </c>
    </row>
    <row r="467" spans="1:12" ht="12" hidden="1" customHeight="1" x14ac:dyDescent="0.2">
      <c r="A467" s="20" t="s">
        <v>958</v>
      </c>
      <c r="B467" s="6" t="s">
        <v>959</v>
      </c>
      <c r="C467" s="7" t="s">
        <v>19</v>
      </c>
      <c r="D467" s="3">
        <v>1273</v>
      </c>
      <c r="E467" s="3" t="str">
        <f t="shared" si="14"/>
        <v>360</v>
      </c>
      <c r="F467" s="17" t="s">
        <v>960</v>
      </c>
      <c r="G467" s="17" t="str">
        <f t="shared" si="15"/>
        <v>Beskrivelse</v>
      </c>
      <c r="H467" s="3" t="s">
        <v>15</v>
      </c>
    </row>
    <row r="468" spans="1:12" ht="12" hidden="1" customHeight="1" x14ac:dyDescent="0.2">
      <c r="A468" s="19" t="s">
        <v>961</v>
      </c>
      <c r="B468" s="8" t="s">
        <v>962</v>
      </c>
      <c r="C468" s="5" t="s">
        <v>19</v>
      </c>
      <c r="D468" s="3">
        <v>1273</v>
      </c>
      <c r="E468" s="3" t="str">
        <f t="shared" si="14"/>
        <v>360</v>
      </c>
      <c r="F468" s="17" t="s">
        <v>960</v>
      </c>
      <c r="G468" s="17" t="str">
        <f t="shared" si="15"/>
        <v>System</v>
      </c>
      <c r="H468" s="3" t="s">
        <v>15</v>
      </c>
    </row>
    <row r="469" spans="1:12" ht="12" hidden="1" customHeight="1" x14ac:dyDescent="0.2">
      <c r="A469" s="20" t="s">
        <v>963</v>
      </c>
      <c r="B469" s="6" t="s">
        <v>964</v>
      </c>
      <c r="C469" s="7" t="s">
        <v>19</v>
      </c>
      <c r="D469" s="3">
        <v>1273</v>
      </c>
      <c r="E469" s="3" t="str">
        <f t="shared" si="14"/>
        <v>360</v>
      </c>
      <c r="F469" s="17" t="s">
        <v>960</v>
      </c>
      <c r="G469" s="17" t="str">
        <f t="shared" si="15"/>
        <v>Fordeling</v>
      </c>
      <c r="H469" s="3" t="s">
        <v>15</v>
      </c>
    </row>
    <row r="470" spans="1:12" ht="12" hidden="1" customHeight="1" x14ac:dyDescent="0.2">
      <c r="A470" s="19" t="s">
        <v>965</v>
      </c>
      <c r="B470" s="4">
        <v>1437961</v>
      </c>
      <c r="C470" s="5" t="s">
        <v>19</v>
      </c>
      <c r="D470" s="3">
        <v>1273</v>
      </c>
      <c r="E470" s="3" t="str">
        <f t="shared" si="14"/>
        <v>360</v>
      </c>
      <c r="F470" s="17" t="s">
        <v>960</v>
      </c>
      <c r="G470" s="17" t="str">
        <f t="shared" si="15"/>
        <v>Plassering</v>
      </c>
      <c r="H470" s="3" t="s">
        <v>15</v>
      </c>
    </row>
    <row r="471" spans="1:12" ht="12" hidden="1" customHeight="1" x14ac:dyDescent="0.2">
      <c r="A471" s="20" t="s">
        <v>966</v>
      </c>
      <c r="B471" s="6" t="s">
        <v>967</v>
      </c>
      <c r="C471" s="7" t="s">
        <v>27</v>
      </c>
      <c r="D471" s="3">
        <v>1273</v>
      </c>
      <c r="E471" s="3" t="str">
        <f t="shared" si="14"/>
        <v>360</v>
      </c>
      <c r="F471" s="17" t="s">
        <v>960</v>
      </c>
      <c r="G471" s="17" t="str">
        <f t="shared" si="15"/>
        <v>RT401</v>
      </c>
      <c r="H471" s="3" t="s">
        <v>28</v>
      </c>
      <c r="I471" s="3" t="s">
        <v>28</v>
      </c>
      <c r="J471" s="3" t="s">
        <v>630</v>
      </c>
      <c r="L471" s="3" t="s">
        <v>28</v>
      </c>
    </row>
    <row r="472" spans="1:12" ht="12" hidden="1" customHeight="1" x14ac:dyDescent="0.2">
      <c r="A472" s="19" t="s">
        <v>968</v>
      </c>
      <c r="B472" s="8" t="s">
        <v>969</v>
      </c>
      <c r="C472" s="5" t="s">
        <v>27</v>
      </c>
      <c r="D472" s="3">
        <v>1273</v>
      </c>
      <c r="E472" s="3" t="str">
        <f t="shared" si="14"/>
        <v>360</v>
      </c>
      <c r="F472" s="17" t="s">
        <v>960</v>
      </c>
      <c r="G472" s="17" t="str">
        <f t="shared" si="15"/>
        <v>JV401_C</v>
      </c>
      <c r="H472" s="3" t="s">
        <v>28</v>
      </c>
      <c r="I472" s="3" t="s">
        <v>28</v>
      </c>
      <c r="J472" s="3" t="s">
        <v>525</v>
      </c>
      <c r="L472" s="3" t="s">
        <v>28</v>
      </c>
    </row>
    <row r="473" spans="1:12" ht="12" hidden="1" customHeight="1" x14ac:dyDescent="0.2">
      <c r="A473" s="20" t="s">
        <v>970</v>
      </c>
      <c r="B473" s="6" t="s">
        <v>971</v>
      </c>
      <c r="C473" s="7" t="s">
        <v>27</v>
      </c>
      <c r="D473" s="3">
        <v>1273</v>
      </c>
      <c r="E473" s="3" t="str">
        <f t="shared" si="14"/>
        <v>360</v>
      </c>
      <c r="F473" s="17" t="s">
        <v>960</v>
      </c>
      <c r="G473" s="17" t="str">
        <f t="shared" si="15"/>
        <v>LX001_C</v>
      </c>
      <c r="H473" s="3" t="s">
        <v>28</v>
      </c>
      <c r="J473" s="3" t="s">
        <v>529</v>
      </c>
    </row>
    <row r="474" spans="1:12" ht="12" hidden="1" customHeight="1" x14ac:dyDescent="0.2">
      <c r="A474" s="19" t="s">
        <v>972</v>
      </c>
      <c r="B474" s="8" t="s">
        <v>973</v>
      </c>
      <c r="C474" s="5" t="s">
        <v>27</v>
      </c>
      <c r="D474" s="3">
        <v>1273</v>
      </c>
      <c r="E474" s="3" t="str">
        <f t="shared" si="14"/>
        <v>360</v>
      </c>
      <c r="F474" s="17" t="s">
        <v>960</v>
      </c>
      <c r="G474" s="17" t="str">
        <f t="shared" si="15"/>
        <v>JV501_C</v>
      </c>
      <c r="H474" s="3" t="s">
        <v>28</v>
      </c>
      <c r="I474" s="3" t="s">
        <v>28</v>
      </c>
      <c r="J474" s="3" t="s">
        <v>527</v>
      </c>
      <c r="L474" s="3" t="s">
        <v>28</v>
      </c>
    </row>
    <row r="475" spans="1:12" ht="12" hidden="1" customHeight="1" x14ac:dyDescent="0.2">
      <c r="A475" s="20" t="s">
        <v>974</v>
      </c>
      <c r="B475" s="6" t="s">
        <v>975</v>
      </c>
      <c r="C475" s="7" t="s">
        <v>27</v>
      </c>
      <c r="D475" s="3">
        <v>1273</v>
      </c>
      <c r="E475" s="3" t="str">
        <f t="shared" si="14"/>
        <v>360</v>
      </c>
      <c r="F475" s="17" t="s">
        <v>960</v>
      </c>
      <c r="G475" s="17" t="str">
        <f t="shared" si="15"/>
        <v>RT55</v>
      </c>
      <c r="H475" s="3" t="s">
        <v>15</v>
      </c>
    </row>
    <row r="476" spans="1:12" ht="12" hidden="1" customHeight="1" x14ac:dyDescent="0.2">
      <c r="A476" s="19" t="s">
        <v>976</v>
      </c>
      <c r="B476" s="8" t="s">
        <v>977</v>
      </c>
      <c r="C476" s="5" t="s">
        <v>27</v>
      </c>
      <c r="D476" s="3">
        <v>1273</v>
      </c>
      <c r="E476" s="3" t="str">
        <f t="shared" si="14"/>
        <v>360</v>
      </c>
      <c r="F476" s="17" t="s">
        <v>960</v>
      </c>
      <c r="G476" s="17" t="str">
        <f t="shared" si="15"/>
        <v>RT901</v>
      </c>
      <c r="H476" s="3" t="s">
        <v>28</v>
      </c>
      <c r="J476" s="3" t="s">
        <v>641</v>
      </c>
    </row>
    <row r="477" spans="1:12" ht="12" hidden="1" customHeight="1" x14ac:dyDescent="0.2">
      <c r="A477" s="20" t="s">
        <v>978</v>
      </c>
      <c r="B477" s="6" t="s">
        <v>979</v>
      </c>
      <c r="C477" s="7" t="s">
        <v>27</v>
      </c>
      <c r="D477" s="3">
        <v>1273</v>
      </c>
      <c r="E477" s="3" t="str">
        <f t="shared" si="14"/>
        <v>360</v>
      </c>
      <c r="F477" s="17" t="s">
        <v>960</v>
      </c>
      <c r="G477" s="17" t="str">
        <f t="shared" si="15"/>
        <v>LV001_C</v>
      </c>
      <c r="H477" s="3" t="s">
        <v>28</v>
      </c>
      <c r="I477" s="3" t="s">
        <v>28</v>
      </c>
      <c r="J477" s="3" t="s">
        <v>644</v>
      </c>
      <c r="L477" s="3" t="s">
        <v>28</v>
      </c>
    </row>
    <row r="478" spans="1:12" ht="12" hidden="1" customHeight="1" x14ac:dyDescent="0.2">
      <c r="A478" s="19" t="s">
        <v>980</v>
      </c>
      <c r="B478" s="8" t="s">
        <v>981</v>
      </c>
      <c r="C478" s="5" t="s">
        <v>27</v>
      </c>
      <c r="D478" s="3">
        <v>1273</v>
      </c>
      <c r="E478" s="3" t="str">
        <f t="shared" si="14"/>
        <v>360</v>
      </c>
      <c r="F478" s="17" t="s">
        <v>960</v>
      </c>
      <c r="G478" s="17" t="str">
        <f t="shared" si="15"/>
        <v>QD401$2d501_A</v>
      </c>
      <c r="H478" s="3" t="s">
        <v>15</v>
      </c>
    </row>
    <row r="479" spans="1:12" ht="12" hidden="1" customHeight="1" x14ac:dyDescent="0.2">
      <c r="A479" s="20" t="s">
        <v>982</v>
      </c>
      <c r="B479" s="6" t="s">
        <v>983</v>
      </c>
      <c r="C479" s="7" t="s">
        <v>27</v>
      </c>
      <c r="D479" s="3">
        <v>1273</v>
      </c>
      <c r="E479" s="3" t="str">
        <f t="shared" si="14"/>
        <v>360</v>
      </c>
      <c r="F479" s="17" t="s">
        <v>960</v>
      </c>
      <c r="G479" s="17" t="str">
        <f t="shared" si="15"/>
        <v>RT501</v>
      </c>
      <c r="H479" s="3" t="s">
        <v>28</v>
      </c>
      <c r="I479" s="3" t="s">
        <v>28</v>
      </c>
      <c r="J479" s="3" t="s">
        <v>649</v>
      </c>
      <c r="L479" s="3" t="s">
        <v>28</v>
      </c>
    </row>
    <row r="480" spans="1:12" ht="12" hidden="1" customHeight="1" x14ac:dyDescent="0.2">
      <c r="A480" s="19" t="s">
        <v>984</v>
      </c>
      <c r="B480" s="8" t="s">
        <v>985</v>
      </c>
      <c r="C480" s="5" t="s">
        <v>10</v>
      </c>
      <c r="D480" s="3">
        <v>1273</v>
      </c>
      <c r="E480" s="3" t="str">
        <f t="shared" si="14"/>
        <v>360</v>
      </c>
      <c r="F480" s="17" t="s">
        <v>960</v>
      </c>
      <c r="G480" s="17" t="str">
        <f t="shared" si="15"/>
        <v>JV401_D</v>
      </c>
      <c r="H480" s="3" t="s">
        <v>15</v>
      </c>
    </row>
    <row r="481" spans="1:12" ht="12" hidden="1" customHeight="1" x14ac:dyDescent="0.2">
      <c r="A481" s="20" t="s">
        <v>986</v>
      </c>
      <c r="B481" s="6" t="s">
        <v>987</v>
      </c>
      <c r="C481" s="7" t="s">
        <v>10</v>
      </c>
      <c r="D481" s="3">
        <v>1273</v>
      </c>
      <c r="E481" s="3" t="str">
        <f t="shared" si="14"/>
        <v>360</v>
      </c>
      <c r="F481" s="17" t="s">
        <v>960</v>
      </c>
      <c r="G481" s="17" t="str">
        <f t="shared" si="15"/>
        <v>JV501_D</v>
      </c>
      <c r="H481" s="3" t="s">
        <v>15</v>
      </c>
    </row>
    <row r="482" spans="1:12" ht="12" hidden="1" customHeight="1" x14ac:dyDescent="0.2">
      <c r="A482" s="19" t="s">
        <v>988</v>
      </c>
      <c r="B482" s="8" t="s">
        <v>989</v>
      </c>
      <c r="C482" s="5" t="s">
        <v>10</v>
      </c>
      <c r="D482" s="3">
        <v>1273</v>
      </c>
      <c r="E482" s="3" t="str">
        <f t="shared" si="14"/>
        <v>360</v>
      </c>
      <c r="F482" s="17" t="s">
        <v>960</v>
      </c>
      <c r="G482" s="17" t="str">
        <f t="shared" si="15"/>
        <v>LX001_D</v>
      </c>
      <c r="H482" s="3" t="s">
        <v>15</v>
      </c>
    </row>
    <row r="483" spans="1:12" ht="12" hidden="1" customHeight="1" x14ac:dyDescent="0.2">
      <c r="A483" s="20" t="s">
        <v>990</v>
      </c>
      <c r="B483" s="6" t="s">
        <v>991</v>
      </c>
      <c r="C483" s="7" t="s">
        <v>10</v>
      </c>
      <c r="D483" s="3">
        <v>1273</v>
      </c>
      <c r="E483" s="3" t="str">
        <f t="shared" si="14"/>
        <v>360</v>
      </c>
      <c r="F483" s="17" t="s">
        <v>960</v>
      </c>
      <c r="G483" s="17" t="str">
        <f t="shared" si="15"/>
        <v>A$2dAlarm</v>
      </c>
      <c r="H483" s="3" t="s">
        <v>15</v>
      </c>
    </row>
    <row r="484" spans="1:12" ht="12" hidden="1" customHeight="1" x14ac:dyDescent="0.2">
      <c r="A484" s="19" t="s">
        <v>992</v>
      </c>
      <c r="B484" s="8" t="s">
        <v>993</v>
      </c>
      <c r="C484" s="5" t="s">
        <v>10</v>
      </c>
      <c r="D484" s="3">
        <v>1273</v>
      </c>
      <c r="E484" s="3" t="str">
        <f t="shared" si="14"/>
        <v>360</v>
      </c>
      <c r="F484" s="17" t="s">
        <v>960</v>
      </c>
      <c r="G484" s="17" t="str">
        <f t="shared" si="15"/>
        <v>B$2dAlarm</v>
      </c>
      <c r="H484" s="3" t="s">
        <v>15</v>
      </c>
    </row>
    <row r="485" spans="1:12" ht="12" hidden="1" customHeight="1" x14ac:dyDescent="0.2">
      <c r="A485" s="20" t="s">
        <v>994</v>
      </c>
      <c r="B485" s="6" t="s">
        <v>995</v>
      </c>
      <c r="C485" s="7" t="s">
        <v>10</v>
      </c>
      <c r="D485" s="3">
        <v>1273</v>
      </c>
      <c r="E485" s="3" t="str">
        <f t="shared" si="14"/>
        <v>360</v>
      </c>
      <c r="F485" s="17" t="s">
        <v>960</v>
      </c>
      <c r="G485" s="17" t="str">
        <f t="shared" si="15"/>
        <v>C$2dAlarm</v>
      </c>
      <c r="H485" s="3" t="s">
        <v>15</v>
      </c>
    </row>
    <row r="486" spans="1:12" ht="12" hidden="1" customHeight="1" x14ac:dyDescent="0.2">
      <c r="A486" s="19" t="s">
        <v>996</v>
      </c>
      <c r="B486" s="4">
        <v>1447784</v>
      </c>
      <c r="C486" s="5" t="s">
        <v>14</v>
      </c>
      <c r="D486" s="3">
        <v>1273</v>
      </c>
      <c r="E486" s="3" t="str">
        <f t="shared" si="14"/>
        <v>360</v>
      </c>
      <c r="F486" s="17" t="s">
        <v>960</v>
      </c>
      <c r="G486" s="17" t="str">
        <f t="shared" si="15"/>
        <v>QD401_501_A</v>
      </c>
      <c r="H486" s="3" t="s">
        <v>15</v>
      </c>
    </row>
    <row r="487" spans="1:12" ht="12" hidden="1" customHeight="1" x14ac:dyDescent="0.2">
      <c r="A487" s="20" t="s">
        <v>997</v>
      </c>
      <c r="B487" s="9">
        <v>1447789</v>
      </c>
      <c r="C487" s="7" t="s">
        <v>663</v>
      </c>
      <c r="D487" s="3">
        <v>1273</v>
      </c>
      <c r="E487" s="3" t="str">
        <f t="shared" si="14"/>
        <v>360</v>
      </c>
      <c r="F487" s="17" t="s">
        <v>960</v>
      </c>
      <c r="G487" s="17" t="str">
        <f t="shared" si="15"/>
        <v>GreaterThan</v>
      </c>
      <c r="H487" s="3" t="s">
        <v>15</v>
      </c>
    </row>
    <row r="488" spans="1:12" ht="12" hidden="1" customHeight="1" x14ac:dyDescent="0.2">
      <c r="A488" s="19" t="s">
        <v>998</v>
      </c>
      <c r="B488" s="4">
        <v>1477065</v>
      </c>
      <c r="C488" s="5" t="s">
        <v>27</v>
      </c>
      <c r="D488" s="3">
        <v>1273</v>
      </c>
      <c r="E488" s="3" t="str">
        <f t="shared" si="14"/>
        <v>360</v>
      </c>
      <c r="F488" s="17" t="s">
        <v>960</v>
      </c>
      <c r="G488" s="17" t="str">
        <f t="shared" si="15"/>
        <v>RT401_SPK</v>
      </c>
      <c r="H488" s="3" t="s">
        <v>28</v>
      </c>
      <c r="J488" s="3" t="s">
        <v>667</v>
      </c>
    </row>
    <row r="489" spans="1:12" ht="12" hidden="1" customHeight="1" x14ac:dyDescent="0.2">
      <c r="A489" s="20" t="s">
        <v>999</v>
      </c>
      <c r="B489" s="9">
        <v>1437963</v>
      </c>
      <c r="C489" s="7" t="s">
        <v>19</v>
      </c>
      <c r="D489" s="3">
        <v>1273</v>
      </c>
      <c r="E489" s="3" t="str">
        <f t="shared" si="14"/>
        <v>360</v>
      </c>
      <c r="F489" s="17" t="s">
        <v>1000</v>
      </c>
      <c r="G489" s="17" t="str">
        <f t="shared" si="15"/>
        <v>Beskrivelse</v>
      </c>
      <c r="H489" s="3" t="s">
        <v>15</v>
      </c>
    </row>
    <row r="490" spans="1:12" ht="12" hidden="1" customHeight="1" x14ac:dyDescent="0.2">
      <c r="A490" s="19" t="s">
        <v>1001</v>
      </c>
      <c r="B490" s="4">
        <v>1437965</v>
      </c>
      <c r="C490" s="5" t="s">
        <v>19</v>
      </c>
      <c r="D490" s="3">
        <v>1273</v>
      </c>
      <c r="E490" s="3" t="str">
        <f t="shared" si="14"/>
        <v>360</v>
      </c>
      <c r="F490" s="17" t="s">
        <v>1000</v>
      </c>
      <c r="G490" s="17" t="str">
        <f t="shared" si="15"/>
        <v>System</v>
      </c>
      <c r="H490" s="3" t="s">
        <v>15</v>
      </c>
    </row>
    <row r="491" spans="1:12" ht="12" hidden="1" customHeight="1" x14ac:dyDescent="0.2">
      <c r="A491" s="20" t="s">
        <v>1002</v>
      </c>
      <c r="B491" s="9">
        <v>1437967</v>
      </c>
      <c r="C491" s="7" t="s">
        <v>19</v>
      </c>
      <c r="D491" s="3">
        <v>1273</v>
      </c>
      <c r="E491" s="3" t="str">
        <f t="shared" si="14"/>
        <v>360</v>
      </c>
      <c r="F491" s="17" t="s">
        <v>1000</v>
      </c>
      <c r="G491" s="17" t="str">
        <f t="shared" si="15"/>
        <v>Fordeling</v>
      </c>
      <c r="H491" s="3" t="s">
        <v>15</v>
      </c>
    </row>
    <row r="492" spans="1:12" ht="12" hidden="1" customHeight="1" x14ac:dyDescent="0.2">
      <c r="A492" s="19" t="s">
        <v>1003</v>
      </c>
      <c r="B492" s="4">
        <v>1437969</v>
      </c>
      <c r="C492" s="5" t="s">
        <v>19</v>
      </c>
      <c r="D492" s="3">
        <v>1273</v>
      </c>
      <c r="E492" s="3" t="str">
        <f t="shared" si="14"/>
        <v>360</v>
      </c>
      <c r="F492" s="17" t="s">
        <v>1000</v>
      </c>
      <c r="G492" s="17" t="str">
        <f t="shared" si="15"/>
        <v>Plassering</v>
      </c>
      <c r="H492" s="3" t="s">
        <v>15</v>
      </c>
    </row>
    <row r="493" spans="1:12" ht="12" hidden="1" customHeight="1" x14ac:dyDescent="0.2">
      <c r="A493" s="20" t="s">
        <v>1004</v>
      </c>
      <c r="B493" s="6" t="s">
        <v>1005</v>
      </c>
      <c r="C493" s="7" t="s">
        <v>27</v>
      </c>
      <c r="D493" s="3">
        <v>1273</v>
      </c>
      <c r="E493" s="3" t="str">
        <f t="shared" si="14"/>
        <v>360</v>
      </c>
      <c r="F493" s="17" t="s">
        <v>1000</v>
      </c>
      <c r="G493" s="17" t="str">
        <f t="shared" si="15"/>
        <v>RT401</v>
      </c>
      <c r="H493" s="3" t="s">
        <v>28</v>
      </c>
      <c r="I493" s="3" t="s">
        <v>28</v>
      </c>
      <c r="J493" s="3" t="s">
        <v>630</v>
      </c>
      <c r="L493" s="3" t="s">
        <v>28</v>
      </c>
    </row>
    <row r="494" spans="1:12" ht="12" hidden="1" customHeight="1" x14ac:dyDescent="0.2">
      <c r="A494" s="19" t="s">
        <v>1006</v>
      </c>
      <c r="B494" s="8" t="s">
        <v>1007</v>
      </c>
      <c r="C494" s="5" t="s">
        <v>27</v>
      </c>
      <c r="D494" s="3">
        <v>1273</v>
      </c>
      <c r="E494" s="3" t="str">
        <f t="shared" si="14"/>
        <v>360</v>
      </c>
      <c r="F494" s="17" t="s">
        <v>1000</v>
      </c>
      <c r="G494" s="17" t="str">
        <f t="shared" si="15"/>
        <v>JV401_C</v>
      </c>
      <c r="H494" s="3" t="s">
        <v>28</v>
      </c>
      <c r="I494" s="3" t="s">
        <v>28</v>
      </c>
      <c r="J494" s="3" t="s">
        <v>525</v>
      </c>
      <c r="L494" s="3" t="s">
        <v>28</v>
      </c>
    </row>
    <row r="495" spans="1:12" ht="12" hidden="1" customHeight="1" x14ac:dyDescent="0.2">
      <c r="A495" s="20" t="s">
        <v>1008</v>
      </c>
      <c r="B495" s="6" t="s">
        <v>1009</v>
      </c>
      <c r="C495" s="7" t="s">
        <v>27</v>
      </c>
      <c r="D495" s="3">
        <v>1273</v>
      </c>
      <c r="E495" s="3" t="str">
        <f t="shared" si="14"/>
        <v>360</v>
      </c>
      <c r="F495" s="17" t="s">
        <v>1000</v>
      </c>
      <c r="G495" s="17" t="str">
        <f t="shared" si="15"/>
        <v>LX001_C</v>
      </c>
      <c r="H495" s="3" t="s">
        <v>28</v>
      </c>
      <c r="J495" s="3" t="s">
        <v>529</v>
      </c>
    </row>
    <row r="496" spans="1:12" ht="12" hidden="1" customHeight="1" x14ac:dyDescent="0.2">
      <c r="A496" s="19" t="s">
        <v>1010</v>
      </c>
      <c r="B496" s="8" t="s">
        <v>1011</v>
      </c>
      <c r="C496" s="5" t="s">
        <v>27</v>
      </c>
      <c r="D496" s="3">
        <v>1273</v>
      </c>
      <c r="E496" s="3" t="str">
        <f t="shared" si="14"/>
        <v>360</v>
      </c>
      <c r="F496" s="17" t="s">
        <v>1000</v>
      </c>
      <c r="G496" s="17" t="str">
        <f t="shared" si="15"/>
        <v>JV501_C</v>
      </c>
      <c r="H496" s="3" t="s">
        <v>28</v>
      </c>
      <c r="I496" s="3" t="s">
        <v>28</v>
      </c>
      <c r="J496" s="3" t="s">
        <v>527</v>
      </c>
      <c r="L496" s="3" t="s">
        <v>28</v>
      </c>
    </row>
    <row r="497" spans="1:12" ht="12" hidden="1" customHeight="1" x14ac:dyDescent="0.2">
      <c r="A497" s="19" t="s">
        <v>1012</v>
      </c>
      <c r="B497" s="8" t="s">
        <v>1013</v>
      </c>
      <c r="C497" s="5" t="s">
        <v>27</v>
      </c>
      <c r="D497" s="3">
        <v>1273</v>
      </c>
      <c r="E497" s="3" t="str">
        <f t="shared" si="14"/>
        <v>360</v>
      </c>
      <c r="F497" s="17" t="s">
        <v>1000</v>
      </c>
      <c r="G497" s="17" t="str">
        <f t="shared" si="15"/>
        <v>RT55</v>
      </c>
      <c r="H497" s="3" t="s">
        <v>15</v>
      </c>
    </row>
    <row r="498" spans="1:12" ht="12" hidden="1" customHeight="1" x14ac:dyDescent="0.2">
      <c r="A498" s="20" t="s">
        <v>1014</v>
      </c>
      <c r="B498" s="6" t="s">
        <v>1015</v>
      </c>
      <c r="C498" s="7" t="s">
        <v>27</v>
      </c>
      <c r="D498" s="3">
        <v>1273</v>
      </c>
      <c r="E498" s="3" t="str">
        <f t="shared" si="14"/>
        <v>360</v>
      </c>
      <c r="F498" s="17" t="s">
        <v>1000</v>
      </c>
      <c r="G498" s="17" t="str">
        <f t="shared" si="15"/>
        <v>RT901</v>
      </c>
      <c r="H498" s="3" t="s">
        <v>28</v>
      </c>
      <c r="J498" s="3" t="s">
        <v>641</v>
      </c>
    </row>
    <row r="499" spans="1:12" ht="12" hidden="1" customHeight="1" x14ac:dyDescent="0.2">
      <c r="A499" s="19" t="s">
        <v>1016</v>
      </c>
      <c r="B499" s="8" t="s">
        <v>1017</v>
      </c>
      <c r="C499" s="5" t="s">
        <v>27</v>
      </c>
      <c r="D499" s="3">
        <v>1273</v>
      </c>
      <c r="E499" s="3" t="str">
        <f t="shared" si="14"/>
        <v>360</v>
      </c>
      <c r="F499" s="17" t="s">
        <v>1000</v>
      </c>
      <c r="G499" s="17" t="str">
        <f t="shared" si="15"/>
        <v>LV001_C</v>
      </c>
      <c r="H499" s="3" t="s">
        <v>28</v>
      </c>
      <c r="I499" s="3" t="s">
        <v>28</v>
      </c>
      <c r="J499" s="3" t="s">
        <v>644</v>
      </c>
      <c r="L499" s="3" t="s">
        <v>28</v>
      </c>
    </row>
    <row r="500" spans="1:12" ht="12" hidden="1" customHeight="1" x14ac:dyDescent="0.2">
      <c r="A500" s="20" t="s">
        <v>1018</v>
      </c>
      <c r="B500" s="6" t="s">
        <v>1019</v>
      </c>
      <c r="C500" s="7" t="s">
        <v>27</v>
      </c>
      <c r="D500" s="3">
        <v>1273</v>
      </c>
      <c r="E500" s="3" t="str">
        <f t="shared" si="14"/>
        <v>360</v>
      </c>
      <c r="F500" s="17" t="s">
        <v>1000</v>
      </c>
      <c r="G500" s="17" t="str">
        <f t="shared" si="15"/>
        <v>QD401$2d501_A</v>
      </c>
      <c r="H500" s="3" t="s">
        <v>15</v>
      </c>
    </row>
    <row r="501" spans="1:12" ht="12" hidden="1" customHeight="1" x14ac:dyDescent="0.2">
      <c r="A501" s="19" t="s">
        <v>1020</v>
      </c>
      <c r="B501" s="8" t="s">
        <v>1021</v>
      </c>
      <c r="C501" s="5" t="s">
        <v>27</v>
      </c>
      <c r="D501" s="3">
        <v>1273</v>
      </c>
      <c r="E501" s="3" t="str">
        <f t="shared" si="14"/>
        <v>360</v>
      </c>
      <c r="F501" s="17" t="s">
        <v>1000</v>
      </c>
      <c r="G501" s="17" t="str">
        <f t="shared" si="15"/>
        <v>RT501</v>
      </c>
      <c r="H501" s="3" t="s">
        <v>28</v>
      </c>
      <c r="I501" s="3" t="s">
        <v>28</v>
      </c>
      <c r="J501" s="3" t="s">
        <v>649</v>
      </c>
      <c r="L501" s="3" t="s">
        <v>28</v>
      </c>
    </row>
    <row r="502" spans="1:12" ht="12" hidden="1" customHeight="1" x14ac:dyDescent="0.2">
      <c r="A502" s="20" t="s">
        <v>1022</v>
      </c>
      <c r="B502" s="6" t="s">
        <v>1023</v>
      </c>
      <c r="C502" s="7" t="s">
        <v>10</v>
      </c>
      <c r="D502" s="3">
        <v>1273</v>
      </c>
      <c r="E502" s="3" t="str">
        <f t="shared" si="14"/>
        <v>360</v>
      </c>
      <c r="F502" s="17" t="s">
        <v>1000</v>
      </c>
      <c r="G502" s="17" t="str">
        <f t="shared" si="15"/>
        <v>JV401_D</v>
      </c>
      <c r="H502" s="3" t="s">
        <v>15</v>
      </c>
    </row>
    <row r="503" spans="1:12" ht="12" hidden="1" customHeight="1" x14ac:dyDescent="0.2">
      <c r="A503" s="19" t="s">
        <v>1024</v>
      </c>
      <c r="B503" s="8" t="s">
        <v>1025</v>
      </c>
      <c r="C503" s="5" t="s">
        <v>10</v>
      </c>
      <c r="D503" s="3">
        <v>1273</v>
      </c>
      <c r="E503" s="3" t="str">
        <f t="shared" si="14"/>
        <v>360</v>
      </c>
      <c r="F503" s="17" t="s">
        <v>1000</v>
      </c>
      <c r="G503" s="17" t="str">
        <f t="shared" si="15"/>
        <v>JV501_D</v>
      </c>
      <c r="H503" s="3" t="s">
        <v>15</v>
      </c>
    </row>
    <row r="504" spans="1:12" ht="12" hidden="1" customHeight="1" x14ac:dyDescent="0.2">
      <c r="A504" s="20" t="s">
        <v>1026</v>
      </c>
      <c r="B504" s="6" t="s">
        <v>1027</v>
      </c>
      <c r="C504" s="7" t="s">
        <v>10</v>
      </c>
      <c r="D504" s="3">
        <v>1273</v>
      </c>
      <c r="E504" s="3" t="str">
        <f t="shared" si="14"/>
        <v>360</v>
      </c>
      <c r="F504" s="17" t="s">
        <v>1000</v>
      </c>
      <c r="G504" s="17" t="str">
        <f t="shared" si="15"/>
        <v>LX001_D</v>
      </c>
      <c r="H504" s="3" t="s">
        <v>15</v>
      </c>
    </row>
    <row r="505" spans="1:12" ht="12" hidden="1" customHeight="1" x14ac:dyDescent="0.2">
      <c r="A505" s="19" t="s">
        <v>1028</v>
      </c>
      <c r="B505" s="8" t="s">
        <v>1029</v>
      </c>
      <c r="C505" s="5" t="s">
        <v>10</v>
      </c>
      <c r="D505" s="3">
        <v>1273</v>
      </c>
      <c r="E505" s="3" t="str">
        <f t="shared" si="14"/>
        <v>360</v>
      </c>
      <c r="F505" s="17" t="s">
        <v>1000</v>
      </c>
      <c r="G505" s="17" t="str">
        <f t="shared" si="15"/>
        <v>A$2dAlarm</v>
      </c>
      <c r="H505" s="3" t="s">
        <v>15</v>
      </c>
    </row>
    <row r="506" spans="1:12" ht="12" hidden="1" customHeight="1" x14ac:dyDescent="0.2">
      <c r="A506" s="20" t="s">
        <v>1030</v>
      </c>
      <c r="B506" s="6" t="s">
        <v>1031</v>
      </c>
      <c r="C506" s="7" t="s">
        <v>10</v>
      </c>
      <c r="D506" s="3">
        <v>1273</v>
      </c>
      <c r="E506" s="3" t="str">
        <f t="shared" si="14"/>
        <v>360</v>
      </c>
      <c r="F506" s="17" t="s">
        <v>1000</v>
      </c>
      <c r="G506" s="17" t="str">
        <f t="shared" si="15"/>
        <v>B$2dAlarm</v>
      </c>
      <c r="H506" s="3" t="s">
        <v>15</v>
      </c>
    </row>
    <row r="507" spans="1:12" ht="12" hidden="1" customHeight="1" x14ac:dyDescent="0.2">
      <c r="A507" s="19" t="s">
        <v>1032</v>
      </c>
      <c r="B507" s="8" t="s">
        <v>1033</v>
      </c>
      <c r="C507" s="5" t="s">
        <v>10</v>
      </c>
      <c r="D507" s="3">
        <v>1273</v>
      </c>
      <c r="E507" s="3" t="str">
        <f t="shared" si="14"/>
        <v>360</v>
      </c>
      <c r="F507" s="17" t="s">
        <v>1000</v>
      </c>
      <c r="G507" s="17" t="str">
        <f t="shared" si="15"/>
        <v>C$2dAlarm</v>
      </c>
      <c r="H507" s="3" t="s">
        <v>15</v>
      </c>
    </row>
    <row r="508" spans="1:12" ht="12" hidden="1" customHeight="1" x14ac:dyDescent="0.2">
      <c r="A508" s="20" t="s">
        <v>1034</v>
      </c>
      <c r="B508" s="6" t="s">
        <v>1035</v>
      </c>
      <c r="C508" s="7" t="s">
        <v>14</v>
      </c>
      <c r="D508" s="3">
        <v>1273</v>
      </c>
      <c r="E508" s="3" t="str">
        <f t="shared" si="14"/>
        <v>360</v>
      </c>
      <c r="F508" s="17" t="s">
        <v>1000</v>
      </c>
      <c r="G508" s="17" t="str">
        <f t="shared" si="15"/>
        <v>QD401_501_A</v>
      </c>
      <c r="H508" s="3" t="s">
        <v>15</v>
      </c>
    </row>
    <row r="509" spans="1:12" ht="12" hidden="1" customHeight="1" x14ac:dyDescent="0.2">
      <c r="A509" s="19" t="s">
        <v>1036</v>
      </c>
      <c r="B509" s="4">
        <v>1447790</v>
      </c>
      <c r="C509" s="5" t="s">
        <v>663</v>
      </c>
      <c r="D509" s="3">
        <v>1273</v>
      </c>
      <c r="E509" s="3" t="str">
        <f t="shared" si="14"/>
        <v>360</v>
      </c>
      <c r="F509" s="17" t="s">
        <v>1000</v>
      </c>
      <c r="G509" s="17" t="str">
        <f t="shared" si="15"/>
        <v>GreaterThan</v>
      </c>
      <c r="H509" s="3" t="s">
        <v>15</v>
      </c>
    </row>
    <row r="510" spans="1:12" ht="12" hidden="1" customHeight="1" x14ac:dyDescent="0.2">
      <c r="A510" s="20" t="s">
        <v>1037</v>
      </c>
      <c r="B510" s="9">
        <v>1477067</v>
      </c>
      <c r="C510" s="7" t="s">
        <v>27</v>
      </c>
      <c r="D510" s="3">
        <v>1273</v>
      </c>
      <c r="E510" s="3" t="str">
        <f t="shared" si="14"/>
        <v>360</v>
      </c>
      <c r="F510" s="17" t="s">
        <v>1000</v>
      </c>
      <c r="G510" s="17" t="str">
        <f t="shared" si="15"/>
        <v>RT401_SPK</v>
      </c>
      <c r="H510" s="3" t="s">
        <v>28</v>
      </c>
      <c r="J510" s="3" t="s">
        <v>667</v>
      </c>
    </row>
    <row r="511" spans="1:12" ht="12" hidden="1" customHeight="1" x14ac:dyDescent="0.2">
      <c r="A511" s="19" t="s">
        <v>1038</v>
      </c>
      <c r="B511" s="8" t="s">
        <v>1039</v>
      </c>
      <c r="C511" s="5" t="s">
        <v>19</v>
      </c>
      <c r="D511" s="3">
        <v>1273</v>
      </c>
      <c r="E511" s="3" t="str">
        <f t="shared" si="14"/>
        <v>360</v>
      </c>
      <c r="F511" s="17" t="s">
        <v>1040</v>
      </c>
      <c r="G511" s="17" t="str">
        <f t="shared" si="15"/>
        <v>Beskrivelse</v>
      </c>
      <c r="H511" s="3" t="s">
        <v>15</v>
      </c>
    </row>
    <row r="512" spans="1:12" ht="12" hidden="1" customHeight="1" x14ac:dyDescent="0.2">
      <c r="A512" s="20" t="s">
        <v>1041</v>
      </c>
      <c r="B512" s="6" t="s">
        <v>1042</v>
      </c>
      <c r="C512" s="7" t="s">
        <v>19</v>
      </c>
      <c r="D512" s="3">
        <v>1273</v>
      </c>
      <c r="E512" s="3" t="str">
        <f t="shared" si="14"/>
        <v>360</v>
      </c>
      <c r="F512" s="17" t="s">
        <v>1040</v>
      </c>
      <c r="G512" s="17" t="str">
        <f t="shared" si="15"/>
        <v>System</v>
      </c>
      <c r="H512" s="3" t="s">
        <v>15</v>
      </c>
    </row>
    <row r="513" spans="1:12" ht="12" hidden="1" customHeight="1" x14ac:dyDescent="0.2">
      <c r="A513" s="19" t="s">
        <v>1043</v>
      </c>
      <c r="B513" s="8" t="s">
        <v>1044</v>
      </c>
      <c r="C513" s="5" t="s">
        <v>19</v>
      </c>
      <c r="D513" s="3">
        <v>1273</v>
      </c>
      <c r="E513" s="3" t="str">
        <f t="shared" si="14"/>
        <v>360</v>
      </c>
      <c r="F513" s="17" t="s">
        <v>1040</v>
      </c>
      <c r="G513" s="17" t="str">
        <f t="shared" si="15"/>
        <v>Fordeling</v>
      </c>
      <c r="H513" s="3" t="s">
        <v>15</v>
      </c>
    </row>
    <row r="514" spans="1:12" ht="12" hidden="1" customHeight="1" x14ac:dyDescent="0.2">
      <c r="A514" s="20" t="s">
        <v>1045</v>
      </c>
      <c r="B514" s="9">
        <v>1437971</v>
      </c>
      <c r="C514" s="7" t="s">
        <v>19</v>
      </c>
      <c r="D514" s="3">
        <v>1273</v>
      </c>
      <c r="E514" s="3" t="str">
        <f t="shared" si="14"/>
        <v>360</v>
      </c>
      <c r="F514" s="17" t="s">
        <v>1040</v>
      </c>
      <c r="G514" s="17" t="str">
        <f t="shared" si="15"/>
        <v>Plassering</v>
      </c>
      <c r="H514" s="3" t="s">
        <v>15</v>
      </c>
    </row>
    <row r="515" spans="1:12" ht="12" hidden="1" customHeight="1" x14ac:dyDescent="0.2">
      <c r="A515" s="19" t="s">
        <v>1046</v>
      </c>
      <c r="B515" s="4">
        <v>1438337</v>
      </c>
      <c r="C515" s="5" t="s">
        <v>27</v>
      </c>
      <c r="D515" s="3">
        <v>1273</v>
      </c>
      <c r="E515" s="3" t="str">
        <f t="shared" ref="E515:E578" si="16">MID(A515,SEARCH("s"&amp;D515,A515,1)+7,3)</f>
        <v>360</v>
      </c>
      <c r="F515" s="17" t="s">
        <v>1040</v>
      </c>
      <c r="G515" s="17" t="str">
        <f t="shared" ref="G515:G578" si="17">RIGHT(A515,LEN(A515)-(SEARCH(F515&amp;"/",A515,44)+LEN(F515)))</f>
        <v>RT401</v>
      </c>
      <c r="H515" s="3" t="s">
        <v>28</v>
      </c>
      <c r="I515" s="3" t="s">
        <v>28</v>
      </c>
      <c r="J515" s="3" t="s">
        <v>630</v>
      </c>
      <c r="L515" s="3" t="s">
        <v>28</v>
      </c>
    </row>
    <row r="516" spans="1:12" ht="12" hidden="1" customHeight="1" x14ac:dyDescent="0.2">
      <c r="A516" s="20" t="s">
        <v>1047</v>
      </c>
      <c r="B516" s="9">
        <v>1438339</v>
      </c>
      <c r="C516" s="7" t="s">
        <v>27</v>
      </c>
      <c r="D516" s="3">
        <v>1273</v>
      </c>
      <c r="E516" s="3" t="str">
        <f t="shared" si="16"/>
        <v>360</v>
      </c>
      <c r="F516" s="17" t="s">
        <v>1040</v>
      </c>
      <c r="G516" s="17" t="str">
        <f t="shared" si="17"/>
        <v>JV401_C</v>
      </c>
      <c r="H516" s="3" t="s">
        <v>28</v>
      </c>
      <c r="I516" s="3" t="s">
        <v>28</v>
      </c>
      <c r="J516" s="3" t="s">
        <v>525</v>
      </c>
      <c r="L516" s="3" t="s">
        <v>28</v>
      </c>
    </row>
    <row r="517" spans="1:12" ht="12" hidden="1" customHeight="1" x14ac:dyDescent="0.2">
      <c r="A517" s="19" t="s">
        <v>1048</v>
      </c>
      <c r="B517" s="8" t="s">
        <v>1049</v>
      </c>
      <c r="C517" s="5" t="s">
        <v>27</v>
      </c>
      <c r="D517" s="3">
        <v>1273</v>
      </c>
      <c r="E517" s="3" t="str">
        <f t="shared" si="16"/>
        <v>360</v>
      </c>
      <c r="F517" s="17" t="s">
        <v>1040</v>
      </c>
      <c r="G517" s="17" t="str">
        <f t="shared" si="17"/>
        <v>LX001_C</v>
      </c>
      <c r="H517" s="3" t="s">
        <v>28</v>
      </c>
      <c r="J517" s="3" t="s">
        <v>529</v>
      </c>
    </row>
    <row r="518" spans="1:12" ht="12" hidden="1" customHeight="1" x14ac:dyDescent="0.2">
      <c r="A518" s="20" t="s">
        <v>1050</v>
      </c>
      <c r="B518" s="6" t="s">
        <v>1051</v>
      </c>
      <c r="C518" s="7" t="s">
        <v>27</v>
      </c>
      <c r="D518" s="3">
        <v>1273</v>
      </c>
      <c r="E518" s="3" t="str">
        <f t="shared" si="16"/>
        <v>360</v>
      </c>
      <c r="F518" s="17" t="s">
        <v>1040</v>
      </c>
      <c r="G518" s="17" t="str">
        <f t="shared" si="17"/>
        <v>JV501_C</v>
      </c>
      <c r="H518" s="3" t="s">
        <v>28</v>
      </c>
      <c r="I518" s="3" t="s">
        <v>28</v>
      </c>
      <c r="J518" s="3" t="s">
        <v>527</v>
      </c>
      <c r="L518" s="3" t="s">
        <v>28</v>
      </c>
    </row>
    <row r="519" spans="1:12" ht="12" hidden="1" customHeight="1" x14ac:dyDescent="0.2">
      <c r="A519" s="19" t="s">
        <v>1052</v>
      </c>
      <c r="B519" s="8" t="s">
        <v>1053</v>
      </c>
      <c r="C519" s="5" t="s">
        <v>27</v>
      </c>
      <c r="D519" s="3">
        <v>1273</v>
      </c>
      <c r="E519" s="3" t="str">
        <f t="shared" si="16"/>
        <v>360</v>
      </c>
      <c r="F519" s="17" t="s">
        <v>1040</v>
      </c>
      <c r="G519" s="17" t="str">
        <f t="shared" si="17"/>
        <v>RT55</v>
      </c>
      <c r="H519" s="3" t="s">
        <v>15</v>
      </c>
    </row>
    <row r="520" spans="1:12" ht="12" hidden="1" customHeight="1" x14ac:dyDescent="0.2">
      <c r="A520" s="20" t="s">
        <v>1054</v>
      </c>
      <c r="B520" s="9">
        <v>1438341</v>
      </c>
      <c r="C520" s="7" t="s">
        <v>27</v>
      </c>
      <c r="D520" s="3">
        <v>1273</v>
      </c>
      <c r="E520" s="3" t="str">
        <f t="shared" si="16"/>
        <v>360</v>
      </c>
      <c r="F520" s="17" t="s">
        <v>1040</v>
      </c>
      <c r="G520" s="17" t="str">
        <f t="shared" si="17"/>
        <v>RT901</v>
      </c>
      <c r="H520" s="3" t="s">
        <v>28</v>
      </c>
      <c r="J520" s="3" t="s">
        <v>641</v>
      </c>
    </row>
    <row r="521" spans="1:12" ht="12" hidden="1" customHeight="1" x14ac:dyDescent="0.2">
      <c r="A521" s="19" t="s">
        <v>1055</v>
      </c>
      <c r="B521" s="4">
        <v>1438343</v>
      </c>
      <c r="C521" s="5" t="s">
        <v>27</v>
      </c>
      <c r="D521" s="3">
        <v>1273</v>
      </c>
      <c r="E521" s="3" t="str">
        <f t="shared" si="16"/>
        <v>360</v>
      </c>
      <c r="F521" s="17" t="s">
        <v>1040</v>
      </c>
      <c r="G521" s="17" t="str">
        <f t="shared" si="17"/>
        <v>LV001_C</v>
      </c>
      <c r="H521" s="3" t="s">
        <v>28</v>
      </c>
      <c r="I521" s="3" t="s">
        <v>28</v>
      </c>
      <c r="J521" s="3" t="s">
        <v>644</v>
      </c>
      <c r="L521" s="3" t="s">
        <v>28</v>
      </c>
    </row>
    <row r="522" spans="1:12" ht="12" hidden="1" customHeight="1" x14ac:dyDescent="0.2">
      <c r="A522" s="20" t="s">
        <v>1056</v>
      </c>
      <c r="B522" s="9">
        <v>1438345</v>
      </c>
      <c r="C522" s="7" t="s">
        <v>27</v>
      </c>
      <c r="D522" s="3">
        <v>1273</v>
      </c>
      <c r="E522" s="3" t="str">
        <f t="shared" si="16"/>
        <v>360</v>
      </c>
      <c r="F522" s="17" t="s">
        <v>1040</v>
      </c>
      <c r="G522" s="17" t="str">
        <f t="shared" si="17"/>
        <v>QD401$2d501_A</v>
      </c>
      <c r="H522" s="3" t="s">
        <v>15</v>
      </c>
    </row>
    <row r="523" spans="1:12" ht="12" hidden="1" customHeight="1" x14ac:dyDescent="0.2">
      <c r="A523" s="19" t="s">
        <v>1057</v>
      </c>
      <c r="B523" s="4">
        <v>1438347</v>
      </c>
      <c r="C523" s="5" t="s">
        <v>27</v>
      </c>
      <c r="D523" s="3">
        <v>1273</v>
      </c>
      <c r="E523" s="3" t="str">
        <f t="shared" si="16"/>
        <v>360</v>
      </c>
      <c r="F523" s="17" t="s">
        <v>1040</v>
      </c>
      <c r="G523" s="17" t="str">
        <f t="shared" si="17"/>
        <v>RT501</v>
      </c>
      <c r="H523" s="3" t="s">
        <v>28</v>
      </c>
      <c r="I523" s="3" t="s">
        <v>28</v>
      </c>
      <c r="J523" s="3" t="s">
        <v>649</v>
      </c>
      <c r="L523" s="3" t="s">
        <v>28</v>
      </c>
    </row>
    <row r="524" spans="1:12" ht="12" hidden="1" customHeight="1" x14ac:dyDescent="0.2">
      <c r="A524" s="20" t="s">
        <v>1058</v>
      </c>
      <c r="B524" s="9">
        <v>1438349</v>
      </c>
      <c r="C524" s="7" t="s">
        <v>10</v>
      </c>
      <c r="D524" s="3">
        <v>1273</v>
      </c>
      <c r="E524" s="3" t="str">
        <f t="shared" si="16"/>
        <v>360</v>
      </c>
      <c r="F524" s="17" t="s">
        <v>1040</v>
      </c>
      <c r="G524" s="17" t="str">
        <f t="shared" si="17"/>
        <v>JV401_D</v>
      </c>
      <c r="H524" s="3" t="s">
        <v>15</v>
      </c>
    </row>
    <row r="525" spans="1:12" ht="12" hidden="1" customHeight="1" x14ac:dyDescent="0.2">
      <c r="A525" s="19" t="s">
        <v>1059</v>
      </c>
      <c r="B525" s="8" t="s">
        <v>1060</v>
      </c>
      <c r="C525" s="5" t="s">
        <v>10</v>
      </c>
      <c r="D525" s="3">
        <v>1273</v>
      </c>
      <c r="E525" s="3" t="str">
        <f t="shared" si="16"/>
        <v>360</v>
      </c>
      <c r="F525" s="17" t="s">
        <v>1040</v>
      </c>
      <c r="G525" s="17" t="str">
        <f t="shared" si="17"/>
        <v>JV501_D</v>
      </c>
      <c r="H525" s="3" t="s">
        <v>15</v>
      </c>
    </row>
    <row r="526" spans="1:12" ht="12" hidden="1" customHeight="1" x14ac:dyDescent="0.2">
      <c r="A526" s="20" t="s">
        <v>1061</v>
      </c>
      <c r="B526" s="6" t="s">
        <v>1062</v>
      </c>
      <c r="C526" s="7" t="s">
        <v>10</v>
      </c>
      <c r="D526" s="3">
        <v>1273</v>
      </c>
      <c r="E526" s="3" t="str">
        <f t="shared" si="16"/>
        <v>360</v>
      </c>
      <c r="F526" s="17" t="s">
        <v>1040</v>
      </c>
      <c r="G526" s="17" t="str">
        <f t="shared" si="17"/>
        <v>LX001_D</v>
      </c>
      <c r="H526" s="3" t="s">
        <v>15</v>
      </c>
    </row>
    <row r="527" spans="1:12" ht="12" hidden="1" customHeight="1" x14ac:dyDescent="0.2">
      <c r="A527" s="19" t="s">
        <v>1063</v>
      </c>
      <c r="B527" s="8" t="s">
        <v>1064</v>
      </c>
      <c r="C527" s="5" t="s">
        <v>10</v>
      </c>
      <c r="D527" s="3">
        <v>1273</v>
      </c>
      <c r="E527" s="3" t="str">
        <f t="shared" si="16"/>
        <v>360</v>
      </c>
      <c r="F527" s="17" t="s">
        <v>1040</v>
      </c>
      <c r="G527" s="17" t="str">
        <f t="shared" si="17"/>
        <v>A$2dAlarm</v>
      </c>
      <c r="H527" s="3" t="s">
        <v>15</v>
      </c>
    </row>
    <row r="528" spans="1:12" ht="12" hidden="1" customHeight="1" x14ac:dyDescent="0.2">
      <c r="A528" s="20" t="s">
        <v>1065</v>
      </c>
      <c r="B528" s="9">
        <v>1438351</v>
      </c>
      <c r="C528" s="7" t="s">
        <v>10</v>
      </c>
      <c r="D528" s="3">
        <v>1273</v>
      </c>
      <c r="E528" s="3" t="str">
        <f t="shared" si="16"/>
        <v>360</v>
      </c>
      <c r="F528" s="17" t="s">
        <v>1040</v>
      </c>
      <c r="G528" s="17" t="str">
        <f t="shared" si="17"/>
        <v>B$2dAlarm</v>
      </c>
      <c r="H528" s="3" t="s">
        <v>15</v>
      </c>
    </row>
    <row r="529" spans="1:10" ht="12" hidden="1" customHeight="1" x14ac:dyDescent="0.2">
      <c r="A529" s="19" t="s">
        <v>1066</v>
      </c>
      <c r="B529" s="4">
        <v>1438353</v>
      </c>
      <c r="C529" s="5" t="s">
        <v>10</v>
      </c>
      <c r="D529" s="3">
        <v>1273</v>
      </c>
      <c r="E529" s="3" t="str">
        <f t="shared" si="16"/>
        <v>360</v>
      </c>
      <c r="F529" s="17" t="s">
        <v>1040</v>
      </c>
      <c r="G529" s="17" t="str">
        <f t="shared" si="17"/>
        <v>C$2dAlarm</v>
      </c>
      <c r="H529" s="3" t="s">
        <v>15</v>
      </c>
    </row>
    <row r="530" spans="1:10" ht="12" hidden="1" customHeight="1" x14ac:dyDescent="0.2">
      <c r="A530" s="20" t="s">
        <v>1067</v>
      </c>
      <c r="B530" s="9">
        <v>1447792</v>
      </c>
      <c r="C530" s="7" t="s">
        <v>14</v>
      </c>
      <c r="D530" s="3">
        <v>1273</v>
      </c>
      <c r="E530" s="3" t="str">
        <f t="shared" si="16"/>
        <v>360</v>
      </c>
      <c r="F530" s="17" t="s">
        <v>1040</v>
      </c>
      <c r="G530" s="17" t="str">
        <f t="shared" si="17"/>
        <v>QD401_501_A</v>
      </c>
      <c r="H530" s="3" t="s">
        <v>15</v>
      </c>
    </row>
    <row r="531" spans="1:10" ht="12" hidden="1" customHeight="1" x14ac:dyDescent="0.2">
      <c r="A531" s="19" t="s">
        <v>1068</v>
      </c>
      <c r="B531" s="4">
        <v>1447797</v>
      </c>
      <c r="C531" s="5" t="s">
        <v>663</v>
      </c>
      <c r="D531" s="3">
        <v>1273</v>
      </c>
      <c r="E531" s="3" t="str">
        <f t="shared" si="16"/>
        <v>360</v>
      </c>
      <c r="F531" s="17" t="s">
        <v>1040</v>
      </c>
      <c r="G531" s="17" t="str">
        <f t="shared" si="17"/>
        <v>GreaterThan</v>
      </c>
      <c r="H531" s="3" t="s">
        <v>15</v>
      </c>
    </row>
    <row r="532" spans="1:10" ht="12" hidden="1" customHeight="1" x14ac:dyDescent="0.2">
      <c r="A532" s="20" t="s">
        <v>1069</v>
      </c>
      <c r="B532" s="9">
        <v>1477069</v>
      </c>
      <c r="C532" s="7" t="s">
        <v>27</v>
      </c>
      <c r="D532" s="3">
        <v>1273</v>
      </c>
      <c r="E532" s="3" t="str">
        <f t="shared" si="16"/>
        <v>360</v>
      </c>
      <c r="F532" s="17" t="s">
        <v>1040</v>
      </c>
      <c r="G532" s="17" t="str">
        <f t="shared" si="17"/>
        <v>RT401_SPK</v>
      </c>
      <c r="H532" s="3" t="s">
        <v>28</v>
      </c>
      <c r="J532" s="3" t="s">
        <v>667</v>
      </c>
    </row>
    <row r="533" spans="1:10" ht="12" hidden="1" customHeight="1" x14ac:dyDescent="0.2">
      <c r="A533" s="19" t="s">
        <v>1070</v>
      </c>
      <c r="B533" s="8" t="s">
        <v>1071</v>
      </c>
      <c r="C533" s="5" t="s">
        <v>19</v>
      </c>
      <c r="D533" s="3">
        <v>1273</v>
      </c>
      <c r="E533" s="3" t="str">
        <f t="shared" si="16"/>
        <v>370</v>
      </c>
      <c r="F533" s="17" t="s">
        <v>11</v>
      </c>
      <c r="G533" s="17" t="str">
        <f t="shared" si="17"/>
        <v>Beskrivelse</v>
      </c>
      <c r="H533" s="3" t="s">
        <v>15</v>
      </c>
    </row>
    <row r="534" spans="1:10" ht="12" hidden="1" customHeight="1" x14ac:dyDescent="0.2">
      <c r="A534" s="20" t="s">
        <v>1072</v>
      </c>
      <c r="B534" s="6" t="s">
        <v>1073</v>
      </c>
      <c r="C534" s="7" t="s">
        <v>19</v>
      </c>
      <c r="D534" s="3">
        <v>1273</v>
      </c>
      <c r="E534" s="3" t="str">
        <f t="shared" si="16"/>
        <v>370</v>
      </c>
      <c r="F534" s="17" t="s">
        <v>11</v>
      </c>
      <c r="G534" s="17" t="str">
        <f t="shared" si="17"/>
        <v>System</v>
      </c>
      <c r="H534" s="3" t="s">
        <v>15</v>
      </c>
    </row>
    <row r="535" spans="1:10" ht="12" hidden="1" customHeight="1" x14ac:dyDescent="0.2">
      <c r="A535" s="19" t="s">
        <v>1074</v>
      </c>
      <c r="B535" s="8" t="s">
        <v>1075</v>
      </c>
      <c r="C535" s="5" t="s">
        <v>19</v>
      </c>
      <c r="D535" s="3">
        <v>1273</v>
      </c>
      <c r="E535" s="3" t="str">
        <f t="shared" si="16"/>
        <v>370</v>
      </c>
      <c r="F535" s="17" t="s">
        <v>11</v>
      </c>
      <c r="G535" s="17" t="str">
        <f t="shared" si="17"/>
        <v>Fordeling</v>
      </c>
      <c r="H535" s="3" t="s">
        <v>15</v>
      </c>
    </row>
    <row r="536" spans="1:10" ht="12" hidden="1" customHeight="1" x14ac:dyDescent="0.2">
      <c r="A536" s="20" t="s">
        <v>1076</v>
      </c>
      <c r="B536" s="6" t="s">
        <v>1077</v>
      </c>
      <c r="C536" s="7" t="s">
        <v>19</v>
      </c>
      <c r="D536" s="3">
        <v>1273</v>
      </c>
      <c r="E536" s="3" t="str">
        <f t="shared" si="16"/>
        <v>370</v>
      </c>
      <c r="F536" s="17" t="s">
        <v>11</v>
      </c>
      <c r="G536" s="17" t="str">
        <f t="shared" si="17"/>
        <v>Plassering</v>
      </c>
      <c r="H536" s="3" t="s">
        <v>15</v>
      </c>
    </row>
    <row r="537" spans="1:10" ht="12" hidden="1" customHeight="1" x14ac:dyDescent="0.2">
      <c r="A537" s="19" t="s">
        <v>1078</v>
      </c>
      <c r="B537" s="8" t="s">
        <v>1079</v>
      </c>
      <c r="C537" s="5" t="s">
        <v>124</v>
      </c>
      <c r="D537" s="3">
        <v>1273</v>
      </c>
      <c r="E537" s="3" t="str">
        <f t="shared" si="16"/>
        <v>370</v>
      </c>
      <c r="F537" s="17" t="s">
        <v>11</v>
      </c>
      <c r="G537" s="17" t="str">
        <f t="shared" si="17"/>
        <v>SB401</v>
      </c>
      <c r="H537" s="3" t="s">
        <v>28</v>
      </c>
      <c r="J537" s="3" t="s">
        <v>1080</v>
      </c>
    </row>
    <row r="538" spans="1:10" ht="12" hidden="1" customHeight="1" x14ac:dyDescent="0.2">
      <c r="A538" s="20" t="s">
        <v>1081</v>
      </c>
      <c r="B538" s="6" t="s">
        <v>1082</v>
      </c>
      <c r="C538" s="7" t="s">
        <v>124</v>
      </c>
      <c r="D538" s="3">
        <v>1273</v>
      </c>
      <c r="E538" s="3" t="str">
        <f t="shared" si="16"/>
        <v>370</v>
      </c>
      <c r="F538" s="17" t="s">
        <v>11</v>
      </c>
      <c r="G538" s="17" t="str">
        <f t="shared" si="17"/>
        <v>SB402</v>
      </c>
      <c r="H538" s="3" t="s">
        <v>28</v>
      </c>
      <c r="J538" s="3" t="s">
        <v>1083</v>
      </c>
    </row>
    <row r="539" spans="1:10" ht="12" hidden="1" customHeight="1" x14ac:dyDescent="0.2">
      <c r="A539" s="19" t="s">
        <v>1084</v>
      </c>
      <c r="B539" s="8" t="s">
        <v>1085</v>
      </c>
      <c r="C539" s="5" t="s">
        <v>10</v>
      </c>
      <c r="D539" s="3">
        <v>1273</v>
      </c>
      <c r="E539" s="3" t="str">
        <f t="shared" si="16"/>
        <v>370</v>
      </c>
      <c r="F539" s="17" t="s">
        <v>11</v>
      </c>
      <c r="G539" s="17" t="str">
        <f t="shared" si="17"/>
        <v>JP402_D</v>
      </c>
      <c r="H539" s="3" t="s">
        <v>15</v>
      </c>
    </row>
    <row r="540" spans="1:10" ht="12" hidden="1" customHeight="1" x14ac:dyDescent="0.2">
      <c r="A540" s="20" t="s">
        <v>1086</v>
      </c>
      <c r="B540" s="6" t="s">
        <v>1087</v>
      </c>
      <c r="C540" s="7" t="s">
        <v>10</v>
      </c>
      <c r="D540" s="3">
        <v>1273</v>
      </c>
      <c r="E540" s="3" t="str">
        <f t="shared" si="16"/>
        <v>370</v>
      </c>
      <c r="F540" s="17" t="s">
        <v>11</v>
      </c>
      <c r="G540" s="17" t="str">
        <f t="shared" si="17"/>
        <v>JP402_A</v>
      </c>
      <c r="H540" s="3" t="s">
        <v>15</v>
      </c>
    </row>
    <row r="541" spans="1:10" ht="12" hidden="1" customHeight="1" x14ac:dyDescent="0.2">
      <c r="A541" s="19" t="s">
        <v>1088</v>
      </c>
      <c r="B541" s="8" t="s">
        <v>1089</v>
      </c>
      <c r="C541" s="5" t="s">
        <v>10</v>
      </c>
      <c r="D541" s="3">
        <v>1273</v>
      </c>
      <c r="E541" s="3" t="str">
        <f t="shared" si="16"/>
        <v>370</v>
      </c>
      <c r="F541" s="17" t="s">
        <v>11</v>
      </c>
      <c r="G541" s="17" t="str">
        <f t="shared" si="17"/>
        <v>JP403_D</v>
      </c>
      <c r="H541" s="3" t="s">
        <v>15</v>
      </c>
    </row>
    <row r="542" spans="1:10" ht="12" hidden="1" customHeight="1" x14ac:dyDescent="0.2">
      <c r="A542" s="20" t="s">
        <v>1090</v>
      </c>
      <c r="B542" s="6" t="s">
        <v>1091</v>
      </c>
      <c r="C542" s="7" t="s">
        <v>10</v>
      </c>
      <c r="D542" s="3">
        <v>1273</v>
      </c>
      <c r="E542" s="3" t="str">
        <f t="shared" si="16"/>
        <v>370</v>
      </c>
      <c r="F542" s="17" t="s">
        <v>11</v>
      </c>
      <c r="G542" s="17" t="str">
        <f t="shared" si="17"/>
        <v>JP403_A</v>
      </c>
      <c r="H542" s="3" t="s">
        <v>15</v>
      </c>
    </row>
    <row r="543" spans="1:10" ht="12" hidden="1" customHeight="1" x14ac:dyDescent="0.2">
      <c r="A543" s="19" t="s">
        <v>1092</v>
      </c>
      <c r="B543" s="8" t="s">
        <v>1093</v>
      </c>
      <c r="C543" s="5" t="s">
        <v>10</v>
      </c>
      <c r="D543" s="3">
        <v>1273</v>
      </c>
      <c r="E543" s="3" t="str">
        <f t="shared" si="16"/>
        <v>370</v>
      </c>
      <c r="F543" s="17" t="s">
        <v>11</v>
      </c>
      <c r="G543" s="17" t="str">
        <f t="shared" si="17"/>
        <v>JP402_S</v>
      </c>
      <c r="H543" s="3" t="s">
        <v>15</v>
      </c>
    </row>
    <row r="544" spans="1:10" ht="12" hidden="1" customHeight="1" x14ac:dyDescent="0.2">
      <c r="A544" s="20" t="s">
        <v>1094</v>
      </c>
      <c r="B544" s="6" t="s">
        <v>1095</v>
      </c>
      <c r="C544" s="7" t="s">
        <v>10</v>
      </c>
      <c r="D544" s="3">
        <v>1273</v>
      </c>
      <c r="E544" s="3" t="str">
        <f t="shared" si="16"/>
        <v>370</v>
      </c>
      <c r="F544" s="17" t="s">
        <v>11</v>
      </c>
      <c r="G544" s="17" t="str">
        <f t="shared" si="17"/>
        <v>JP403_S</v>
      </c>
      <c r="H544" s="3" t="s">
        <v>15</v>
      </c>
    </row>
    <row r="545" spans="1:12" ht="12" hidden="1" customHeight="1" x14ac:dyDescent="0.2">
      <c r="A545" s="19" t="s">
        <v>1096</v>
      </c>
      <c r="B545" s="8" t="s">
        <v>1097</v>
      </c>
      <c r="C545" s="5" t="s">
        <v>27</v>
      </c>
      <c r="D545" s="3">
        <v>1273</v>
      </c>
      <c r="E545" s="3" t="str">
        <f t="shared" si="16"/>
        <v>370</v>
      </c>
      <c r="F545" s="17" t="s">
        <v>11</v>
      </c>
      <c r="G545" s="17" t="str">
        <f t="shared" si="17"/>
        <v>RT401</v>
      </c>
      <c r="H545" s="3" t="s">
        <v>28</v>
      </c>
      <c r="I545" s="3" t="s">
        <v>28</v>
      </c>
      <c r="J545" s="3" t="s">
        <v>1098</v>
      </c>
      <c r="L545" s="3" t="s">
        <v>28</v>
      </c>
    </row>
    <row r="546" spans="1:12" ht="12" hidden="1" customHeight="1" x14ac:dyDescent="0.2">
      <c r="A546" s="20" t="s">
        <v>1099</v>
      </c>
      <c r="B546" s="6" t="s">
        <v>1100</v>
      </c>
      <c r="C546" s="7" t="s">
        <v>27</v>
      </c>
      <c r="D546" s="3">
        <v>1273</v>
      </c>
      <c r="E546" s="3" t="str">
        <f t="shared" si="16"/>
        <v>370</v>
      </c>
      <c r="F546" s="17" t="s">
        <v>11</v>
      </c>
      <c r="G546" s="17" t="str">
        <f t="shared" si="17"/>
        <v>RT501</v>
      </c>
      <c r="H546" s="3" t="s">
        <v>28</v>
      </c>
      <c r="I546" s="3" t="s">
        <v>28</v>
      </c>
      <c r="J546" s="3" t="s">
        <v>1101</v>
      </c>
      <c r="L546" s="3" t="s">
        <v>28</v>
      </c>
    </row>
    <row r="547" spans="1:12" ht="12" hidden="1" customHeight="1" x14ac:dyDescent="0.2">
      <c r="A547" s="19" t="s">
        <v>1102</v>
      </c>
      <c r="B547" s="8" t="s">
        <v>1103</v>
      </c>
      <c r="C547" s="5" t="s">
        <v>27</v>
      </c>
      <c r="D547" s="3">
        <v>1273</v>
      </c>
      <c r="E547" s="3" t="str">
        <f t="shared" si="16"/>
        <v>370</v>
      </c>
      <c r="F547" s="17" t="s">
        <v>11</v>
      </c>
      <c r="G547" s="17" t="str">
        <f t="shared" si="17"/>
        <v>RT402</v>
      </c>
      <c r="H547" s="3" t="s">
        <v>28</v>
      </c>
      <c r="I547" s="3" t="s">
        <v>28</v>
      </c>
      <c r="J547" s="3" t="s">
        <v>1104</v>
      </c>
      <c r="L547" s="3" t="s">
        <v>28</v>
      </c>
    </row>
    <row r="548" spans="1:12" ht="12" hidden="1" customHeight="1" x14ac:dyDescent="0.2">
      <c r="A548" s="20" t="s">
        <v>1105</v>
      </c>
      <c r="B548" s="6" t="s">
        <v>1106</v>
      </c>
      <c r="C548" s="7" t="s">
        <v>27</v>
      </c>
      <c r="D548" s="3">
        <v>1273</v>
      </c>
      <c r="E548" s="3" t="str">
        <f t="shared" si="16"/>
        <v>370</v>
      </c>
      <c r="F548" s="17" t="s">
        <v>11</v>
      </c>
      <c r="G548" s="17" t="str">
        <f t="shared" si="17"/>
        <v>RT502</v>
      </c>
      <c r="H548" s="3" t="s">
        <v>28</v>
      </c>
      <c r="I548" s="3" t="s">
        <v>28</v>
      </c>
      <c r="J548" s="3" t="s">
        <v>1107</v>
      </c>
      <c r="L548" s="3" t="s">
        <v>28</v>
      </c>
    </row>
    <row r="549" spans="1:12" ht="12" hidden="1" customHeight="1" x14ac:dyDescent="0.2">
      <c r="A549" s="19" t="s">
        <v>1108</v>
      </c>
      <c r="B549" s="8" t="s">
        <v>1109</v>
      </c>
      <c r="C549" s="5" t="s">
        <v>27</v>
      </c>
      <c r="D549" s="3">
        <v>1273</v>
      </c>
      <c r="E549" s="3" t="str">
        <f t="shared" si="16"/>
        <v>370</v>
      </c>
      <c r="F549" s="17" t="s">
        <v>11</v>
      </c>
      <c r="G549" s="17" t="str">
        <f t="shared" si="17"/>
        <v>RT403</v>
      </c>
      <c r="H549" s="3" t="s">
        <v>28</v>
      </c>
      <c r="I549" s="3" t="s">
        <v>28</v>
      </c>
      <c r="J549" s="3" t="s">
        <v>1110</v>
      </c>
      <c r="L549" s="3" t="s">
        <v>28</v>
      </c>
    </row>
    <row r="550" spans="1:12" ht="12" hidden="1" customHeight="1" x14ac:dyDescent="0.2">
      <c r="A550" s="20" t="s">
        <v>1111</v>
      </c>
      <c r="B550" s="6" t="s">
        <v>1112</v>
      </c>
      <c r="C550" s="7" t="s">
        <v>27</v>
      </c>
      <c r="D550" s="3">
        <v>1273</v>
      </c>
      <c r="E550" s="3" t="str">
        <f t="shared" si="16"/>
        <v>370</v>
      </c>
      <c r="F550" s="17" t="s">
        <v>11</v>
      </c>
      <c r="G550" s="17" t="str">
        <f t="shared" si="17"/>
        <v>RT503</v>
      </c>
      <c r="H550" s="3" t="s">
        <v>28</v>
      </c>
      <c r="I550" s="3" t="s">
        <v>28</v>
      </c>
      <c r="J550" s="3" t="s">
        <v>1113</v>
      </c>
      <c r="L550" s="3" t="s">
        <v>28</v>
      </c>
    </row>
    <row r="551" spans="1:12" ht="12" hidden="1" customHeight="1" x14ac:dyDescent="0.2">
      <c r="A551" s="19" t="s">
        <v>1114</v>
      </c>
      <c r="B551" s="8" t="s">
        <v>1115</v>
      </c>
      <c r="C551" s="5" t="s">
        <v>27</v>
      </c>
      <c r="D551" s="3">
        <v>1273</v>
      </c>
      <c r="E551" s="3" t="str">
        <f t="shared" si="16"/>
        <v>370</v>
      </c>
      <c r="F551" s="17" t="s">
        <v>11</v>
      </c>
      <c r="G551" s="17" t="str">
        <f t="shared" si="17"/>
        <v>RT404</v>
      </c>
      <c r="H551" s="3" t="s">
        <v>28</v>
      </c>
      <c r="I551" s="3" t="s">
        <v>28</v>
      </c>
      <c r="J551" s="3" t="s">
        <v>1110</v>
      </c>
      <c r="L551" s="3" t="s">
        <v>28</v>
      </c>
    </row>
    <row r="552" spans="1:12" ht="12" hidden="1" customHeight="1" x14ac:dyDescent="0.2">
      <c r="A552" s="20" t="s">
        <v>1116</v>
      </c>
      <c r="B552" s="6" t="s">
        <v>1117</v>
      </c>
      <c r="C552" s="7" t="s">
        <v>27</v>
      </c>
      <c r="D552" s="3">
        <v>1273</v>
      </c>
      <c r="E552" s="3" t="str">
        <f t="shared" si="16"/>
        <v>370</v>
      </c>
      <c r="F552" s="17" t="s">
        <v>11</v>
      </c>
      <c r="G552" s="17" t="str">
        <f t="shared" si="17"/>
        <v>RT504</v>
      </c>
      <c r="H552" s="3" t="s">
        <v>28</v>
      </c>
      <c r="I552" s="3" t="s">
        <v>28</v>
      </c>
      <c r="J552" s="3" t="s">
        <v>1113</v>
      </c>
      <c r="L552" s="3" t="s">
        <v>28</v>
      </c>
    </row>
    <row r="553" spans="1:12" ht="11.1" hidden="1" customHeight="1" x14ac:dyDescent="0.2">
      <c r="A553" s="19" t="s">
        <v>1118</v>
      </c>
      <c r="B553" s="8" t="s">
        <v>1119</v>
      </c>
      <c r="C553" s="5" t="s">
        <v>27</v>
      </c>
      <c r="D553" s="3">
        <v>1273</v>
      </c>
      <c r="E553" s="3" t="str">
        <f t="shared" si="16"/>
        <v>370</v>
      </c>
      <c r="F553" s="17" t="s">
        <v>11</v>
      </c>
      <c r="G553" s="17" t="str">
        <f t="shared" si="17"/>
        <v>RP401</v>
      </c>
      <c r="H553" s="3" t="s">
        <v>15</v>
      </c>
    </row>
    <row r="554" spans="1:12" ht="12" hidden="1" customHeight="1" x14ac:dyDescent="0.2">
      <c r="A554" s="20" t="s">
        <v>1120</v>
      </c>
      <c r="B554" s="6" t="s">
        <v>1121</v>
      </c>
      <c r="C554" s="7" t="s">
        <v>27</v>
      </c>
      <c r="D554" s="3">
        <v>1273</v>
      </c>
      <c r="E554" s="3" t="str">
        <f t="shared" si="16"/>
        <v>370</v>
      </c>
      <c r="F554" s="17" t="s">
        <v>11</v>
      </c>
      <c r="G554" s="17" t="str">
        <f t="shared" si="17"/>
        <v>RP402</v>
      </c>
      <c r="H554" s="3" t="s">
        <v>15</v>
      </c>
    </row>
    <row r="555" spans="1:12" ht="12" hidden="1" customHeight="1" x14ac:dyDescent="0.2">
      <c r="A555" s="19" t="s">
        <v>1122</v>
      </c>
      <c r="B555" s="8" t="s">
        <v>1123</v>
      </c>
      <c r="C555" s="5" t="s">
        <v>10</v>
      </c>
      <c r="D555" s="3">
        <v>1273</v>
      </c>
      <c r="E555" s="3" t="str">
        <f t="shared" si="16"/>
        <v>370</v>
      </c>
      <c r="F555" s="17" t="s">
        <v>11</v>
      </c>
      <c r="G555" s="17" t="str">
        <f t="shared" si="17"/>
        <v>XQ402_A</v>
      </c>
      <c r="H555" s="3" t="s">
        <v>15</v>
      </c>
    </row>
    <row r="556" spans="1:12" ht="12" hidden="1" customHeight="1" x14ac:dyDescent="0.2">
      <c r="A556" s="20" t="s">
        <v>1124</v>
      </c>
      <c r="B556" s="6" t="s">
        <v>1125</v>
      </c>
      <c r="C556" s="7" t="s">
        <v>10</v>
      </c>
      <c r="D556" s="3">
        <v>1273</v>
      </c>
      <c r="E556" s="3" t="str">
        <f t="shared" si="16"/>
        <v>370</v>
      </c>
      <c r="F556" s="17" t="s">
        <v>11</v>
      </c>
      <c r="G556" s="17" t="str">
        <f t="shared" si="17"/>
        <v>XQ403_A</v>
      </c>
      <c r="H556" s="3" t="s">
        <v>15</v>
      </c>
    </row>
    <row r="557" spans="1:12" ht="12" hidden="1" customHeight="1" x14ac:dyDescent="0.2">
      <c r="A557" s="19" t="s">
        <v>1126</v>
      </c>
      <c r="B557" s="8" t="s">
        <v>1127</v>
      </c>
      <c r="C557" s="5" t="s">
        <v>44</v>
      </c>
      <c r="D557" s="3">
        <v>1273</v>
      </c>
      <c r="E557" s="3" t="str">
        <f t="shared" si="16"/>
        <v>370</v>
      </c>
      <c r="F557" s="17" t="s">
        <v>11</v>
      </c>
      <c r="G557" s="17" t="str">
        <f t="shared" si="17"/>
        <v>JP402_KMD</v>
      </c>
      <c r="H557" s="3" t="s">
        <v>15</v>
      </c>
    </row>
    <row r="558" spans="1:12" ht="12" hidden="1" customHeight="1" x14ac:dyDescent="0.2">
      <c r="A558" s="20" t="s">
        <v>1128</v>
      </c>
      <c r="B558" s="6" t="s">
        <v>1129</v>
      </c>
      <c r="C558" s="7" t="s">
        <v>44</v>
      </c>
      <c r="D558" s="3">
        <v>1273</v>
      </c>
      <c r="E558" s="3" t="str">
        <f t="shared" si="16"/>
        <v>370</v>
      </c>
      <c r="F558" s="17" t="s">
        <v>11</v>
      </c>
      <c r="G558" s="17" t="str">
        <f t="shared" si="17"/>
        <v>JP403_KMD</v>
      </c>
      <c r="H558" s="3" t="s">
        <v>15</v>
      </c>
    </row>
    <row r="559" spans="1:12" ht="12" hidden="1" customHeight="1" x14ac:dyDescent="0.2">
      <c r="A559" s="19" t="s">
        <v>1130</v>
      </c>
      <c r="B559" s="8" t="s">
        <v>1131</v>
      </c>
      <c r="C559" s="5" t="s">
        <v>27</v>
      </c>
      <c r="D559" s="3">
        <v>1273</v>
      </c>
      <c r="E559" s="3" t="str">
        <f t="shared" si="16"/>
        <v>370</v>
      </c>
      <c r="F559" s="17" t="s">
        <v>11</v>
      </c>
      <c r="G559" s="17" t="str">
        <f t="shared" si="17"/>
        <v>JP403_Paadrag</v>
      </c>
      <c r="H559" s="3" t="s">
        <v>28</v>
      </c>
      <c r="J559" s="3" t="s">
        <v>1132</v>
      </c>
    </row>
    <row r="560" spans="1:12" ht="12" hidden="1" customHeight="1" x14ac:dyDescent="0.2">
      <c r="A560" s="20" t="s">
        <v>1133</v>
      </c>
      <c r="B560" s="6" t="s">
        <v>1134</v>
      </c>
      <c r="C560" s="7" t="s">
        <v>27</v>
      </c>
      <c r="D560" s="3">
        <v>1273</v>
      </c>
      <c r="E560" s="3" t="str">
        <f t="shared" si="16"/>
        <v>370</v>
      </c>
      <c r="F560" s="17" t="s">
        <v>11</v>
      </c>
      <c r="G560" s="17" t="str">
        <f t="shared" si="17"/>
        <v>JP403_Flow_</v>
      </c>
      <c r="H560" s="3" t="s">
        <v>28</v>
      </c>
      <c r="I560" s="3" t="s">
        <v>28</v>
      </c>
      <c r="J560" s="3" t="s">
        <v>1135</v>
      </c>
      <c r="L560" s="3" t="s">
        <v>28</v>
      </c>
    </row>
    <row r="561" spans="1:12" ht="12" hidden="1" customHeight="1" x14ac:dyDescent="0.2">
      <c r="A561" s="19" t="s">
        <v>1136</v>
      </c>
      <c r="B561" s="8" t="s">
        <v>1137</v>
      </c>
      <c r="C561" s="5" t="s">
        <v>27</v>
      </c>
      <c r="D561" s="3">
        <v>1273</v>
      </c>
      <c r="E561" s="3" t="str">
        <f t="shared" si="16"/>
        <v>370</v>
      </c>
      <c r="F561" s="17" t="s">
        <v>11</v>
      </c>
      <c r="G561" s="17" t="str">
        <f t="shared" si="17"/>
        <v>JP402_Paadrag</v>
      </c>
      <c r="H561" s="3" t="s">
        <v>28</v>
      </c>
      <c r="J561" s="3" t="s">
        <v>1138</v>
      </c>
    </row>
    <row r="562" spans="1:12" ht="12" hidden="1" customHeight="1" x14ac:dyDescent="0.2">
      <c r="A562" s="20" t="s">
        <v>1139</v>
      </c>
      <c r="B562" s="9">
        <v>1438791</v>
      </c>
      <c r="C562" s="7" t="s">
        <v>27</v>
      </c>
      <c r="D562" s="3">
        <v>1273</v>
      </c>
      <c r="E562" s="3" t="str">
        <f t="shared" si="16"/>
        <v>370</v>
      </c>
      <c r="F562" s="17" t="s">
        <v>11</v>
      </c>
      <c r="G562" s="17" t="str">
        <f t="shared" si="17"/>
        <v>JP402_Flow_</v>
      </c>
      <c r="H562" s="3" t="s">
        <v>28</v>
      </c>
      <c r="I562" s="3" t="s">
        <v>28</v>
      </c>
      <c r="J562" s="3" t="s">
        <v>1140</v>
      </c>
      <c r="L562" s="3" t="s">
        <v>28</v>
      </c>
    </row>
    <row r="563" spans="1:12" ht="12" hidden="1" customHeight="1" x14ac:dyDescent="0.2">
      <c r="A563" s="19" t="s">
        <v>1141</v>
      </c>
      <c r="B563" s="8" t="s">
        <v>1142</v>
      </c>
      <c r="C563" s="5" t="s">
        <v>14</v>
      </c>
      <c r="D563" s="3">
        <v>1273</v>
      </c>
      <c r="E563" s="3" t="str">
        <f t="shared" si="16"/>
        <v>370</v>
      </c>
      <c r="F563" s="17" t="s">
        <v>11</v>
      </c>
      <c r="G563" s="17" t="str">
        <f t="shared" si="17"/>
        <v>JP401_D</v>
      </c>
      <c r="H563" s="3" t="s">
        <v>15</v>
      </c>
    </row>
    <row r="564" spans="1:12" ht="12" hidden="1" customHeight="1" x14ac:dyDescent="0.2">
      <c r="A564" s="20" t="s">
        <v>1143</v>
      </c>
      <c r="B564" s="6" t="s">
        <v>1144</v>
      </c>
      <c r="C564" s="7" t="s">
        <v>10</v>
      </c>
      <c r="D564" s="3">
        <v>1273</v>
      </c>
      <c r="E564" s="3" t="str">
        <f t="shared" si="16"/>
        <v>370</v>
      </c>
      <c r="F564" s="17" t="s">
        <v>11</v>
      </c>
      <c r="G564" s="17" t="str">
        <f t="shared" si="17"/>
        <v>JP401_S</v>
      </c>
      <c r="H564" s="3" t="s">
        <v>15</v>
      </c>
    </row>
    <row r="565" spans="1:12" ht="12" hidden="1" customHeight="1" x14ac:dyDescent="0.2">
      <c r="A565" s="19" t="s">
        <v>1145</v>
      </c>
      <c r="B565" s="4">
        <v>1477596</v>
      </c>
      <c r="C565" s="5" t="s">
        <v>124</v>
      </c>
      <c r="D565" s="3">
        <v>1273</v>
      </c>
      <c r="E565" s="3" t="str">
        <f t="shared" si="16"/>
        <v>370</v>
      </c>
      <c r="F565" s="17" t="s">
        <v>11</v>
      </c>
      <c r="G565" s="17" t="str">
        <f t="shared" si="17"/>
        <v>JP403_Flow</v>
      </c>
      <c r="H565" s="3" t="s">
        <v>15</v>
      </c>
    </row>
    <row r="566" spans="1:12" ht="12" hidden="1" customHeight="1" x14ac:dyDescent="0.2">
      <c r="A566" s="20" t="s">
        <v>1146</v>
      </c>
      <c r="B566" s="9">
        <v>1477598</v>
      </c>
      <c r="C566" s="7" t="s">
        <v>127</v>
      </c>
      <c r="D566" s="3">
        <v>1273</v>
      </c>
      <c r="E566" s="3" t="str">
        <f t="shared" si="16"/>
        <v>370</v>
      </c>
      <c r="F566" s="17" t="s">
        <v>11</v>
      </c>
      <c r="G566" s="17" t="str">
        <f t="shared" si="17"/>
        <v>Divide</v>
      </c>
      <c r="H566" s="3" t="s">
        <v>15</v>
      </c>
    </row>
    <row r="567" spans="1:12" ht="12" hidden="1" customHeight="1" x14ac:dyDescent="0.2">
      <c r="A567" s="19" t="s">
        <v>1147</v>
      </c>
      <c r="B567" s="8" t="s">
        <v>1148</v>
      </c>
      <c r="C567" s="5" t="s">
        <v>124</v>
      </c>
      <c r="D567" s="3">
        <v>1273</v>
      </c>
      <c r="E567" s="3" t="str">
        <f t="shared" si="16"/>
        <v>370</v>
      </c>
      <c r="F567" s="17" t="s">
        <v>11</v>
      </c>
      <c r="G567" s="17" t="str">
        <f t="shared" si="17"/>
        <v>JP402_Flow</v>
      </c>
      <c r="H567" s="3" t="s">
        <v>15</v>
      </c>
    </row>
    <row r="568" spans="1:12" ht="12" hidden="1" customHeight="1" x14ac:dyDescent="0.2">
      <c r="A568" s="20" t="s">
        <v>1149</v>
      </c>
      <c r="B568" s="6" t="s">
        <v>1150</v>
      </c>
      <c r="C568" s="7" t="s">
        <v>127</v>
      </c>
      <c r="D568" s="3">
        <v>1273</v>
      </c>
      <c r="E568" s="3" t="str">
        <f t="shared" si="16"/>
        <v>370</v>
      </c>
      <c r="F568" s="17" t="s">
        <v>11</v>
      </c>
      <c r="G568" s="17" t="str">
        <f t="shared" si="17"/>
        <v>Divide1</v>
      </c>
      <c r="H568" s="3" t="s">
        <v>15</v>
      </c>
    </row>
    <row r="569" spans="1:12" ht="12" hidden="1" customHeight="1" x14ac:dyDescent="0.2">
      <c r="A569" s="19" t="s">
        <v>1151</v>
      </c>
      <c r="B569" s="8" t="s">
        <v>1152</v>
      </c>
      <c r="C569" s="5" t="s">
        <v>10</v>
      </c>
      <c r="D569" s="3">
        <v>1273</v>
      </c>
      <c r="E569" s="3" t="str">
        <f t="shared" si="16"/>
        <v>432</v>
      </c>
      <c r="F569" s="17" t="s">
        <v>11</v>
      </c>
      <c r="G569" s="17" t="str">
        <f t="shared" si="17"/>
        <v>QE001_A</v>
      </c>
      <c r="H569" s="3" t="s">
        <v>15</v>
      </c>
    </row>
    <row r="570" spans="1:12" ht="12" hidden="1" customHeight="1" x14ac:dyDescent="0.2">
      <c r="A570" s="20" t="s">
        <v>1153</v>
      </c>
      <c r="B570" s="6" t="s">
        <v>1154</v>
      </c>
      <c r="C570" s="7" t="s">
        <v>10</v>
      </c>
      <c r="D570" s="3">
        <v>1273</v>
      </c>
      <c r="E570" s="3" t="str">
        <f t="shared" si="16"/>
        <v>432</v>
      </c>
      <c r="F570" s="17" t="s">
        <v>11</v>
      </c>
      <c r="G570" s="17" t="str">
        <f t="shared" si="17"/>
        <v>QE002_A</v>
      </c>
      <c r="H570" s="3" t="s">
        <v>15</v>
      </c>
    </row>
    <row r="571" spans="1:12" ht="12" hidden="1" customHeight="1" x14ac:dyDescent="0.2">
      <c r="A571" s="19" t="s">
        <v>1155</v>
      </c>
      <c r="B571" s="8" t="s">
        <v>1156</v>
      </c>
      <c r="C571" s="5" t="s">
        <v>10</v>
      </c>
      <c r="D571" s="3">
        <v>1273</v>
      </c>
      <c r="E571" s="3" t="str">
        <f t="shared" si="16"/>
        <v>432</v>
      </c>
      <c r="F571" s="17" t="s">
        <v>11</v>
      </c>
      <c r="G571" s="17" t="str">
        <f t="shared" si="17"/>
        <v>XK001_A</v>
      </c>
      <c r="H571" s="3" t="s">
        <v>15</v>
      </c>
    </row>
    <row r="572" spans="1:12" ht="12" hidden="1" customHeight="1" x14ac:dyDescent="0.2">
      <c r="A572" s="20" t="s">
        <v>1157</v>
      </c>
      <c r="B572" s="9">
        <v>1436476</v>
      </c>
      <c r="C572" s="7" t="s">
        <v>10</v>
      </c>
      <c r="D572" s="3">
        <v>1273</v>
      </c>
      <c r="E572" s="3" t="str">
        <f t="shared" si="16"/>
        <v>433</v>
      </c>
      <c r="F572" s="17" t="s">
        <v>11</v>
      </c>
      <c r="G572" s="17" t="str">
        <f t="shared" si="17"/>
        <v>QE001_A</v>
      </c>
      <c r="H572" s="3" t="s">
        <v>15</v>
      </c>
    </row>
    <row r="573" spans="1:12" ht="12" hidden="1" customHeight="1" x14ac:dyDescent="0.2">
      <c r="A573" s="19" t="s">
        <v>1158</v>
      </c>
      <c r="B573" s="4">
        <v>1436478</v>
      </c>
      <c r="C573" s="5" t="s">
        <v>10</v>
      </c>
      <c r="D573" s="3">
        <v>1273</v>
      </c>
      <c r="E573" s="3" t="str">
        <f t="shared" si="16"/>
        <v>433</v>
      </c>
      <c r="F573" s="17" t="s">
        <v>252</v>
      </c>
      <c r="G573" s="17" t="str">
        <f t="shared" si="17"/>
        <v>QE001_A</v>
      </c>
      <c r="H573" s="3" t="s">
        <v>15</v>
      </c>
    </row>
    <row r="574" spans="1:12" ht="12" hidden="1" customHeight="1" x14ac:dyDescent="0.2">
      <c r="A574" s="20" t="s">
        <v>1159</v>
      </c>
      <c r="B574" s="6" t="s">
        <v>1160</v>
      </c>
      <c r="C574" s="7" t="s">
        <v>10</v>
      </c>
      <c r="D574" s="3">
        <v>1273</v>
      </c>
      <c r="E574" s="3" t="str">
        <f t="shared" si="16"/>
        <v>433</v>
      </c>
      <c r="F574" s="17" t="s">
        <v>374</v>
      </c>
      <c r="G574" s="17" t="str">
        <f t="shared" si="17"/>
        <v>QE001_A</v>
      </c>
      <c r="H574" s="3" t="s">
        <v>15</v>
      </c>
    </row>
    <row r="575" spans="1:12" ht="12" hidden="1" customHeight="1" x14ac:dyDescent="0.2">
      <c r="A575" s="19" t="s">
        <v>1161</v>
      </c>
      <c r="B575" s="8" t="s">
        <v>1162</v>
      </c>
      <c r="C575" s="5" t="s">
        <v>10</v>
      </c>
      <c r="D575" s="3">
        <v>1273</v>
      </c>
      <c r="E575" s="3" t="str">
        <f t="shared" si="16"/>
        <v>433</v>
      </c>
      <c r="F575" s="17" t="s">
        <v>397</v>
      </c>
      <c r="G575" s="17" t="str">
        <f t="shared" si="17"/>
        <v>QE001_A</v>
      </c>
      <c r="H575" s="3" t="s">
        <v>15</v>
      </c>
    </row>
    <row r="576" spans="1:12" ht="12" hidden="1" customHeight="1" x14ac:dyDescent="0.2">
      <c r="A576" s="20" t="s">
        <v>1163</v>
      </c>
      <c r="B576" s="6" t="s">
        <v>1164</v>
      </c>
      <c r="C576" s="7" t="s">
        <v>10</v>
      </c>
      <c r="D576" s="3">
        <v>1273</v>
      </c>
      <c r="E576" s="3" t="str">
        <f t="shared" si="16"/>
        <v>433</v>
      </c>
      <c r="F576" s="17" t="s">
        <v>1165</v>
      </c>
      <c r="G576" s="17" t="str">
        <f t="shared" si="17"/>
        <v>QE001_A</v>
      </c>
      <c r="H576" s="3" t="s">
        <v>15</v>
      </c>
    </row>
    <row r="577" spans="1:8" ht="12" hidden="1" customHeight="1" x14ac:dyDescent="0.2">
      <c r="A577" s="19" t="s">
        <v>1166</v>
      </c>
      <c r="B577" s="4">
        <v>1436480</v>
      </c>
      <c r="C577" s="5" t="s">
        <v>10</v>
      </c>
      <c r="D577" s="3">
        <v>1273</v>
      </c>
      <c r="E577" s="3" t="str">
        <f t="shared" si="16"/>
        <v>433</v>
      </c>
      <c r="F577" s="17" t="s">
        <v>1167</v>
      </c>
      <c r="G577" s="17" t="str">
        <f t="shared" si="17"/>
        <v>QE001_A</v>
      </c>
      <c r="H577" s="3" t="s">
        <v>15</v>
      </c>
    </row>
    <row r="578" spans="1:8" ht="12" hidden="1" customHeight="1" x14ac:dyDescent="0.2">
      <c r="A578" s="20" t="s">
        <v>1168</v>
      </c>
      <c r="B578" s="9">
        <v>1436482</v>
      </c>
      <c r="C578" s="7" t="s">
        <v>10</v>
      </c>
      <c r="D578" s="3">
        <v>1273</v>
      </c>
      <c r="E578" s="3" t="str">
        <f t="shared" si="16"/>
        <v>433</v>
      </c>
      <c r="F578" s="17" t="s">
        <v>1169</v>
      </c>
      <c r="G578" s="17" t="str">
        <f t="shared" si="17"/>
        <v>QE001_A</v>
      </c>
      <c r="H578" s="3" t="s">
        <v>15</v>
      </c>
    </row>
    <row r="579" spans="1:8" ht="12" hidden="1" customHeight="1" x14ac:dyDescent="0.2">
      <c r="A579" s="19" t="s">
        <v>1170</v>
      </c>
      <c r="B579" s="4">
        <v>1436484</v>
      </c>
      <c r="C579" s="5" t="s">
        <v>10</v>
      </c>
      <c r="D579" s="3">
        <v>1273</v>
      </c>
      <c r="E579" s="3" t="str">
        <f t="shared" ref="E579:E642" si="18">MID(A579,SEARCH("s"&amp;D579,A579,1)+7,3)</f>
        <v>433</v>
      </c>
      <c r="F579" s="17" t="s">
        <v>1171</v>
      </c>
      <c r="G579" s="17" t="str">
        <f t="shared" ref="G579:G642" si="19">RIGHT(A579,LEN(A579)-(SEARCH(F579&amp;"/",A579,44)+LEN(F579)))</f>
        <v>QE001_A</v>
      </c>
      <c r="H579" s="3" t="s">
        <v>15</v>
      </c>
    </row>
    <row r="580" spans="1:8" ht="12" hidden="1" customHeight="1" x14ac:dyDescent="0.2">
      <c r="A580" s="20" t="s">
        <v>1172</v>
      </c>
      <c r="B580" s="9">
        <v>1436486</v>
      </c>
      <c r="C580" s="7" t="s">
        <v>10</v>
      </c>
      <c r="D580" s="3">
        <v>1273</v>
      </c>
      <c r="E580" s="3" t="str">
        <f t="shared" si="18"/>
        <v>433</v>
      </c>
      <c r="F580" s="17" t="s">
        <v>1173</v>
      </c>
      <c r="G580" s="17" t="str">
        <f t="shared" si="19"/>
        <v>QE001_A</v>
      </c>
      <c r="H580" s="3" t="s">
        <v>15</v>
      </c>
    </row>
    <row r="581" spans="1:8" ht="12" hidden="1" customHeight="1" x14ac:dyDescent="0.2">
      <c r="A581" s="19" t="s">
        <v>1174</v>
      </c>
      <c r="B581" s="4">
        <v>1436489</v>
      </c>
      <c r="C581" s="5" t="s">
        <v>10</v>
      </c>
      <c r="D581" s="3">
        <v>1273</v>
      </c>
      <c r="E581" s="3" t="str">
        <f t="shared" si="18"/>
        <v>433</v>
      </c>
      <c r="F581" s="17" t="s">
        <v>1175</v>
      </c>
      <c r="G581" s="17" t="str">
        <f t="shared" si="19"/>
        <v>QE001_A</v>
      </c>
      <c r="H581" s="3" t="s">
        <v>15</v>
      </c>
    </row>
    <row r="582" spans="1:8" ht="12" hidden="1" customHeight="1" x14ac:dyDescent="0.2">
      <c r="A582" s="20" t="s">
        <v>1176</v>
      </c>
      <c r="B582" s="6" t="s">
        <v>1177</v>
      </c>
      <c r="C582" s="7" t="s">
        <v>10</v>
      </c>
      <c r="D582" s="3">
        <v>1273</v>
      </c>
      <c r="E582" s="3" t="str">
        <f t="shared" si="18"/>
        <v>433</v>
      </c>
      <c r="F582" s="17" t="s">
        <v>1178</v>
      </c>
      <c r="G582" s="17" t="str">
        <f t="shared" si="19"/>
        <v>QE001_A</v>
      </c>
      <c r="H582" s="3" t="s">
        <v>15</v>
      </c>
    </row>
    <row r="583" spans="1:8" ht="12" hidden="1" customHeight="1" x14ac:dyDescent="0.2">
      <c r="A583" s="19" t="s">
        <v>1179</v>
      </c>
      <c r="B583" s="8" t="s">
        <v>1180</v>
      </c>
      <c r="C583" s="5" t="s">
        <v>10</v>
      </c>
      <c r="D583" s="3">
        <v>1273</v>
      </c>
      <c r="E583" s="3" t="str">
        <f t="shared" si="18"/>
        <v>433</v>
      </c>
      <c r="F583" s="17" t="s">
        <v>1181</v>
      </c>
      <c r="G583" s="17" t="str">
        <f t="shared" si="19"/>
        <v>QE001_A</v>
      </c>
      <c r="H583" s="3" t="s">
        <v>15</v>
      </c>
    </row>
    <row r="584" spans="1:8" ht="12" hidden="1" customHeight="1" x14ac:dyDescent="0.2">
      <c r="A584" s="20" t="s">
        <v>1182</v>
      </c>
      <c r="B584" s="9">
        <v>1436528</v>
      </c>
      <c r="C584" s="7" t="s">
        <v>10</v>
      </c>
      <c r="D584" s="3">
        <v>1273</v>
      </c>
      <c r="E584" s="3" t="str">
        <f t="shared" si="18"/>
        <v>433</v>
      </c>
      <c r="F584" s="17" t="s">
        <v>846</v>
      </c>
      <c r="G584" s="17" t="str">
        <f t="shared" si="19"/>
        <v>QE001_A</v>
      </c>
      <c r="H584" s="3" t="s">
        <v>15</v>
      </c>
    </row>
    <row r="585" spans="1:8" ht="12" hidden="1" customHeight="1" x14ac:dyDescent="0.2">
      <c r="A585" s="19" t="s">
        <v>1183</v>
      </c>
      <c r="B585" s="8" t="s">
        <v>1184</v>
      </c>
      <c r="C585" s="5" t="s">
        <v>10</v>
      </c>
      <c r="D585" s="3">
        <v>1273</v>
      </c>
      <c r="E585" s="3" t="str">
        <f t="shared" si="18"/>
        <v>433</v>
      </c>
      <c r="F585" s="17" t="s">
        <v>846</v>
      </c>
      <c r="G585" s="17" t="str">
        <f t="shared" si="19"/>
        <v>QE002_A</v>
      </c>
      <c r="H585" s="3" t="s">
        <v>15</v>
      </c>
    </row>
    <row r="586" spans="1:8" ht="12" hidden="1" customHeight="1" x14ac:dyDescent="0.2">
      <c r="A586" s="20" t="s">
        <v>1185</v>
      </c>
      <c r="B586" s="6" t="s">
        <v>1186</v>
      </c>
      <c r="C586" s="7" t="s">
        <v>10</v>
      </c>
      <c r="D586" s="3">
        <v>1273</v>
      </c>
      <c r="E586" s="3" t="str">
        <f t="shared" si="18"/>
        <v>434</v>
      </c>
      <c r="F586" s="17" t="s">
        <v>11</v>
      </c>
      <c r="G586" s="17" t="str">
        <f t="shared" si="19"/>
        <v>QE001_A</v>
      </c>
      <c r="H586" s="3" t="s">
        <v>15</v>
      </c>
    </row>
    <row r="587" spans="1:8" ht="12" hidden="1" customHeight="1" x14ac:dyDescent="0.2">
      <c r="A587" s="19" t="s">
        <v>1187</v>
      </c>
      <c r="B587" s="8" t="s">
        <v>1188</v>
      </c>
      <c r="C587" s="5" t="s">
        <v>10</v>
      </c>
      <c r="D587" s="3">
        <v>1273</v>
      </c>
      <c r="E587" s="3" t="str">
        <f t="shared" si="18"/>
        <v>434</v>
      </c>
      <c r="F587" s="17" t="s">
        <v>252</v>
      </c>
      <c r="G587" s="17" t="str">
        <f t="shared" si="19"/>
        <v>QX001_D</v>
      </c>
      <c r="H587" s="3" t="s">
        <v>15</v>
      </c>
    </row>
    <row r="588" spans="1:8" ht="12" hidden="1" customHeight="1" x14ac:dyDescent="0.2">
      <c r="A588" s="20" t="s">
        <v>1189</v>
      </c>
      <c r="B588" s="6" t="s">
        <v>1190</v>
      </c>
      <c r="C588" s="7" t="s">
        <v>10</v>
      </c>
      <c r="D588" s="3">
        <v>1273</v>
      </c>
      <c r="E588" s="3" t="str">
        <f t="shared" si="18"/>
        <v>443</v>
      </c>
      <c r="F588" s="17" t="s">
        <v>11</v>
      </c>
      <c r="G588" s="17" t="str">
        <f t="shared" si="19"/>
        <v>OU001_A</v>
      </c>
      <c r="H588" s="3" t="s">
        <v>15</v>
      </c>
    </row>
    <row r="589" spans="1:8" ht="12" hidden="1" customHeight="1" x14ac:dyDescent="0.2">
      <c r="A589" s="19" t="s">
        <v>1191</v>
      </c>
      <c r="B589" s="4">
        <v>1436710</v>
      </c>
      <c r="C589" s="5" t="s">
        <v>10</v>
      </c>
      <c r="D589" s="3">
        <v>1273</v>
      </c>
      <c r="E589" s="3" t="str">
        <f t="shared" si="18"/>
        <v>542</v>
      </c>
      <c r="F589" s="17" t="s">
        <v>11</v>
      </c>
      <c r="G589" s="17" t="str">
        <f t="shared" si="19"/>
        <v>OU001_A</v>
      </c>
      <c r="H589" s="3" t="s">
        <v>15</v>
      </c>
    </row>
    <row r="590" spans="1:8" ht="12" hidden="1" customHeight="1" x14ac:dyDescent="0.2">
      <c r="A590" s="20" t="s">
        <v>1192</v>
      </c>
      <c r="B590" s="9">
        <v>1436712</v>
      </c>
      <c r="C590" s="7" t="s">
        <v>10</v>
      </c>
      <c r="D590" s="3">
        <v>1273</v>
      </c>
      <c r="E590" s="3" t="str">
        <f t="shared" si="18"/>
        <v>542</v>
      </c>
      <c r="F590" s="17" t="s">
        <v>11</v>
      </c>
      <c r="G590" s="17" t="str">
        <f t="shared" si="19"/>
        <v>OU002_A</v>
      </c>
      <c r="H590" s="3" t="s">
        <v>15</v>
      </c>
    </row>
    <row r="591" spans="1:8" ht="12" hidden="1" customHeight="1" x14ac:dyDescent="0.2">
      <c r="A591" s="19" t="s">
        <v>1193</v>
      </c>
      <c r="B591" s="8" t="s">
        <v>1194</v>
      </c>
      <c r="C591" s="5" t="s">
        <v>10</v>
      </c>
      <c r="D591" s="3">
        <v>1273</v>
      </c>
      <c r="E591" s="3" t="str">
        <f t="shared" si="18"/>
        <v>543</v>
      </c>
      <c r="F591" s="17" t="s">
        <v>11</v>
      </c>
      <c r="G591" s="17" t="str">
        <f t="shared" si="19"/>
        <v>OU002_A</v>
      </c>
      <c r="H591" s="3" t="s">
        <v>15</v>
      </c>
    </row>
    <row r="592" spans="1:8" ht="12" hidden="1" customHeight="1" x14ac:dyDescent="0.2">
      <c r="A592" s="20" t="s">
        <v>1195</v>
      </c>
      <c r="B592" s="6" t="s">
        <v>1196</v>
      </c>
      <c r="C592" s="7" t="s">
        <v>10</v>
      </c>
      <c r="D592" s="3">
        <v>1273</v>
      </c>
      <c r="E592" s="3" t="str">
        <f t="shared" si="18"/>
        <v>712</v>
      </c>
      <c r="F592" s="17" t="s">
        <v>11</v>
      </c>
      <c r="G592" s="17" t="str">
        <f t="shared" si="19"/>
        <v>OU001</v>
      </c>
      <c r="H592" s="3" t="s">
        <v>15</v>
      </c>
    </row>
    <row r="593" spans="1:8" ht="12" hidden="1" customHeight="1" x14ac:dyDescent="0.2">
      <c r="A593" s="19" t="s">
        <v>1197</v>
      </c>
      <c r="B593" s="4">
        <v>1436859</v>
      </c>
      <c r="C593" s="5" t="s">
        <v>10</v>
      </c>
      <c r="D593" s="3">
        <v>1273</v>
      </c>
      <c r="E593" s="3" t="str">
        <f t="shared" si="18"/>
        <v>745</v>
      </c>
      <c r="F593" s="17" t="s">
        <v>11</v>
      </c>
      <c r="G593" s="17" t="str">
        <f t="shared" si="19"/>
        <v>XK001_D</v>
      </c>
      <c r="H593" s="3" t="s">
        <v>15</v>
      </c>
    </row>
    <row r="594" spans="1:8" ht="12" hidden="1" customHeight="1" x14ac:dyDescent="0.2">
      <c r="A594" s="20" t="s">
        <v>1198</v>
      </c>
      <c r="B594" s="6" t="s">
        <v>1199</v>
      </c>
      <c r="C594" s="7" t="s">
        <v>19</v>
      </c>
      <c r="D594" s="3">
        <v>1273</v>
      </c>
      <c r="G594" s="17"/>
      <c r="H594" s="3" t="s">
        <v>15</v>
      </c>
    </row>
    <row r="595" spans="1:8" ht="12" hidden="1" customHeight="1" x14ac:dyDescent="0.2">
      <c r="A595" s="19" t="s">
        <v>1200</v>
      </c>
      <c r="B595" s="8" t="s">
        <v>1201</v>
      </c>
      <c r="C595" s="5" t="s">
        <v>19</v>
      </c>
      <c r="D595" s="3">
        <v>1273</v>
      </c>
      <c r="G595" s="17"/>
      <c r="H595" s="3" t="s">
        <v>15</v>
      </c>
    </row>
    <row r="596" spans="1:8" ht="12" hidden="1" customHeight="1" x14ac:dyDescent="0.2">
      <c r="A596" s="19" t="s">
        <v>1202</v>
      </c>
      <c r="B596" s="8" t="s">
        <v>1203</v>
      </c>
      <c r="C596" s="5" t="s">
        <v>19</v>
      </c>
      <c r="D596" s="3">
        <v>1273</v>
      </c>
      <c r="G596" s="17"/>
      <c r="H596" s="3" t="s">
        <v>15</v>
      </c>
    </row>
    <row r="597" spans="1:8" ht="12" hidden="1" customHeight="1" x14ac:dyDescent="0.2">
      <c r="A597" s="20" t="s">
        <v>1204</v>
      </c>
      <c r="B597" s="6" t="s">
        <v>1205</v>
      </c>
      <c r="C597" s="7" t="s">
        <v>19</v>
      </c>
      <c r="D597" s="3">
        <v>1273</v>
      </c>
      <c r="G597" s="17"/>
      <c r="H597" s="3" t="s">
        <v>15</v>
      </c>
    </row>
    <row r="598" spans="1:8" ht="12" hidden="1" customHeight="1" x14ac:dyDescent="0.2">
      <c r="A598" s="19" t="s">
        <v>1206</v>
      </c>
      <c r="B598" s="8" t="s">
        <v>1207</v>
      </c>
      <c r="C598" s="5" t="s">
        <v>19</v>
      </c>
      <c r="D598" s="3">
        <v>1273</v>
      </c>
      <c r="G598" s="17"/>
      <c r="H598" s="3" t="s">
        <v>15</v>
      </c>
    </row>
    <row r="599" spans="1:8" ht="12" hidden="1" customHeight="1" x14ac:dyDescent="0.2">
      <c r="A599" s="20" t="s">
        <v>1208</v>
      </c>
      <c r="B599" s="6" t="s">
        <v>1209</v>
      </c>
      <c r="C599" s="7" t="s">
        <v>19</v>
      </c>
      <c r="D599" s="3">
        <v>1273</v>
      </c>
      <c r="G599" s="17"/>
      <c r="H599" s="3" t="s">
        <v>15</v>
      </c>
    </row>
    <row r="600" spans="1:8" ht="12" hidden="1" customHeight="1" x14ac:dyDescent="0.2">
      <c r="A600" s="19" t="s">
        <v>1210</v>
      </c>
      <c r="B600" s="8" t="s">
        <v>1211</v>
      </c>
      <c r="C600" s="5" t="s">
        <v>19</v>
      </c>
      <c r="D600" s="3">
        <v>1273</v>
      </c>
      <c r="G600" s="17"/>
      <c r="H600" s="3" t="s">
        <v>15</v>
      </c>
    </row>
    <row r="601" spans="1:8" ht="12" hidden="1" customHeight="1" x14ac:dyDescent="0.2">
      <c r="A601" s="20" t="s">
        <v>1212</v>
      </c>
      <c r="B601" s="6" t="s">
        <v>1213</v>
      </c>
      <c r="C601" s="7" t="s">
        <v>19</v>
      </c>
      <c r="D601" s="3">
        <v>1273</v>
      </c>
      <c r="G601" s="17"/>
      <c r="H601" s="3" t="s">
        <v>15</v>
      </c>
    </row>
    <row r="602" spans="1:8" ht="12" hidden="1" customHeight="1" x14ac:dyDescent="0.2">
      <c r="A602" s="19" t="s">
        <v>1214</v>
      </c>
      <c r="B602" s="8" t="s">
        <v>1215</v>
      </c>
      <c r="C602" s="5" t="s">
        <v>19</v>
      </c>
      <c r="D602" s="3">
        <v>1273</v>
      </c>
      <c r="G602" s="17"/>
      <c r="H602" s="3" t="s">
        <v>15</v>
      </c>
    </row>
    <row r="603" spans="1:8" ht="12" hidden="1" customHeight="1" x14ac:dyDescent="0.2">
      <c r="A603" s="20" t="s">
        <v>1216</v>
      </c>
      <c r="B603" s="6" t="s">
        <v>1217</v>
      </c>
      <c r="C603" s="7" t="s">
        <v>19</v>
      </c>
      <c r="D603" s="3">
        <v>1273</v>
      </c>
      <c r="G603" s="17"/>
      <c r="H603" s="3" t="s">
        <v>15</v>
      </c>
    </row>
    <row r="604" spans="1:8" ht="12" hidden="1" customHeight="1" x14ac:dyDescent="0.2">
      <c r="A604" s="19" t="s">
        <v>1218</v>
      </c>
      <c r="B604" s="8" t="s">
        <v>1219</v>
      </c>
      <c r="C604" s="5" t="s">
        <v>19</v>
      </c>
      <c r="D604" s="3">
        <v>1273</v>
      </c>
      <c r="G604" s="17"/>
      <c r="H604" s="3" t="s">
        <v>15</v>
      </c>
    </row>
    <row r="605" spans="1:8" ht="12" hidden="1" customHeight="1" x14ac:dyDescent="0.2">
      <c r="A605" s="20" t="s">
        <v>1220</v>
      </c>
      <c r="B605" s="6" t="s">
        <v>1221</v>
      </c>
      <c r="C605" s="7" t="s">
        <v>19</v>
      </c>
      <c r="D605" s="3">
        <v>1273</v>
      </c>
      <c r="G605" s="17"/>
      <c r="H605" s="3" t="s">
        <v>15</v>
      </c>
    </row>
    <row r="606" spans="1:8" ht="12" hidden="1" customHeight="1" x14ac:dyDescent="0.2">
      <c r="A606" s="19" t="s">
        <v>1222</v>
      </c>
      <c r="B606" s="8" t="s">
        <v>1223</v>
      </c>
      <c r="C606" s="5" t="s">
        <v>19</v>
      </c>
      <c r="D606" s="3">
        <v>1273</v>
      </c>
      <c r="G606" s="17"/>
      <c r="H606" s="3" t="s">
        <v>15</v>
      </c>
    </row>
    <row r="607" spans="1:8" ht="12" hidden="1" customHeight="1" x14ac:dyDescent="0.2">
      <c r="A607" s="20" t="s">
        <v>1224</v>
      </c>
      <c r="B607" s="6" t="s">
        <v>1225</v>
      </c>
      <c r="C607" s="7" t="s">
        <v>19</v>
      </c>
      <c r="D607" s="3">
        <v>1273</v>
      </c>
      <c r="G607" s="17"/>
      <c r="H607" s="3" t="s">
        <v>15</v>
      </c>
    </row>
    <row r="608" spans="1:8" ht="12" hidden="1" customHeight="1" x14ac:dyDescent="0.2">
      <c r="A608" s="19" t="s">
        <v>1226</v>
      </c>
      <c r="B608" s="8" t="s">
        <v>1227</v>
      </c>
      <c r="C608" s="5" t="s">
        <v>19</v>
      </c>
      <c r="D608" s="3">
        <v>1273</v>
      </c>
      <c r="G608" s="17"/>
      <c r="H608" s="3" t="s">
        <v>15</v>
      </c>
    </row>
    <row r="609" spans="1:12" ht="12" hidden="1" customHeight="1" x14ac:dyDescent="0.2">
      <c r="A609" s="20" t="s">
        <v>1228</v>
      </c>
      <c r="B609" s="9">
        <v>1461000</v>
      </c>
      <c r="C609" s="7" t="s">
        <v>19</v>
      </c>
      <c r="D609" s="3">
        <v>1273</v>
      </c>
      <c r="G609" s="17"/>
      <c r="H609" s="3" t="s">
        <v>15</v>
      </c>
    </row>
    <row r="610" spans="1:12" ht="12" hidden="1" customHeight="1" x14ac:dyDescent="0.2">
      <c r="A610" s="19" t="s">
        <v>1229</v>
      </c>
      <c r="B610" s="8" t="s">
        <v>1230</v>
      </c>
      <c r="C610" s="5" t="s">
        <v>19</v>
      </c>
      <c r="D610" s="3">
        <v>1273</v>
      </c>
      <c r="G610" s="17"/>
      <c r="H610" s="3" t="s">
        <v>15</v>
      </c>
    </row>
    <row r="611" spans="1:12" ht="12" hidden="1" customHeight="1" x14ac:dyDescent="0.2">
      <c r="A611" s="20" t="s">
        <v>1231</v>
      </c>
      <c r="B611" s="6" t="s">
        <v>1232</v>
      </c>
      <c r="C611" s="7" t="s">
        <v>19</v>
      </c>
      <c r="D611" s="3">
        <v>1273</v>
      </c>
      <c r="G611" s="17"/>
      <c r="H611" s="3" t="s">
        <v>15</v>
      </c>
    </row>
    <row r="612" spans="1:12" ht="12" hidden="1" customHeight="1" x14ac:dyDescent="0.2">
      <c r="A612" s="19" t="s">
        <v>1233</v>
      </c>
      <c r="B612" s="8" t="s">
        <v>1234</v>
      </c>
      <c r="C612" s="5" t="s">
        <v>19</v>
      </c>
      <c r="D612" s="3">
        <v>1273</v>
      </c>
      <c r="G612" s="17"/>
      <c r="H612" s="3" t="s">
        <v>15</v>
      </c>
    </row>
    <row r="613" spans="1:12" ht="12" hidden="1" customHeight="1" x14ac:dyDescent="0.2">
      <c r="A613" s="20" t="s">
        <v>1235</v>
      </c>
      <c r="B613" s="6" t="s">
        <v>1236</v>
      </c>
      <c r="C613" s="7" t="s">
        <v>19</v>
      </c>
      <c r="D613" s="3">
        <v>1273</v>
      </c>
      <c r="G613" s="17"/>
      <c r="H613" s="3" t="s">
        <v>15</v>
      </c>
    </row>
    <row r="614" spans="1:12" ht="12" hidden="1" customHeight="1" x14ac:dyDescent="0.2">
      <c r="A614" s="19" t="s">
        <v>1237</v>
      </c>
      <c r="B614" s="8" t="s">
        <v>1238</v>
      </c>
      <c r="C614" s="5" t="s">
        <v>19</v>
      </c>
      <c r="D614" s="3">
        <v>1273</v>
      </c>
      <c r="G614" s="17"/>
      <c r="H614" s="3" t="s">
        <v>15</v>
      </c>
    </row>
    <row r="615" spans="1:12" ht="12" hidden="1" customHeight="1" x14ac:dyDescent="0.2">
      <c r="A615" s="20" t="s">
        <v>1239</v>
      </c>
      <c r="B615" s="6" t="s">
        <v>1240</v>
      </c>
      <c r="C615" s="7" t="s">
        <v>19</v>
      </c>
      <c r="D615" s="3">
        <v>1273</v>
      </c>
      <c r="G615" s="17"/>
      <c r="H615" s="3" t="s">
        <v>15</v>
      </c>
    </row>
    <row r="616" spans="1:12" ht="12" hidden="1" customHeight="1" x14ac:dyDescent="0.2">
      <c r="A616" s="19" t="s">
        <v>1241</v>
      </c>
      <c r="B616" s="8" t="s">
        <v>1242</v>
      </c>
      <c r="C616" s="5" t="s">
        <v>19</v>
      </c>
      <c r="D616" s="3">
        <v>1273</v>
      </c>
      <c r="G616" s="17"/>
      <c r="H616" s="3" t="s">
        <v>15</v>
      </c>
    </row>
    <row r="617" spans="1:12" ht="12" hidden="1" customHeight="1" x14ac:dyDescent="0.2">
      <c r="A617" s="20" t="s">
        <v>1243</v>
      </c>
      <c r="B617" s="6" t="s">
        <v>1244</v>
      </c>
      <c r="C617" s="7" t="s">
        <v>19</v>
      </c>
      <c r="D617" s="3">
        <v>1273</v>
      </c>
      <c r="G617" s="17"/>
      <c r="H617" s="3" t="s">
        <v>15</v>
      </c>
    </row>
    <row r="618" spans="1:12" ht="12" customHeight="1" x14ac:dyDescent="0.2">
      <c r="A618" s="19" t="s">
        <v>1245</v>
      </c>
      <c r="B618" s="8" t="s">
        <v>1246</v>
      </c>
      <c r="C618" s="5" t="s">
        <v>27</v>
      </c>
      <c r="D618" s="3">
        <v>1273</v>
      </c>
      <c r="E618" s="3" t="str">
        <f t="shared" si="18"/>
        <v>563</v>
      </c>
      <c r="F618" s="3" t="str">
        <f>MID(A618,SEARCH("/s"&amp;E618,A618,1)+6,4)</f>
        <v>U001</v>
      </c>
      <c r="G618" s="17" t="str">
        <f t="shared" si="19"/>
        <v>RT601</v>
      </c>
      <c r="H618" s="3" t="s">
        <v>28</v>
      </c>
      <c r="I618" s="3" t="s">
        <v>28</v>
      </c>
      <c r="J618" s="3" t="s">
        <v>1247</v>
      </c>
      <c r="L618" s="3" t="s">
        <v>28</v>
      </c>
    </row>
    <row r="619" spans="1:12" ht="12" hidden="1" customHeight="1" x14ac:dyDescent="0.2">
      <c r="A619" s="20" t="s">
        <v>1248</v>
      </c>
      <c r="B619" s="6" t="s">
        <v>1249</v>
      </c>
      <c r="C619" s="7" t="s">
        <v>10</v>
      </c>
      <c r="D619" s="3">
        <v>1273</v>
      </c>
      <c r="E619" s="3" t="str">
        <f t="shared" si="18"/>
        <v>563</v>
      </c>
      <c r="F619" s="3" t="str">
        <f t="shared" ref="F619:F682" si="20">MID(A619,SEARCH("/s"&amp;E619,A619,1)+6,4)</f>
        <v>U001</v>
      </c>
      <c r="G619" s="17" t="str">
        <f t="shared" si="19"/>
        <v>SC501</v>
      </c>
      <c r="H619" s="3" t="s">
        <v>28</v>
      </c>
      <c r="I619" s="3" t="s">
        <v>28</v>
      </c>
      <c r="J619" s="3" t="s">
        <v>1250</v>
      </c>
    </row>
    <row r="620" spans="1:12" ht="12" hidden="1" customHeight="1" x14ac:dyDescent="0.2">
      <c r="A620" s="19" t="s">
        <v>1251</v>
      </c>
      <c r="B620" s="8" t="s">
        <v>1252</v>
      </c>
      <c r="C620" s="5" t="s">
        <v>124</v>
      </c>
      <c r="D620" s="3">
        <v>1273</v>
      </c>
      <c r="E620" s="3" t="str">
        <f t="shared" si="18"/>
        <v>563</v>
      </c>
      <c r="F620" s="3" t="str">
        <f t="shared" si="20"/>
        <v>U001</v>
      </c>
      <c r="G620" s="17" t="str">
        <f t="shared" si="19"/>
        <v>RT601_SP</v>
      </c>
      <c r="H620" s="3" t="s">
        <v>28</v>
      </c>
      <c r="J620" s="3" t="s">
        <v>1253</v>
      </c>
    </row>
    <row r="621" spans="1:12" ht="12" hidden="1" customHeight="1" x14ac:dyDescent="0.2">
      <c r="A621" s="20" t="s">
        <v>1254</v>
      </c>
      <c r="B621" s="6" t="s">
        <v>1255</v>
      </c>
      <c r="C621" s="7" t="s">
        <v>19</v>
      </c>
      <c r="D621" s="3">
        <v>1273</v>
      </c>
      <c r="E621" s="3" t="str">
        <f t="shared" si="18"/>
        <v>563</v>
      </c>
      <c r="F621" s="3" t="str">
        <f t="shared" si="20"/>
        <v>U001</v>
      </c>
      <c r="G621" s="17" t="str">
        <f t="shared" si="19"/>
        <v>Romnummer</v>
      </c>
      <c r="H621" s="3" t="s">
        <v>15</v>
      </c>
    </row>
    <row r="622" spans="1:12" ht="12" customHeight="1" x14ac:dyDescent="0.2">
      <c r="A622" s="19" t="s">
        <v>1256</v>
      </c>
      <c r="B622" s="8" t="s">
        <v>1257</v>
      </c>
      <c r="C622" s="5" t="s">
        <v>27</v>
      </c>
      <c r="D622" s="3">
        <v>1273</v>
      </c>
      <c r="E622" s="3" t="str">
        <f t="shared" si="18"/>
        <v>563</v>
      </c>
      <c r="F622" s="3" t="str">
        <f t="shared" si="20"/>
        <v>U002</v>
      </c>
      <c r="G622" s="17" t="str">
        <f t="shared" si="19"/>
        <v>RT601</v>
      </c>
      <c r="H622" s="3" t="s">
        <v>28</v>
      </c>
      <c r="I622" s="3" t="s">
        <v>28</v>
      </c>
      <c r="J622" s="3" t="s">
        <v>1247</v>
      </c>
      <c r="L622" s="3" t="s">
        <v>28</v>
      </c>
    </row>
    <row r="623" spans="1:12" ht="12" hidden="1" customHeight="1" x14ac:dyDescent="0.2">
      <c r="A623" s="20" t="s">
        <v>1258</v>
      </c>
      <c r="B623" s="6" t="s">
        <v>1259</v>
      </c>
      <c r="C623" s="7" t="s">
        <v>10</v>
      </c>
      <c r="D623" s="3">
        <v>1273</v>
      </c>
      <c r="E623" s="3" t="str">
        <f t="shared" si="18"/>
        <v>563</v>
      </c>
      <c r="F623" s="3" t="str">
        <f t="shared" si="20"/>
        <v>U002</v>
      </c>
      <c r="G623" s="17" t="str">
        <f t="shared" si="19"/>
        <v>SC501</v>
      </c>
      <c r="H623" s="3" t="s">
        <v>28</v>
      </c>
      <c r="I623" s="3" t="s">
        <v>28</v>
      </c>
      <c r="J623" s="3" t="s">
        <v>1250</v>
      </c>
    </row>
    <row r="624" spans="1:12" ht="12" hidden="1" customHeight="1" x14ac:dyDescent="0.2">
      <c r="A624" s="19" t="s">
        <v>1260</v>
      </c>
      <c r="B624" s="8" t="s">
        <v>1261</v>
      </c>
      <c r="C624" s="5" t="s">
        <v>124</v>
      </c>
      <c r="D624" s="3">
        <v>1273</v>
      </c>
      <c r="E624" s="3" t="str">
        <f t="shared" si="18"/>
        <v>563</v>
      </c>
      <c r="F624" s="3" t="str">
        <f t="shared" si="20"/>
        <v>U002</v>
      </c>
      <c r="G624" s="17" t="str">
        <f t="shared" si="19"/>
        <v>RT601_SP</v>
      </c>
      <c r="H624" s="3" t="s">
        <v>28</v>
      </c>
      <c r="J624" s="3" t="s">
        <v>1253</v>
      </c>
    </row>
    <row r="625" spans="1:12" ht="12" hidden="1" customHeight="1" x14ac:dyDescent="0.2">
      <c r="A625" s="20" t="s">
        <v>1262</v>
      </c>
      <c r="B625" s="6" t="s">
        <v>1263</v>
      </c>
      <c r="C625" s="7" t="s">
        <v>19</v>
      </c>
      <c r="D625" s="3">
        <v>1273</v>
      </c>
      <c r="E625" s="3" t="str">
        <f t="shared" si="18"/>
        <v>563</v>
      </c>
      <c r="F625" s="3" t="str">
        <f t="shared" si="20"/>
        <v>U002</v>
      </c>
      <c r="G625" s="17" t="str">
        <f t="shared" si="19"/>
        <v>Romnummer</v>
      </c>
      <c r="H625" s="3" t="s">
        <v>15</v>
      </c>
    </row>
    <row r="626" spans="1:12" ht="12" customHeight="1" x14ac:dyDescent="0.2">
      <c r="A626" s="19" t="s">
        <v>1264</v>
      </c>
      <c r="B626" s="8" t="s">
        <v>1265</v>
      </c>
      <c r="C626" s="5" t="s">
        <v>27</v>
      </c>
      <c r="D626" s="3">
        <v>1273</v>
      </c>
      <c r="E626" s="3" t="str">
        <f t="shared" si="18"/>
        <v>563</v>
      </c>
      <c r="F626" s="3" t="str">
        <f t="shared" si="20"/>
        <v>U003</v>
      </c>
      <c r="G626" s="17" t="str">
        <f t="shared" si="19"/>
        <v>RT601</v>
      </c>
      <c r="H626" s="3" t="s">
        <v>28</v>
      </c>
      <c r="I626" s="3" t="s">
        <v>28</v>
      </c>
      <c r="J626" s="3" t="s">
        <v>1247</v>
      </c>
      <c r="L626" s="3" t="s">
        <v>28</v>
      </c>
    </row>
    <row r="627" spans="1:12" ht="12" hidden="1" customHeight="1" x14ac:dyDescent="0.2">
      <c r="A627" s="20" t="s">
        <v>1266</v>
      </c>
      <c r="B627" s="6" t="s">
        <v>1267</v>
      </c>
      <c r="C627" s="7" t="s">
        <v>10</v>
      </c>
      <c r="D627" s="3">
        <v>1273</v>
      </c>
      <c r="E627" s="3" t="str">
        <f t="shared" si="18"/>
        <v>563</v>
      </c>
      <c r="F627" s="3" t="str">
        <f t="shared" si="20"/>
        <v>U003</v>
      </c>
      <c r="G627" s="17" t="str">
        <f t="shared" si="19"/>
        <v>SC501</v>
      </c>
      <c r="H627" s="3" t="s">
        <v>28</v>
      </c>
      <c r="I627" s="3" t="s">
        <v>28</v>
      </c>
      <c r="J627" s="3" t="s">
        <v>1250</v>
      </c>
    </row>
    <row r="628" spans="1:12" ht="12" hidden="1" customHeight="1" x14ac:dyDescent="0.2">
      <c r="A628" s="19" t="s">
        <v>1268</v>
      </c>
      <c r="B628" s="8" t="s">
        <v>1269</v>
      </c>
      <c r="C628" s="5" t="s">
        <v>27</v>
      </c>
      <c r="D628" s="3">
        <v>1273</v>
      </c>
      <c r="E628" s="3" t="str">
        <f t="shared" si="18"/>
        <v>563</v>
      </c>
      <c r="F628" s="3" t="str">
        <f t="shared" si="20"/>
        <v>U003</v>
      </c>
      <c r="G628" s="17" t="str">
        <f t="shared" si="19"/>
        <v>SQ401</v>
      </c>
      <c r="H628" s="3" t="s">
        <v>28</v>
      </c>
      <c r="I628" s="3" t="s">
        <v>28</v>
      </c>
      <c r="J628" s="3" t="s">
        <v>549</v>
      </c>
      <c r="L628" s="3" t="s">
        <v>28</v>
      </c>
    </row>
    <row r="629" spans="1:12" ht="12" hidden="1" customHeight="1" x14ac:dyDescent="0.2">
      <c r="A629" s="20" t="s">
        <v>1270</v>
      </c>
      <c r="B629" s="6" t="s">
        <v>1271</v>
      </c>
      <c r="C629" s="7" t="s">
        <v>27</v>
      </c>
      <c r="D629" s="3">
        <v>1273</v>
      </c>
      <c r="E629" s="3" t="str">
        <f t="shared" si="18"/>
        <v>563</v>
      </c>
      <c r="F629" s="3" t="str">
        <f t="shared" si="20"/>
        <v>U003</v>
      </c>
      <c r="G629" s="17" t="str">
        <f t="shared" si="19"/>
        <v>SQ401_C</v>
      </c>
      <c r="H629" s="3" t="s">
        <v>28</v>
      </c>
      <c r="J629" s="3" t="s">
        <v>1272</v>
      </c>
    </row>
    <row r="630" spans="1:12" ht="12" hidden="1" customHeight="1" x14ac:dyDescent="0.2">
      <c r="A630" s="19" t="s">
        <v>1273</v>
      </c>
      <c r="B630" s="8" t="s">
        <v>1274</v>
      </c>
      <c r="C630" s="5" t="s">
        <v>27</v>
      </c>
      <c r="D630" s="3">
        <v>1273</v>
      </c>
      <c r="E630" s="3" t="str">
        <f t="shared" si="18"/>
        <v>563</v>
      </c>
      <c r="F630" s="3" t="str">
        <f t="shared" si="20"/>
        <v>U003</v>
      </c>
      <c r="G630" s="17" t="str">
        <f t="shared" si="19"/>
        <v>SQ501</v>
      </c>
      <c r="H630" s="3" t="s">
        <v>28</v>
      </c>
      <c r="I630" s="3" t="s">
        <v>28</v>
      </c>
      <c r="J630" s="3" t="s">
        <v>552</v>
      </c>
      <c r="L630" s="3" t="s">
        <v>28</v>
      </c>
    </row>
    <row r="631" spans="1:12" ht="12" hidden="1" customHeight="1" x14ac:dyDescent="0.2">
      <c r="A631" s="20" t="s">
        <v>1275</v>
      </c>
      <c r="B631" s="6" t="s">
        <v>1276</v>
      </c>
      <c r="C631" s="7" t="s">
        <v>27</v>
      </c>
      <c r="D631" s="3">
        <v>1273</v>
      </c>
      <c r="E631" s="3" t="str">
        <f t="shared" si="18"/>
        <v>563</v>
      </c>
      <c r="F631" s="3" t="str">
        <f t="shared" si="20"/>
        <v>U003</v>
      </c>
      <c r="G631" s="17" t="str">
        <f t="shared" si="19"/>
        <v>SQ501_C</v>
      </c>
      <c r="H631" s="3" t="s">
        <v>28</v>
      </c>
      <c r="J631" s="3" t="s">
        <v>1277</v>
      </c>
    </row>
    <row r="632" spans="1:12" ht="12" hidden="1" customHeight="1" x14ac:dyDescent="0.2">
      <c r="A632" s="19" t="s">
        <v>1278</v>
      </c>
      <c r="B632" s="8" t="s">
        <v>1279</v>
      </c>
      <c r="C632" s="5" t="s">
        <v>1280</v>
      </c>
      <c r="D632" s="3">
        <v>1273</v>
      </c>
      <c r="E632" s="3" t="str">
        <f t="shared" si="18"/>
        <v>563</v>
      </c>
      <c r="F632" s="3" t="str">
        <f t="shared" si="20"/>
        <v>U003</v>
      </c>
      <c r="G632" s="17" t="str">
        <f t="shared" si="19"/>
        <v>Multiply</v>
      </c>
      <c r="H632" s="3" t="s">
        <v>15</v>
      </c>
    </row>
    <row r="633" spans="1:12" ht="12" hidden="1" customHeight="1" x14ac:dyDescent="0.2">
      <c r="A633" s="20" t="s">
        <v>1281</v>
      </c>
      <c r="B633" s="6" t="s">
        <v>1282</v>
      </c>
      <c r="C633" s="7" t="s">
        <v>1280</v>
      </c>
      <c r="D633" s="3">
        <v>1273</v>
      </c>
      <c r="E633" s="3" t="str">
        <f t="shared" si="18"/>
        <v>563</v>
      </c>
      <c r="F633" s="3" t="str">
        <f t="shared" si="20"/>
        <v>U003</v>
      </c>
      <c r="G633" s="17" t="str">
        <f t="shared" si="19"/>
        <v>Multiply1</v>
      </c>
      <c r="H633" s="3" t="s">
        <v>15</v>
      </c>
    </row>
    <row r="634" spans="1:12" ht="12" hidden="1" customHeight="1" x14ac:dyDescent="0.2">
      <c r="A634" s="19" t="s">
        <v>1283</v>
      </c>
      <c r="B634" s="8" t="s">
        <v>1284</v>
      </c>
      <c r="C634" s="5" t="s">
        <v>124</v>
      </c>
      <c r="D634" s="3">
        <v>1273</v>
      </c>
      <c r="E634" s="3" t="str">
        <f t="shared" si="18"/>
        <v>563</v>
      </c>
      <c r="F634" s="3" t="str">
        <f t="shared" si="20"/>
        <v>U003</v>
      </c>
      <c r="G634" s="17" t="str">
        <f t="shared" si="19"/>
        <v>SQ401_MV</v>
      </c>
      <c r="H634" s="3" t="s">
        <v>15</v>
      </c>
    </row>
    <row r="635" spans="1:12" ht="12" hidden="1" customHeight="1" x14ac:dyDescent="0.2">
      <c r="A635" s="20" t="s">
        <v>1285</v>
      </c>
      <c r="B635" s="6" t="s">
        <v>1286</v>
      </c>
      <c r="C635" s="7" t="s">
        <v>124</v>
      </c>
      <c r="D635" s="3">
        <v>1273</v>
      </c>
      <c r="E635" s="3" t="str">
        <f t="shared" si="18"/>
        <v>563</v>
      </c>
      <c r="F635" s="3" t="str">
        <f t="shared" si="20"/>
        <v>U003</v>
      </c>
      <c r="G635" s="17" t="str">
        <f t="shared" si="19"/>
        <v>SQ501_MV</v>
      </c>
      <c r="H635" s="3" t="s">
        <v>15</v>
      </c>
    </row>
    <row r="636" spans="1:12" ht="12" hidden="1" customHeight="1" x14ac:dyDescent="0.2">
      <c r="A636" s="19" t="s">
        <v>1287</v>
      </c>
      <c r="B636" s="8" t="s">
        <v>1288</v>
      </c>
      <c r="C636" s="5" t="s">
        <v>124</v>
      </c>
      <c r="D636" s="3">
        <v>1273</v>
      </c>
      <c r="E636" s="3" t="str">
        <f t="shared" si="18"/>
        <v>563</v>
      </c>
      <c r="F636" s="3" t="str">
        <f t="shared" si="20"/>
        <v>U003</v>
      </c>
      <c r="G636" s="17" t="str">
        <f t="shared" si="19"/>
        <v>RT601_SP</v>
      </c>
      <c r="H636" s="3" t="s">
        <v>28</v>
      </c>
      <c r="J636" s="3" t="s">
        <v>1253</v>
      </c>
    </row>
    <row r="637" spans="1:12" ht="12" hidden="1" customHeight="1" x14ac:dyDescent="0.2">
      <c r="A637" s="20" t="s">
        <v>1289</v>
      </c>
      <c r="B637" s="6" t="s">
        <v>1290</v>
      </c>
      <c r="C637" s="7" t="s">
        <v>19</v>
      </c>
      <c r="D637" s="3">
        <v>1273</v>
      </c>
      <c r="E637" s="3" t="str">
        <f t="shared" si="18"/>
        <v>563</v>
      </c>
      <c r="F637" s="3" t="str">
        <f t="shared" si="20"/>
        <v>U003</v>
      </c>
      <c r="G637" s="17" t="str">
        <f t="shared" si="19"/>
        <v>Romnummer</v>
      </c>
      <c r="H637" s="3" t="s">
        <v>15</v>
      </c>
    </row>
    <row r="638" spans="1:12" ht="12" customHeight="1" x14ac:dyDescent="0.2">
      <c r="A638" s="19" t="s">
        <v>1291</v>
      </c>
      <c r="B638" s="8" t="s">
        <v>1292</v>
      </c>
      <c r="C638" s="5" t="s">
        <v>27</v>
      </c>
      <c r="D638" s="3">
        <v>1273</v>
      </c>
      <c r="E638" s="3" t="str">
        <f t="shared" si="18"/>
        <v>563</v>
      </c>
      <c r="F638" s="3" t="str">
        <f t="shared" si="20"/>
        <v>U004</v>
      </c>
      <c r="G638" s="17" t="str">
        <f t="shared" si="19"/>
        <v>RT601</v>
      </c>
      <c r="H638" s="3" t="s">
        <v>28</v>
      </c>
      <c r="I638" s="3" t="s">
        <v>28</v>
      </c>
      <c r="J638" s="3" t="s">
        <v>1247</v>
      </c>
      <c r="L638" s="3" t="s">
        <v>28</v>
      </c>
    </row>
    <row r="639" spans="1:12" ht="12" hidden="1" customHeight="1" x14ac:dyDescent="0.2">
      <c r="A639" s="20" t="s">
        <v>1293</v>
      </c>
      <c r="B639" s="6" t="s">
        <v>1294</v>
      </c>
      <c r="C639" s="7" t="s">
        <v>10</v>
      </c>
      <c r="D639" s="3">
        <v>1273</v>
      </c>
      <c r="E639" s="3" t="str">
        <f t="shared" si="18"/>
        <v>563</v>
      </c>
      <c r="F639" s="3" t="str">
        <f t="shared" si="20"/>
        <v>U004</v>
      </c>
      <c r="G639" s="17" t="str">
        <f t="shared" si="19"/>
        <v>SC501</v>
      </c>
      <c r="H639" s="3" t="s">
        <v>28</v>
      </c>
      <c r="I639" s="3" t="s">
        <v>28</v>
      </c>
      <c r="J639" s="3" t="s">
        <v>1250</v>
      </c>
    </row>
    <row r="640" spans="1:12" ht="12" hidden="1" customHeight="1" x14ac:dyDescent="0.2">
      <c r="A640" s="19" t="s">
        <v>1295</v>
      </c>
      <c r="B640" s="8" t="s">
        <v>1296</v>
      </c>
      <c r="C640" s="5" t="s">
        <v>27</v>
      </c>
      <c r="D640" s="3">
        <v>1273</v>
      </c>
      <c r="E640" s="3" t="str">
        <f t="shared" si="18"/>
        <v>563</v>
      </c>
      <c r="F640" s="3" t="str">
        <f t="shared" si="20"/>
        <v>U004</v>
      </c>
      <c r="G640" s="17" t="str">
        <f t="shared" si="19"/>
        <v>SQ401</v>
      </c>
      <c r="H640" s="3" t="s">
        <v>28</v>
      </c>
      <c r="I640" s="3" t="s">
        <v>28</v>
      </c>
      <c r="J640" s="3" t="s">
        <v>549</v>
      </c>
      <c r="L640" s="3" t="s">
        <v>28</v>
      </c>
    </row>
    <row r="641" spans="1:12" ht="12" hidden="1" customHeight="1" x14ac:dyDescent="0.2">
      <c r="A641" s="20" t="s">
        <v>1297</v>
      </c>
      <c r="B641" s="6" t="s">
        <v>1298</v>
      </c>
      <c r="C641" s="7" t="s">
        <v>27</v>
      </c>
      <c r="D641" s="3">
        <v>1273</v>
      </c>
      <c r="E641" s="3" t="str">
        <f t="shared" si="18"/>
        <v>563</v>
      </c>
      <c r="F641" s="3" t="str">
        <f t="shared" si="20"/>
        <v>U004</v>
      </c>
      <c r="G641" s="17" t="str">
        <f t="shared" si="19"/>
        <v>SQ401_C</v>
      </c>
      <c r="H641" s="3" t="s">
        <v>28</v>
      </c>
      <c r="J641" s="3" t="s">
        <v>1272</v>
      </c>
    </row>
    <row r="642" spans="1:12" ht="12" hidden="1" customHeight="1" x14ac:dyDescent="0.2">
      <c r="A642" s="19" t="s">
        <v>1299</v>
      </c>
      <c r="B642" s="8" t="s">
        <v>1300</v>
      </c>
      <c r="C642" s="5" t="s">
        <v>27</v>
      </c>
      <c r="D642" s="3">
        <v>1273</v>
      </c>
      <c r="E642" s="3" t="str">
        <f t="shared" si="18"/>
        <v>563</v>
      </c>
      <c r="F642" s="3" t="str">
        <f t="shared" si="20"/>
        <v>U004</v>
      </c>
      <c r="G642" s="17" t="str">
        <f t="shared" si="19"/>
        <v>SQ501</v>
      </c>
      <c r="H642" s="3" t="s">
        <v>28</v>
      </c>
      <c r="I642" s="3" t="s">
        <v>28</v>
      </c>
      <c r="J642" s="3" t="s">
        <v>552</v>
      </c>
      <c r="L642" s="3" t="s">
        <v>28</v>
      </c>
    </row>
    <row r="643" spans="1:12" ht="12" hidden="1" customHeight="1" x14ac:dyDescent="0.2">
      <c r="A643" s="20" t="s">
        <v>1301</v>
      </c>
      <c r="B643" s="6" t="s">
        <v>1302</v>
      </c>
      <c r="C643" s="7" t="s">
        <v>27</v>
      </c>
      <c r="D643" s="3">
        <v>1273</v>
      </c>
      <c r="E643" s="3" t="str">
        <f t="shared" ref="E643:E706" si="21">MID(A643,SEARCH("s"&amp;D643,A643,1)+7,3)</f>
        <v>563</v>
      </c>
      <c r="F643" s="3" t="str">
        <f t="shared" si="20"/>
        <v>U004</v>
      </c>
      <c r="G643" s="17" t="str">
        <f t="shared" ref="G643:G706" si="22">RIGHT(A643,LEN(A643)-(SEARCH(F643&amp;"/",A643,44)+LEN(F643)))</f>
        <v>SQ501_C</v>
      </c>
      <c r="H643" s="3" t="s">
        <v>28</v>
      </c>
      <c r="J643" s="3" t="s">
        <v>1277</v>
      </c>
    </row>
    <row r="644" spans="1:12" ht="12" hidden="1" customHeight="1" x14ac:dyDescent="0.2">
      <c r="A644" s="19" t="s">
        <v>1303</v>
      </c>
      <c r="B644" s="8" t="s">
        <v>1304</v>
      </c>
      <c r="C644" s="5" t="s">
        <v>27</v>
      </c>
      <c r="D644" s="3">
        <v>1273</v>
      </c>
      <c r="E644" s="3" t="str">
        <f t="shared" si="21"/>
        <v>563</v>
      </c>
      <c r="F644" s="3" t="str">
        <f t="shared" si="20"/>
        <v>U004</v>
      </c>
      <c r="G644" s="17" t="str">
        <f t="shared" si="22"/>
        <v>RY601</v>
      </c>
      <c r="H644" s="3" t="s">
        <v>28</v>
      </c>
      <c r="I644" s="3" t="s">
        <v>28</v>
      </c>
      <c r="J644" s="3" t="s">
        <v>1305</v>
      </c>
      <c r="L644" s="3" t="s">
        <v>28</v>
      </c>
    </row>
    <row r="645" spans="1:12" ht="12" hidden="1" customHeight="1" x14ac:dyDescent="0.2">
      <c r="A645" s="20" t="s">
        <v>1306</v>
      </c>
      <c r="B645" s="6" t="s">
        <v>1307</v>
      </c>
      <c r="C645" s="7" t="s">
        <v>124</v>
      </c>
      <c r="D645" s="3">
        <v>1273</v>
      </c>
      <c r="E645" s="3" t="str">
        <f t="shared" si="21"/>
        <v>563</v>
      </c>
      <c r="F645" s="3" t="str">
        <f t="shared" si="20"/>
        <v>U004</v>
      </c>
      <c r="G645" s="17" t="str">
        <f t="shared" si="22"/>
        <v>RY601_SP</v>
      </c>
      <c r="H645" s="3" t="s">
        <v>28</v>
      </c>
      <c r="J645" s="3" t="s">
        <v>1308</v>
      </c>
    </row>
    <row r="646" spans="1:12" ht="12" hidden="1" customHeight="1" x14ac:dyDescent="0.2">
      <c r="A646" s="19" t="s">
        <v>1309</v>
      </c>
      <c r="B646" s="8" t="s">
        <v>1310</v>
      </c>
      <c r="C646" s="5" t="s">
        <v>124</v>
      </c>
      <c r="D646" s="3">
        <v>1273</v>
      </c>
      <c r="E646" s="3" t="str">
        <f t="shared" si="21"/>
        <v>563</v>
      </c>
      <c r="F646" s="3" t="str">
        <f t="shared" si="20"/>
        <v>U004</v>
      </c>
      <c r="G646" s="17" t="str">
        <f t="shared" si="22"/>
        <v>RT601_SP</v>
      </c>
      <c r="H646" s="3" t="s">
        <v>28</v>
      </c>
      <c r="J646" s="3" t="s">
        <v>1253</v>
      </c>
    </row>
    <row r="647" spans="1:12" ht="12" hidden="1" customHeight="1" x14ac:dyDescent="0.2">
      <c r="A647" s="20" t="s">
        <v>1311</v>
      </c>
      <c r="B647" s="6" t="s">
        <v>1312</v>
      </c>
      <c r="C647" s="7" t="s">
        <v>1280</v>
      </c>
      <c r="D647" s="3">
        <v>1273</v>
      </c>
      <c r="E647" s="3" t="str">
        <f t="shared" si="21"/>
        <v>563</v>
      </c>
      <c r="F647" s="3" t="str">
        <f t="shared" si="20"/>
        <v>U004</v>
      </c>
      <c r="G647" s="17" t="str">
        <f t="shared" si="22"/>
        <v>Multiply</v>
      </c>
      <c r="H647" s="3" t="s">
        <v>15</v>
      </c>
    </row>
    <row r="648" spans="1:12" ht="12" hidden="1" customHeight="1" x14ac:dyDescent="0.2">
      <c r="A648" s="19" t="s">
        <v>1313</v>
      </c>
      <c r="B648" s="8" t="s">
        <v>1314</v>
      </c>
      <c r="C648" s="5" t="s">
        <v>1280</v>
      </c>
      <c r="D648" s="3">
        <v>1273</v>
      </c>
      <c r="E648" s="3" t="str">
        <f t="shared" si="21"/>
        <v>563</v>
      </c>
      <c r="F648" s="3" t="str">
        <f t="shared" si="20"/>
        <v>U004</v>
      </c>
      <c r="G648" s="17" t="str">
        <f t="shared" si="22"/>
        <v>Multiply1</v>
      </c>
      <c r="H648" s="3" t="s">
        <v>15</v>
      </c>
    </row>
    <row r="649" spans="1:12" ht="12" hidden="1" customHeight="1" x14ac:dyDescent="0.2">
      <c r="A649" s="20" t="s">
        <v>1315</v>
      </c>
      <c r="B649" s="6" t="s">
        <v>1316</v>
      </c>
      <c r="C649" s="7" t="s">
        <v>124</v>
      </c>
      <c r="D649" s="3">
        <v>1273</v>
      </c>
      <c r="E649" s="3" t="str">
        <f t="shared" si="21"/>
        <v>563</v>
      </c>
      <c r="F649" s="3" t="str">
        <f t="shared" si="20"/>
        <v>U004</v>
      </c>
      <c r="G649" s="17" t="str">
        <f t="shared" si="22"/>
        <v>SQ401_MV</v>
      </c>
      <c r="H649" s="3" t="s">
        <v>15</v>
      </c>
    </row>
    <row r="650" spans="1:12" ht="12" hidden="1" customHeight="1" x14ac:dyDescent="0.2">
      <c r="A650" s="19" t="s">
        <v>1317</v>
      </c>
      <c r="B650" s="8" t="s">
        <v>1318</v>
      </c>
      <c r="C650" s="5" t="s">
        <v>124</v>
      </c>
      <c r="D650" s="3">
        <v>1273</v>
      </c>
      <c r="E650" s="3" t="str">
        <f t="shared" si="21"/>
        <v>563</v>
      </c>
      <c r="F650" s="3" t="str">
        <f t="shared" si="20"/>
        <v>U004</v>
      </c>
      <c r="G650" s="17" t="str">
        <f t="shared" si="22"/>
        <v>SQ501_MV</v>
      </c>
      <c r="H650" s="3" t="s">
        <v>15</v>
      </c>
    </row>
    <row r="651" spans="1:12" ht="12" hidden="1" customHeight="1" x14ac:dyDescent="0.2">
      <c r="A651" s="20" t="s">
        <v>1319</v>
      </c>
      <c r="B651" s="6" t="s">
        <v>1320</v>
      </c>
      <c r="C651" s="7" t="s">
        <v>19</v>
      </c>
      <c r="D651" s="3">
        <v>1273</v>
      </c>
      <c r="E651" s="3" t="str">
        <f t="shared" si="21"/>
        <v>563</v>
      </c>
      <c r="F651" s="3" t="str">
        <f t="shared" si="20"/>
        <v>U004</v>
      </c>
      <c r="G651" s="17" t="str">
        <f t="shared" si="22"/>
        <v>Romnummer</v>
      </c>
      <c r="H651" s="3" t="s">
        <v>15</v>
      </c>
    </row>
    <row r="652" spans="1:12" ht="12" customHeight="1" x14ac:dyDescent="0.2">
      <c r="A652" s="19" t="s">
        <v>1321</v>
      </c>
      <c r="B652" s="8" t="s">
        <v>1322</v>
      </c>
      <c r="C652" s="5" t="s">
        <v>27</v>
      </c>
      <c r="D652" s="3">
        <v>1273</v>
      </c>
      <c r="E652" s="3" t="str">
        <f t="shared" si="21"/>
        <v>563</v>
      </c>
      <c r="F652" s="3" t="str">
        <f t="shared" si="20"/>
        <v>U005</v>
      </c>
      <c r="G652" s="17" t="str">
        <f t="shared" si="22"/>
        <v>RT601</v>
      </c>
      <c r="H652" s="3" t="s">
        <v>28</v>
      </c>
      <c r="I652" s="3" t="s">
        <v>28</v>
      </c>
      <c r="J652" s="3" t="s">
        <v>1247</v>
      </c>
      <c r="L652" s="3" t="s">
        <v>28</v>
      </c>
    </row>
    <row r="653" spans="1:12" ht="12" hidden="1" customHeight="1" x14ac:dyDescent="0.2">
      <c r="A653" s="20" t="s">
        <v>1323</v>
      </c>
      <c r="B653" s="6" t="s">
        <v>1324</v>
      </c>
      <c r="C653" s="7" t="s">
        <v>10</v>
      </c>
      <c r="D653" s="3">
        <v>1273</v>
      </c>
      <c r="E653" s="3" t="str">
        <f t="shared" si="21"/>
        <v>563</v>
      </c>
      <c r="F653" s="3" t="str">
        <f t="shared" si="20"/>
        <v>U005</v>
      </c>
      <c r="G653" s="17" t="str">
        <f t="shared" si="22"/>
        <v>SC501</v>
      </c>
      <c r="H653" s="3" t="s">
        <v>28</v>
      </c>
      <c r="I653" s="3" t="s">
        <v>28</v>
      </c>
      <c r="J653" s="3" t="s">
        <v>1250</v>
      </c>
    </row>
    <row r="654" spans="1:12" ht="12" hidden="1" customHeight="1" x14ac:dyDescent="0.2">
      <c r="A654" s="19" t="s">
        <v>1325</v>
      </c>
      <c r="B654" s="8" t="s">
        <v>1326</v>
      </c>
      <c r="C654" s="5" t="s">
        <v>27</v>
      </c>
      <c r="D654" s="3">
        <v>1273</v>
      </c>
      <c r="E654" s="3" t="str">
        <f t="shared" si="21"/>
        <v>563</v>
      </c>
      <c r="F654" s="3" t="str">
        <f t="shared" si="20"/>
        <v>U005</v>
      </c>
      <c r="G654" s="17" t="str">
        <f t="shared" si="22"/>
        <v>SQ401</v>
      </c>
      <c r="H654" s="3" t="s">
        <v>28</v>
      </c>
      <c r="I654" s="3" t="s">
        <v>28</v>
      </c>
      <c r="J654" s="3" t="s">
        <v>549</v>
      </c>
      <c r="L654" s="3" t="s">
        <v>28</v>
      </c>
    </row>
    <row r="655" spans="1:12" ht="12" hidden="1" customHeight="1" x14ac:dyDescent="0.2">
      <c r="A655" s="20" t="s">
        <v>1327</v>
      </c>
      <c r="B655" s="6" t="s">
        <v>1328</v>
      </c>
      <c r="C655" s="7" t="s">
        <v>27</v>
      </c>
      <c r="D655" s="3">
        <v>1273</v>
      </c>
      <c r="E655" s="3" t="str">
        <f t="shared" si="21"/>
        <v>563</v>
      </c>
      <c r="F655" s="3" t="str">
        <f t="shared" si="20"/>
        <v>U005</v>
      </c>
      <c r="G655" s="17" t="str">
        <f t="shared" si="22"/>
        <v>SQ401_C</v>
      </c>
      <c r="H655" s="3" t="s">
        <v>28</v>
      </c>
      <c r="J655" s="3" t="s">
        <v>1272</v>
      </c>
    </row>
    <row r="656" spans="1:12" ht="12" hidden="1" customHeight="1" x14ac:dyDescent="0.2">
      <c r="A656" s="19" t="s">
        <v>1329</v>
      </c>
      <c r="B656" s="8" t="s">
        <v>1330</v>
      </c>
      <c r="C656" s="5" t="s">
        <v>27</v>
      </c>
      <c r="D656" s="3">
        <v>1273</v>
      </c>
      <c r="E656" s="3" t="str">
        <f t="shared" si="21"/>
        <v>563</v>
      </c>
      <c r="F656" s="3" t="str">
        <f t="shared" si="20"/>
        <v>U005</v>
      </c>
      <c r="G656" s="17" t="str">
        <f t="shared" si="22"/>
        <v>SQ501</v>
      </c>
      <c r="H656" s="3" t="s">
        <v>28</v>
      </c>
      <c r="I656" s="3" t="s">
        <v>28</v>
      </c>
      <c r="J656" s="3" t="s">
        <v>552</v>
      </c>
      <c r="L656" s="3" t="s">
        <v>28</v>
      </c>
    </row>
    <row r="657" spans="1:12" ht="12" hidden="1" customHeight="1" x14ac:dyDescent="0.2">
      <c r="A657" s="20" t="s">
        <v>1331</v>
      </c>
      <c r="B657" s="6" t="s">
        <v>1332</v>
      </c>
      <c r="C657" s="7" t="s">
        <v>27</v>
      </c>
      <c r="D657" s="3">
        <v>1273</v>
      </c>
      <c r="E657" s="3" t="str">
        <f t="shared" si="21"/>
        <v>563</v>
      </c>
      <c r="F657" s="3" t="str">
        <f t="shared" si="20"/>
        <v>U005</v>
      </c>
      <c r="G657" s="17" t="str">
        <f t="shared" si="22"/>
        <v>SQ501_C</v>
      </c>
      <c r="H657" s="3" t="s">
        <v>28</v>
      </c>
      <c r="J657" s="3" t="s">
        <v>1277</v>
      </c>
    </row>
    <row r="658" spans="1:12" ht="12" hidden="1" customHeight="1" x14ac:dyDescent="0.2">
      <c r="A658" s="19" t="s">
        <v>1333</v>
      </c>
      <c r="B658" s="8" t="s">
        <v>1334</v>
      </c>
      <c r="C658" s="5" t="s">
        <v>1280</v>
      </c>
      <c r="D658" s="3">
        <v>1273</v>
      </c>
      <c r="E658" s="3" t="str">
        <f t="shared" si="21"/>
        <v>563</v>
      </c>
      <c r="F658" s="3" t="str">
        <f t="shared" si="20"/>
        <v>U005</v>
      </c>
      <c r="G658" s="17" t="str">
        <f t="shared" si="22"/>
        <v>Multiply</v>
      </c>
      <c r="H658" s="3" t="s">
        <v>15</v>
      </c>
    </row>
    <row r="659" spans="1:12" ht="12" hidden="1" customHeight="1" x14ac:dyDescent="0.2">
      <c r="A659" s="20" t="s">
        <v>1335</v>
      </c>
      <c r="B659" s="6" t="s">
        <v>1336</v>
      </c>
      <c r="C659" s="7" t="s">
        <v>1280</v>
      </c>
      <c r="D659" s="3">
        <v>1273</v>
      </c>
      <c r="E659" s="3" t="str">
        <f t="shared" si="21"/>
        <v>563</v>
      </c>
      <c r="F659" s="3" t="str">
        <f t="shared" si="20"/>
        <v>U005</v>
      </c>
      <c r="G659" s="17" t="str">
        <f t="shared" si="22"/>
        <v>Multiply1</v>
      </c>
      <c r="H659" s="3" t="s">
        <v>15</v>
      </c>
    </row>
    <row r="660" spans="1:12" ht="12" hidden="1" customHeight="1" x14ac:dyDescent="0.2">
      <c r="A660" s="19" t="s">
        <v>1337</v>
      </c>
      <c r="B660" s="8" t="s">
        <v>1338</v>
      </c>
      <c r="C660" s="5" t="s">
        <v>124</v>
      </c>
      <c r="D660" s="3">
        <v>1273</v>
      </c>
      <c r="E660" s="3" t="str">
        <f t="shared" si="21"/>
        <v>563</v>
      </c>
      <c r="F660" s="3" t="str">
        <f t="shared" si="20"/>
        <v>U005</v>
      </c>
      <c r="G660" s="17" t="str">
        <f t="shared" si="22"/>
        <v>SQ401_MV</v>
      </c>
      <c r="H660" s="3" t="s">
        <v>15</v>
      </c>
    </row>
    <row r="661" spans="1:12" ht="12" hidden="1" customHeight="1" x14ac:dyDescent="0.2">
      <c r="A661" s="20" t="s">
        <v>1339</v>
      </c>
      <c r="B661" s="6" t="s">
        <v>1340</v>
      </c>
      <c r="C661" s="7" t="s">
        <v>124</v>
      </c>
      <c r="D661" s="3">
        <v>1273</v>
      </c>
      <c r="E661" s="3" t="str">
        <f t="shared" si="21"/>
        <v>563</v>
      </c>
      <c r="F661" s="3" t="str">
        <f t="shared" si="20"/>
        <v>U005</v>
      </c>
      <c r="G661" s="17" t="str">
        <f t="shared" si="22"/>
        <v>SQ501_MV</v>
      </c>
      <c r="H661" s="3" t="s">
        <v>15</v>
      </c>
    </row>
    <row r="662" spans="1:12" ht="12" hidden="1" customHeight="1" x14ac:dyDescent="0.2">
      <c r="A662" s="19" t="s">
        <v>1341</v>
      </c>
      <c r="B662" s="8" t="s">
        <v>1342</v>
      </c>
      <c r="C662" s="5" t="s">
        <v>124</v>
      </c>
      <c r="D662" s="3">
        <v>1273</v>
      </c>
      <c r="E662" s="3" t="str">
        <f t="shared" si="21"/>
        <v>563</v>
      </c>
      <c r="F662" s="3" t="str">
        <f t="shared" si="20"/>
        <v>U005</v>
      </c>
      <c r="G662" s="17" t="str">
        <f t="shared" si="22"/>
        <v>RT601_SP</v>
      </c>
      <c r="H662" s="3" t="s">
        <v>28</v>
      </c>
      <c r="J662" s="3" t="s">
        <v>1253</v>
      </c>
    </row>
    <row r="663" spans="1:12" ht="12" hidden="1" customHeight="1" x14ac:dyDescent="0.2">
      <c r="A663" s="20" t="s">
        <v>1343</v>
      </c>
      <c r="B663" s="6" t="s">
        <v>1344</v>
      </c>
      <c r="C663" s="7" t="s">
        <v>19</v>
      </c>
      <c r="D663" s="3">
        <v>1273</v>
      </c>
      <c r="E663" s="3" t="str">
        <f t="shared" si="21"/>
        <v>563</v>
      </c>
      <c r="F663" s="3" t="str">
        <f t="shared" si="20"/>
        <v>U005</v>
      </c>
      <c r="G663" s="17" t="str">
        <f t="shared" si="22"/>
        <v>Romnummer</v>
      </c>
      <c r="H663" s="3" t="s">
        <v>15</v>
      </c>
    </row>
    <row r="664" spans="1:12" ht="12" customHeight="1" x14ac:dyDescent="0.2">
      <c r="A664" s="19" t="s">
        <v>1345</v>
      </c>
      <c r="B664" s="8" t="s">
        <v>1346</v>
      </c>
      <c r="C664" s="5" t="s">
        <v>27</v>
      </c>
      <c r="D664" s="3">
        <v>1273</v>
      </c>
      <c r="E664" s="3" t="str">
        <f t="shared" si="21"/>
        <v>563</v>
      </c>
      <c r="F664" s="3" t="str">
        <f t="shared" si="20"/>
        <v>U006</v>
      </c>
      <c r="G664" s="17" t="str">
        <f t="shared" si="22"/>
        <v>RT601</v>
      </c>
      <c r="H664" s="3" t="s">
        <v>28</v>
      </c>
      <c r="I664" s="3" t="s">
        <v>28</v>
      </c>
      <c r="J664" s="3" t="s">
        <v>1247</v>
      </c>
      <c r="L664" s="3" t="s">
        <v>28</v>
      </c>
    </row>
    <row r="665" spans="1:12" ht="12" hidden="1" customHeight="1" x14ac:dyDescent="0.2">
      <c r="A665" s="20" t="s">
        <v>1347</v>
      </c>
      <c r="B665" s="6" t="s">
        <v>1348</v>
      </c>
      <c r="C665" s="7" t="s">
        <v>10</v>
      </c>
      <c r="D665" s="3">
        <v>1273</v>
      </c>
      <c r="E665" s="3" t="str">
        <f t="shared" si="21"/>
        <v>563</v>
      </c>
      <c r="F665" s="3" t="str">
        <f t="shared" si="20"/>
        <v>U006</v>
      </c>
      <c r="G665" s="17" t="str">
        <f t="shared" si="22"/>
        <v>SC501</v>
      </c>
      <c r="H665" s="3" t="s">
        <v>28</v>
      </c>
      <c r="I665" s="3" t="s">
        <v>28</v>
      </c>
      <c r="J665" s="3" t="s">
        <v>1250</v>
      </c>
    </row>
    <row r="666" spans="1:12" ht="12" hidden="1" customHeight="1" x14ac:dyDescent="0.2">
      <c r="A666" s="19" t="s">
        <v>1349</v>
      </c>
      <c r="B666" s="8" t="s">
        <v>1350</v>
      </c>
      <c r="C666" s="5" t="s">
        <v>124</v>
      </c>
      <c r="D666" s="3">
        <v>1273</v>
      </c>
      <c r="E666" s="3" t="str">
        <f t="shared" si="21"/>
        <v>563</v>
      </c>
      <c r="F666" s="3" t="str">
        <f t="shared" si="20"/>
        <v>U006</v>
      </c>
      <c r="G666" s="17" t="str">
        <f t="shared" si="22"/>
        <v>RT601_SP</v>
      </c>
      <c r="H666" s="3" t="s">
        <v>28</v>
      </c>
      <c r="J666" s="3" t="s">
        <v>1253</v>
      </c>
    </row>
    <row r="667" spans="1:12" ht="12" hidden="1" customHeight="1" x14ac:dyDescent="0.2">
      <c r="A667" s="20" t="s">
        <v>1351</v>
      </c>
      <c r="B667" s="6" t="s">
        <v>1352</v>
      </c>
      <c r="C667" s="7" t="s">
        <v>19</v>
      </c>
      <c r="D667" s="3">
        <v>1273</v>
      </c>
      <c r="E667" s="3" t="str">
        <f t="shared" si="21"/>
        <v>563</v>
      </c>
      <c r="F667" s="3" t="str">
        <f t="shared" si="20"/>
        <v>U006</v>
      </c>
      <c r="G667" s="17" t="str">
        <f t="shared" si="22"/>
        <v>Romnummer</v>
      </c>
      <c r="H667" s="3" t="s">
        <v>15</v>
      </c>
    </row>
    <row r="668" spans="1:12" ht="12" customHeight="1" x14ac:dyDescent="0.2">
      <c r="A668" s="19" t="s">
        <v>1353</v>
      </c>
      <c r="B668" s="8" t="s">
        <v>1354</v>
      </c>
      <c r="C668" s="5" t="s">
        <v>27</v>
      </c>
      <c r="D668" s="3">
        <v>1273</v>
      </c>
      <c r="E668" s="3" t="str">
        <f t="shared" si="21"/>
        <v>563</v>
      </c>
      <c r="F668" s="3" t="str">
        <f t="shared" si="20"/>
        <v>U009</v>
      </c>
      <c r="G668" s="17" t="str">
        <f t="shared" si="22"/>
        <v>RT601</v>
      </c>
      <c r="H668" s="3" t="s">
        <v>28</v>
      </c>
      <c r="I668" s="3" t="s">
        <v>28</v>
      </c>
      <c r="J668" s="3" t="s">
        <v>1247</v>
      </c>
      <c r="L668" s="3" t="s">
        <v>28</v>
      </c>
    </row>
    <row r="669" spans="1:12" ht="12" hidden="1" customHeight="1" x14ac:dyDescent="0.2">
      <c r="A669" s="20" t="s">
        <v>1355</v>
      </c>
      <c r="B669" s="6" t="s">
        <v>1356</v>
      </c>
      <c r="C669" s="7" t="s">
        <v>10</v>
      </c>
      <c r="D669" s="3">
        <v>1273</v>
      </c>
      <c r="E669" s="3" t="str">
        <f t="shared" si="21"/>
        <v>563</v>
      </c>
      <c r="F669" s="3" t="str">
        <f t="shared" si="20"/>
        <v>U009</v>
      </c>
      <c r="G669" s="17" t="str">
        <f t="shared" si="22"/>
        <v>SC501</v>
      </c>
      <c r="H669" s="3" t="s">
        <v>28</v>
      </c>
      <c r="I669" s="3" t="s">
        <v>28</v>
      </c>
      <c r="J669" s="3" t="s">
        <v>1250</v>
      </c>
    </row>
    <row r="670" spans="1:12" ht="12" hidden="1" customHeight="1" x14ac:dyDescent="0.2">
      <c r="A670" s="19" t="s">
        <v>1357</v>
      </c>
      <c r="B670" s="8" t="s">
        <v>1358</v>
      </c>
      <c r="C670" s="5" t="s">
        <v>124</v>
      </c>
      <c r="D670" s="3">
        <v>1273</v>
      </c>
      <c r="E670" s="3" t="str">
        <f t="shared" si="21"/>
        <v>563</v>
      </c>
      <c r="F670" s="3" t="str">
        <f t="shared" si="20"/>
        <v>U009</v>
      </c>
      <c r="G670" s="17" t="str">
        <f t="shared" si="22"/>
        <v>RT601_SP</v>
      </c>
      <c r="H670" s="3" t="s">
        <v>28</v>
      </c>
      <c r="J670" s="3" t="s">
        <v>1253</v>
      </c>
    </row>
    <row r="671" spans="1:12" ht="12" hidden="1" customHeight="1" x14ac:dyDescent="0.2">
      <c r="A671" s="20" t="s">
        <v>1359</v>
      </c>
      <c r="B671" s="6" t="s">
        <v>1360</v>
      </c>
      <c r="C671" s="7" t="s">
        <v>19</v>
      </c>
      <c r="D671" s="3">
        <v>1273</v>
      </c>
      <c r="E671" s="3" t="str">
        <f t="shared" si="21"/>
        <v>563</v>
      </c>
      <c r="F671" s="3" t="str">
        <f t="shared" si="20"/>
        <v>U009</v>
      </c>
      <c r="G671" s="17" t="str">
        <f t="shared" si="22"/>
        <v>Romnummer</v>
      </c>
      <c r="H671" s="3" t="s">
        <v>15</v>
      </c>
    </row>
    <row r="672" spans="1:12" ht="12" customHeight="1" x14ac:dyDescent="0.2">
      <c r="A672" s="19" t="s">
        <v>1361</v>
      </c>
      <c r="B672" s="8" t="s">
        <v>1362</v>
      </c>
      <c r="C672" s="5" t="s">
        <v>27</v>
      </c>
      <c r="D672" s="3">
        <v>1273</v>
      </c>
      <c r="E672" s="3" t="str">
        <f t="shared" si="21"/>
        <v>563</v>
      </c>
      <c r="F672" s="3" t="str">
        <f t="shared" si="20"/>
        <v>U010</v>
      </c>
      <c r="G672" s="17" t="str">
        <f t="shared" si="22"/>
        <v>RT601</v>
      </c>
      <c r="H672" s="3" t="s">
        <v>28</v>
      </c>
      <c r="I672" s="3" t="s">
        <v>28</v>
      </c>
      <c r="J672" s="3" t="s">
        <v>1247</v>
      </c>
      <c r="L672" s="3" t="s">
        <v>28</v>
      </c>
    </row>
    <row r="673" spans="1:12" ht="12" hidden="1" customHeight="1" x14ac:dyDescent="0.2">
      <c r="A673" s="20" t="s">
        <v>1363</v>
      </c>
      <c r="B673" s="6" t="s">
        <v>1364</v>
      </c>
      <c r="C673" s="7" t="s">
        <v>10</v>
      </c>
      <c r="D673" s="3">
        <v>1273</v>
      </c>
      <c r="E673" s="3" t="str">
        <f t="shared" si="21"/>
        <v>563</v>
      </c>
      <c r="F673" s="3" t="str">
        <f t="shared" si="20"/>
        <v>U010</v>
      </c>
      <c r="G673" s="17" t="str">
        <f t="shared" si="22"/>
        <v>SC501</v>
      </c>
      <c r="H673" s="3" t="s">
        <v>28</v>
      </c>
      <c r="I673" s="3" t="s">
        <v>28</v>
      </c>
      <c r="J673" s="3" t="s">
        <v>1250</v>
      </c>
    </row>
    <row r="674" spans="1:12" ht="12" hidden="1" customHeight="1" x14ac:dyDescent="0.2">
      <c r="A674" s="19" t="s">
        <v>1365</v>
      </c>
      <c r="B674" s="8" t="s">
        <v>1366</v>
      </c>
      <c r="C674" s="5" t="s">
        <v>124</v>
      </c>
      <c r="D674" s="3">
        <v>1273</v>
      </c>
      <c r="E674" s="3" t="str">
        <f t="shared" si="21"/>
        <v>563</v>
      </c>
      <c r="F674" s="3" t="str">
        <f t="shared" si="20"/>
        <v>U010</v>
      </c>
      <c r="G674" s="17" t="str">
        <f t="shared" si="22"/>
        <v>RT601_SP</v>
      </c>
      <c r="H674" s="3" t="s">
        <v>28</v>
      </c>
      <c r="J674" s="3" t="s">
        <v>1253</v>
      </c>
    </row>
    <row r="675" spans="1:12" ht="12" hidden="1" customHeight="1" x14ac:dyDescent="0.2">
      <c r="A675" s="20" t="s">
        <v>1367</v>
      </c>
      <c r="B675" s="6" t="s">
        <v>1368</v>
      </c>
      <c r="C675" s="7" t="s">
        <v>19</v>
      </c>
      <c r="D675" s="3">
        <v>1273</v>
      </c>
      <c r="E675" s="3" t="str">
        <f t="shared" si="21"/>
        <v>563</v>
      </c>
      <c r="F675" s="3" t="str">
        <f t="shared" si="20"/>
        <v>U010</v>
      </c>
      <c r="G675" s="17" t="str">
        <f t="shared" si="22"/>
        <v>Romnummer</v>
      </c>
      <c r="H675" s="3" t="s">
        <v>15</v>
      </c>
    </row>
    <row r="676" spans="1:12" ht="12" customHeight="1" x14ac:dyDescent="0.2">
      <c r="A676" s="19" t="s">
        <v>1369</v>
      </c>
      <c r="B676" s="8" t="s">
        <v>1370</v>
      </c>
      <c r="C676" s="5" t="s">
        <v>27</v>
      </c>
      <c r="D676" s="3">
        <v>1273</v>
      </c>
      <c r="E676" s="3" t="str">
        <f t="shared" si="21"/>
        <v>563</v>
      </c>
      <c r="F676" s="3" t="str">
        <f t="shared" si="20"/>
        <v>U012</v>
      </c>
      <c r="G676" s="17" t="str">
        <f t="shared" si="22"/>
        <v>RT601</v>
      </c>
      <c r="H676" s="3" t="s">
        <v>28</v>
      </c>
      <c r="I676" s="3" t="s">
        <v>28</v>
      </c>
      <c r="J676" s="3" t="s">
        <v>1247</v>
      </c>
      <c r="L676" s="3" t="s">
        <v>28</v>
      </c>
    </row>
    <row r="677" spans="1:12" ht="12" hidden="1" customHeight="1" x14ac:dyDescent="0.2">
      <c r="A677" s="20" t="s">
        <v>1371</v>
      </c>
      <c r="B677" s="6" t="s">
        <v>1372</v>
      </c>
      <c r="C677" s="7" t="s">
        <v>10</v>
      </c>
      <c r="D677" s="3">
        <v>1273</v>
      </c>
      <c r="E677" s="3" t="str">
        <f t="shared" si="21"/>
        <v>563</v>
      </c>
      <c r="F677" s="3" t="str">
        <f t="shared" si="20"/>
        <v>U012</v>
      </c>
      <c r="G677" s="17" t="str">
        <f t="shared" si="22"/>
        <v>SC501</v>
      </c>
      <c r="H677" s="3" t="s">
        <v>28</v>
      </c>
      <c r="I677" s="3" t="s">
        <v>28</v>
      </c>
      <c r="J677" s="3" t="s">
        <v>1250</v>
      </c>
    </row>
    <row r="678" spans="1:12" ht="12" hidden="1" customHeight="1" x14ac:dyDescent="0.2">
      <c r="A678" s="19" t="s">
        <v>1373</v>
      </c>
      <c r="B678" s="8" t="s">
        <v>1374</v>
      </c>
      <c r="C678" s="5" t="s">
        <v>124</v>
      </c>
      <c r="D678" s="3">
        <v>1273</v>
      </c>
      <c r="E678" s="3" t="str">
        <f t="shared" si="21"/>
        <v>563</v>
      </c>
      <c r="F678" s="3" t="str">
        <f t="shared" si="20"/>
        <v>U012</v>
      </c>
      <c r="G678" s="17" t="str">
        <f t="shared" si="22"/>
        <v>RT601_SP</v>
      </c>
      <c r="H678" s="3" t="s">
        <v>28</v>
      </c>
      <c r="J678" s="3" t="s">
        <v>1253</v>
      </c>
    </row>
    <row r="679" spans="1:12" ht="12" hidden="1" customHeight="1" x14ac:dyDescent="0.2">
      <c r="A679" s="20" t="s">
        <v>1375</v>
      </c>
      <c r="B679" s="6" t="s">
        <v>1376</v>
      </c>
      <c r="C679" s="7" t="s">
        <v>19</v>
      </c>
      <c r="D679" s="3">
        <v>1273</v>
      </c>
      <c r="E679" s="3" t="str">
        <f t="shared" si="21"/>
        <v>563</v>
      </c>
      <c r="F679" s="3" t="str">
        <f t="shared" si="20"/>
        <v>U012</v>
      </c>
      <c r="G679" s="17" t="str">
        <f t="shared" si="22"/>
        <v>Romnummer</v>
      </c>
      <c r="H679" s="3" t="s">
        <v>15</v>
      </c>
    </row>
    <row r="680" spans="1:12" ht="12" customHeight="1" x14ac:dyDescent="0.2">
      <c r="A680" s="19" t="s">
        <v>1377</v>
      </c>
      <c r="B680" s="8" t="s">
        <v>1378</v>
      </c>
      <c r="C680" s="5" t="s">
        <v>27</v>
      </c>
      <c r="D680" s="3">
        <v>1273</v>
      </c>
      <c r="E680" s="3" t="str">
        <f t="shared" si="21"/>
        <v>563</v>
      </c>
      <c r="F680" s="3" t="str">
        <f t="shared" si="20"/>
        <v>U014</v>
      </c>
      <c r="G680" s="17" t="str">
        <f t="shared" si="22"/>
        <v>RT601</v>
      </c>
      <c r="H680" s="3" t="s">
        <v>28</v>
      </c>
      <c r="I680" s="3" t="s">
        <v>28</v>
      </c>
      <c r="J680" s="3" t="s">
        <v>1247</v>
      </c>
      <c r="L680" s="3" t="s">
        <v>28</v>
      </c>
    </row>
    <row r="681" spans="1:12" ht="12" hidden="1" customHeight="1" x14ac:dyDescent="0.2">
      <c r="A681" s="20" t="s">
        <v>1379</v>
      </c>
      <c r="B681" s="6" t="s">
        <v>1380</v>
      </c>
      <c r="C681" s="7" t="s">
        <v>10</v>
      </c>
      <c r="D681" s="3">
        <v>1273</v>
      </c>
      <c r="E681" s="3" t="str">
        <f t="shared" si="21"/>
        <v>563</v>
      </c>
      <c r="F681" s="3" t="str">
        <f t="shared" si="20"/>
        <v>U014</v>
      </c>
      <c r="G681" s="17" t="str">
        <f t="shared" si="22"/>
        <v>SC501</v>
      </c>
      <c r="H681" s="3" t="s">
        <v>28</v>
      </c>
      <c r="I681" s="3" t="s">
        <v>28</v>
      </c>
      <c r="J681" s="3" t="s">
        <v>1250</v>
      </c>
    </row>
    <row r="682" spans="1:12" ht="12" hidden="1" customHeight="1" x14ac:dyDescent="0.2">
      <c r="A682" s="19" t="s">
        <v>1381</v>
      </c>
      <c r="B682" s="8" t="s">
        <v>1382</v>
      </c>
      <c r="C682" s="5" t="s">
        <v>124</v>
      </c>
      <c r="D682" s="3">
        <v>1273</v>
      </c>
      <c r="E682" s="3" t="str">
        <f t="shared" si="21"/>
        <v>563</v>
      </c>
      <c r="F682" s="3" t="str">
        <f t="shared" si="20"/>
        <v>U014</v>
      </c>
      <c r="G682" s="17" t="str">
        <f t="shared" si="22"/>
        <v>RT601_SP</v>
      </c>
      <c r="H682" s="3" t="s">
        <v>28</v>
      </c>
      <c r="J682" s="3" t="s">
        <v>1253</v>
      </c>
    </row>
    <row r="683" spans="1:12" ht="12" hidden="1" customHeight="1" x14ac:dyDescent="0.2">
      <c r="A683" s="20" t="s">
        <v>1383</v>
      </c>
      <c r="B683" s="6" t="s">
        <v>1384</v>
      </c>
      <c r="C683" s="7" t="s">
        <v>19</v>
      </c>
      <c r="D683" s="3">
        <v>1273</v>
      </c>
      <c r="E683" s="3" t="str">
        <f t="shared" si="21"/>
        <v>563</v>
      </c>
      <c r="F683" s="3" t="str">
        <f t="shared" ref="F683:F691" si="23">MID(A683,SEARCH("/s"&amp;E683,A683,1)+6,4)</f>
        <v>U014</v>
      </c>
      <c r="G683" s="17" t="str">
        <f t="shared" si="22"/>
        <v>Romnummer</v>
      </c>
      <c r="H683" s="3" t="s">
        <v>15</v>
      </c>
    </row>
    <row r="684" spans="1:12" ht="12" customHeight="1" x14ac:dyDescent="0.2">
      <c r="A684" s="19" t="s">
        <v>1385</v>
      </c>
      <c r="B684" s="8" t="s">
        <v>1386</v>
      </c>
      <c r="C684" s="5" t="s">
        <v>27</v>
      </c>
      <c r="D684" s="3">
        <v>1273</v>
      </c>
      <c r="E684" s="3" t="str">
        <f t="shared" si="21"/>
        <v>563</v>
      </c>
      <c r="F684" s="3" t="str">
        <f t="shared" si="23"/>
        <v>U017</v>
      </c>
      <c r="G684" s="17" t="str">
        <f t="shared" si="22"/>
        <v>RT601</v>
      </c>
      <c r="H684" s="3" t="s">
        <v>28</v>
      </c>
      <c r="I684" s="3" t="s">
        <v>28</v>
      </c>
      <c r="J684" s="3" t="s">
        <v>1247</v>
      </c>
      <c r="L684" s="3" t="s">
        <v>28</v>
      </c>
    </row>
    <row r="685" spans="1:12" ht="12" hidden="1" customHeight="1" x14ac:dyDescent="0.2">
      <c r="A685" s="20" t="s">
        <v>1387</v>
      </c>
      <c r="B685" s="6" t="s">
        <v>1388</v>
      </c>
      <c r="C685" s="7" t="s">
        <v>10</v>
      </c>
      <c r="D685" s="3">
        <v>1273</v>
      </c>
      <c r="E685" s="3" t="str">
        <f t="shared" si="21"/>
        <v>563</v>
      </c>
      <c r="F685" s="3" t="str">
        <f t="shared" si="23"/>
        <v>U017</v>
      </c>
      <c r="G685" s="17" t="str">
        <f t="shared" si="22"/>
        <v>SC501</v>
      </c>
      <c r="H685" s="3" t="s">
        <v>28</v>
      </c>
      <c r="I685" s="3" t="s">
        <v>28</v>
      </c>
      <c r="J685" s="3" t="s">
        <v>1250</v>
      </c>
    </row>
    <row r="686" spans="1:12" ht="12" hidden="1" customHeight="1" x14ac:dyDescent="0.2">
      <c r="A686" s="19" t="s">
        <v>1389</v>
      </c>
      <c r="B686" s="8" t="s">
        <v>1390</v>
      </c>
      <c r="C686" s="5" t="s">
        <v>124</v>
      </c>
      <c r="D686" s="3">
        <v>1273</v>
      </c>
      <c r="E686" s="3" t="str">
        <f t="shared" si="21"/>
        <v>563</v>
      </c>
      <c r="F686" s="3" t="str">
        <f t="shared" si="23"/>
        <v>U017</v>
      </c>
      <c r="G686" s="17" t="str">
        <f t="shared" si="22"/>
        <v>RT601_SP</v>
      </c>
      <c r="H686" s="3" t="s">
        <v>28</v>
      </c>
      <c r="J686" s="3" t="s">
        <v>1253</v>
      </c>
    </row>
    <row r="687" spans="1:12" ht="12" hidden="1" customHeight="1" x14ac:dyDescent="0.2">
      <c r="A687" s="20" t="s">
        <v>1391</v>
      </c>
      <c r="B687" s="6" t="s">
        <v>1392</v>
      </c>
      <c r="C687" s="7" t="s">
        <v>19</v>
      </c>
      <c r="D687" s="3">
        <v>1273</v>
      </c>
      <c r="E687" s="3" t="str">
        <f t="shared" si="21"/>
        <v>563</v>
      </c>
      <c r="F687" s="3" t="str">
        <f t="shared" si="23"/>
        <v>U017</v>
      </c>
      <c r="G687" s="17" t="str">
        <f t="shared" si="22"/>
        <v>Romnummer</v>
      </c>
      <c r="H687" s="3" t="s">
        <v>15</v>
      </c>
    </row>
    <row r="688" spans="1:12" ht="12" customHeight="1" x14ac:dyDescent="0.2">
      <c r="A688" s="19" t="s">
        <v>1393</v>
      </c>
      <c r="B688" s="8" t="s">
        <v>1394</v>
      </c>
      <c r="C688" s="5" t="s">
        <v>27</v>
      </c>
      <c r="D688" s="3">
        <v>1273</v>
      </c>
      <c r="E688" s="3" t="str">
        <f t="shared" si="21"/>
        <v>563</v>
      </c>
      <c r="F688" s="3" t="str">
        <f t="shared" si="23"/>
        <v>U018</v>
      </c>
      <c r="G688" s="17" t="str">
        <f t="shared" si="22"/>
        <v>RT601</v>
      </c>
      <c r="H688" s="3" t="s">
        <v>28</v>
      </c>
      <c r="I688" s="3" t="s">
        <v>28</v>
      </c>
      <c r="J688" s="3" t="s">
        <v>1247</v>
      </c>
      <c r="L688" s="3" t="s">
        <v>28</v>
      </c>
    </row>
    <row r="689" spans="1:12" ht="12" hidden="1" customHeight="1" x14ac:dyDescent="0.2">
      <c r="A689" s="20" t="s">
        <v>1395</v>
      </c>
      <c r="B689" s="6" t="s">
        <v>1396</v>
      </c>
      <c r="C689" s="7" t="s">
        <v>10</v>
      </c>
      <c r="D689" s="3">
        <v>1273</v>
      </c>
      <c r="E689" s="3" t="str">
        <f t="shared" si="21"/>
        <v>563</v>
      </c>
      <c r="F689" s="3" t="str">
        <f t="shared" si="23"/>
        <v>U018</v>
      </c>
      <c r="G689" s="17" t="str">
        <f t="shared" si="22"/>
        <v>SC501</v>
      </c>
      <c r="H689" s="3" t="s">
        <v>28</v>
      </c>
      <c r="I689" s="3" t="s">
        <v>28</v>
      </c>
      <c r="J689" s="3" t="s">
        <v>1250</v>
      </c>
    </row>
    <row r="690" spans="1:12" ht="12" hidden="1" customHeight="1" x14ac:dyDescent="0.2">
      <c r="A690" s="19" t="s">
        <v>1397</v>
      </c>
      <c r="B690" s="8" t="s">
        <v>1398</v>
      </c>
      <c r="C690" s="5" t="s">
        <v>124</v>
      </c>
      <c r="D690" s="3">
        <v>1273</v>
      </c>
      <c r="E690" s="3" t="str">
        <f t="shared" si="21"/>
        <v>563</v>
      </c>
      <c r="F690" s="3" t="str">
        <f t="shared" si="23"/>
        <v>U018</v>
      </c>
      <c r="G690" s="17" t="str">
        <f t="shared" si="22"/>
        <v>RT601_SP</v>
      </c>
      <c r="H690" s="3" t="s">
        <v>28</v>
      </c>
      <c r="J690" s="3" t="s">
        <v>1253</v>
      </c>
    </row>
    <row r="691" spans="1:12" ht="12" hidden="1" customHeight="1" x14ac:dyDescent="0.2">
      <c r="A691" s="20" t="s">
        <v>1399</v>
      </c>
      <c r="B691" s="6" t="s">
        <v>1400</v>
      </c>
      <c r="C691" s="7" t="s">
        <v>19</v>
      </c>
      <c r="D691" s="3">
        <v>1273</v>
      </c>
      <c r="E691" s="3" t="str">
        <f t="shared" si="21"/>
        <v>563</v>
      </c>
      <c r="F691" s="3" t="str">
        <f t="shared" si="23"/>
        <v>U018</v>
      </c>
      <c r="G691" s="17" t="str">
        <f t="shared" si="22"/>
        <v>Romnummer</v>
      </c>
      <c r="H691" s="3" t="s">
        <v>15</v>
      </c>
    </row>
    <row r="692" spans="1:12" ht="12" customHeight="1" x14ac:dyDescent="0.2">
      <c r="A692" s="19" t="s">
        <v>1401</v>
      </c>
      <c r="B692" s="8" t="s">
        <v>1402</v>
      </c>
      <c r="C692" s="5" t="s">
        <v>27</v>
      </c>
      <c r="D692" s="3">
        <v>1273</v>
      </c>
      <c r="E692" s="3" t="str">
        <f t="shared" si="21"/>
        <v>563</v>
      </c>
      <c r="F692" s="3" t="str">
        <f>MID(A692,SEARCH("/s"&amp;E692,A692,1)+6,5)</f>
        <v>s1002</v>
      </c>
      <c r="G692" s="17" t="str">
        <f t="shared" si="22"/>
        <v>RT601</v>
      </c>
      <c r="H692" s="3" t="s">
        <v>28</v>
      </c>
      <c r="I692" s="3" t="s">
        <v>28</v>
      </c>
      <c r="J692" s="3" t="s">
        <v>1247</v>
      </c>
      <c r="L692" s="3" t="s">
        <v>28</v>
      </c>
    </row>
    <row r="693" spans="1:12" ht="12" hidden="1" customHeight="1" x14ac:dyDescent="0.2">
      <c r="A693" s="20" t="s">
        <v>1403</v>
      </c>
      <c r="B693" s="6" t="s">
        <v>1404</v>
      </c>
      <c r="C693" s="7" t="s">
        <v>10</v>
      </c>
      <c r="D693" s="3">
        <v>1273</v>
      </c>
      <c r="E693" s="3" t="str">
        <f t="shared" si="21"/>
        <v>563</v>
      </c>
      <c r="F693" s="3" t="str">
        <f t="shared" ref="F693:F756" si="24">MID(A693,SEARCH("/s"&amp;E693,A693,1)+6,5)</f>
        <v>s1002</v>
      </c>
      <c r="G693" s="17" t="str">
        <f t="shared" si="22"/>
        <v>SC501</v>
      </c>
      <c r="H693" s="3" t="s">
        <v>28</v>
      </c>
      <c r="I693" s="3" t="s">
        <v>28</v>
      </c>
      <c r="J693" s="3" t="s">
        <v>1250</v>
      </c>
    </row>
    <row r="694" spans="1:12" ht="12" hidden="1" customHeight="1" x14ac:dyDescent="0.2">
      <c r="A694" s="19" t="s">
        <v>1405</v>
      </c>
      <c r="B694" s="8" t="s">
        <v>1406</v>
      </c>
      <c r="C694" s="5" t="s">
        <v>124</v>
      </c>
      <c r="D694" s="3">
        <v>1273</v>
      </c>
      <c r="E694" s="3" t="str">
        <f t="shared" si="21"/>
        <v>563</v>
      </c>
      <c r="F694" s="3" t="str">
        <f t="shared" si="24"/>
        <v>s1002</v>
      </c>
      <c r="G694" s="17" t="str">
        <f t="shared" si="22"/>
        <v>RT601_SP</v>
      </c>
      <c r="H694" s="3" t="s">
        <v>28</v>
      </c>
      <c r="J694" s="3" t="s">
        <v>1253</v>
      </c>
    </row>
    <row r="695" spans="1:12" ht="12" hidden="1" customHeight="1" x14ac:dyDescent="0.2">
      <c r="A695" s="8" t="s">
        <v>1407</v>
      </c>
      <c r="B695" s="8" t="s">
        <v>1408</v>
      </c>
      <c r="C695" s="5" t="s">
        <v>19</v>
      </c>
      <c r="D695" s="3">
        <v>1273</v>
      </c>
      <c r="E695" s="3" t="str">
        <f t="shared" si="21"/>
        <v>563</v>
      </c>
      <c r="F695" s="3" t="str">
        <f t="shared" si="24"/>
        <v>s1002</v>
      </c>
      <c r="G695" s="17" t="str">
        <f t="shared" si="22"/>
        <v>Romnummer</v>
      </c>
      <c r="H695" s="3" t="s">
        <v>15</v>
      </c>
    </row>
    <row r="696" spans="1:12" ht="12" customHeight="1" x14ac:dyDescent="0.2">
      <c r="A696" s="6" t="s">
        <v>1409</v>
      </c>
      <c r="B696" s="6" t="s">
        <v>1410</v>
      </c>
      <c r="C696" s="7" t="s">
        <v>27</v>
      </c>
      <c r="D696" s="3">
        <v>1273</v>
      </c>
      <c r="E696" s="3" t="str">
        <f t="shared" si="21"/>
        <v>563</v>
      </c>
      <c r="F696" s="3" t="str">
        <f t="shared" si="24"/>
        <v>s1012</v>
      </c>
      <c r="G696" s="17" t="str">
        <f t="shared" si="22"/>
        <v>RT601</v>
      </c>
      <c r="H696" s="3" t="s">
        <v>28</v>
      </c>
      <c r="I696" s="3" t="s">
        <v>28</v>
      </c>
      <c r="J696" s="3" t="s">
        <v>1247</v>
      </c>
      <c r="L696" s="3" t="s">
        <v>28</v>
      </c>
    </row>
    <row r="697" spans="1:12" ht="12" hidden="1" customHeight="1" x14ac:dyDescent="0.2">
      <c r="A697" s="8" t="s">
        <v>1411</v>
      </c>
      <c r="B697" s="8" t="s">
        <v>1412</v>
      </c>
      <c r="C697" s="5" t="s">
        <v>124</v>
      </c>
      <c r="D697" s="3">
        <v>1273</v>
      </c>
      <c r="E697" s="3" t="str">
        <f t="shared" si="21"/>
        <v>563</v>
      </c>
      <c r="F697" s="3" t="str">
        <f t="shared" si="24"/>
        <v>s1012</v>
      </c>
      <c r="G697" s="17" t="str">
        <f t="shared" si="22"/>
        <v>RT601_SP</v>
      </c>
      <c r="H697" s="3" t="s">
        <v>28</v>
      </c>
      <c r="J697" s="3" t="s">
        <v>1253</v>
      </c>
    </row>
    <row r="698" spans="1:12" ht="12" hidden="1" customHeight="1" x14ac:dyDescent="0.2">
      <c r="A698" s="6" t="s">
        <v>1413</v>
      </c>
      <c r="B698" s="6" t="s">
        <v>1414</v>
      </c>
      <c r="C698" s="7" t="s">
        <v>10</v>
      </c>
      <c r="D698" s="3">
        <v>1273</v>
      </c>
      <c r="E698" s="3" t="str">
        <f t="shared" si="21"/>
        <v>563</v>
      </c>
      <c r="F698" s="3" t="str">
        <f t="shared" si="24"/>
        <v>s1012</v>
      </c>
      <c r="G698" s="17" t="str">
        <f t="shared" si="22"/>
        <v>SC501</v>
      </c>
      <c r="H698" s="3" t="s">
        <v>28</v>
      </c>
      <c r="J698" s="3" t="s">
        <v>1250</v>
      </c>
    </row>
    <row r="699" spans="1:12" ht="12" hidden="1" customHeight="1" x14ac:dyDescent="0.2">
      <c r="A699" s="8" t="s">
        <v>1415</v>
      </c>
      <c r="B699" s="8" t="s">
        <v>1416</v>
      </c>
      <c r="C699" s="5" t="s">
        <v>10</v>
      </c>
      <c r="D699" s="3">
        <v>1273</v>
      </c>
      <c r="E699" s="3" t="str">
        <f t="shared" si="21"/>
        <v>563</v>
      </c>
      <c r="F699" s="3" t="str">
        <f t="shared" si="24"/>
        <v>s1012</v>
      </c>
      <c r="G699" s="17" t="str">
        <f t="shared" si="22"/>
        <v>QH601</v>
      </c>
      <c r="H699" s="3" t="s">
        <v>15</v>
      </c>
    </row>
    <row r="700" spans="1:12" ht="12" hidden="1" customHeight="1" x14ac:dyDescent="0.2">
      <c r="A700" s="6" t="s">
        <v>1417</v>
      </c>
      <c r="B700" s="6" t="s">
        <v>1418</v>
      </c>
      <c r="C700" s="7" t="s">
        <v>19</v>
      </c>
      <c r="D700" s="3">
        <v>1273</v>
      </c>
      <c r="E700" s="3" t="str">
        <f t="shared" si="21"/>
        <v>563</v>
      </c>
      <c r="F700" s="3" t="str">
        <f t="shared" si="24"/>
        <v>s1012</v>
      </c>
      <c r="G700" s="17" t="str">
        <f t="shared" si="22"/>
        <v>Romnummer</v>
      </c>
      <c r="H700" s="3" t="s">
        <v>15</v>
      </c>
    </row>
    <row r="701" spans="1:12" ht="12" customHeight="1" x14ac:dyDescent="0.2">
      <c r="A701" s="8" t="s">
        <v>1419</v>
      </c>
      <c r="B701" s="8" t="s">
        <v>1420</v>
      </c>
      <c r="C701" s="5" t="s">
        <v>27</v>
      </c>
      <c r="D701" s="3">
        <v>1273</v>
      </c>
      <c r="E701" s="3" t="str">
        <f t="shared" si="21"/>
        <v>563</v>
      </c>
      <c r="F701" s="3" t="str">
        <f t="shared" si="24"/>
        <v>s1013</v>
      </c>
      <c r="G701" s="17" t="str">
        <f t="shared" si="22"/>
        <v>RT601</v>
      </c>
      <c r="H701" s="3" t="s">
        <v>28</v>
      </c>
      <c r="I701" s="3" t="s">
        <v>28</v>
      </c>
      <c r="J701" s="3" t="s">
        <v>1247</v>
      </c>
      <c r="L701" s="3" t="s">
        <v>28</v>
      </c>
    </row>
    <row r="702" spans="1:12" ht="12" hidden="1" customHeight="1" x14ac:dyDescent="0.2">
      <c r="A702" s="6" t="s">
        <v>1421</v>
      </c>
      <c r="B702" s="6" t="s">
        <v>1422</v>
      </c>
      <c r="C702" s="7" t="s">
        <v>10</v>
      </c>
      <c r="D702" s="3">
        <v>1273</v>
      </c>
      <c r="E702" s="3" t="str">
        <f t="shared" si="21"/>
        <v>563</v>
      </c>
      <c r="F702" s="3" t="str">
        <f t="shared" si="24"/>
        <v>s1013</v>
      </c>
      <c r="G702" s="17" t="str">
        <f t="shared" si="22"/>
        <v>SC501</v>
      </c>
      <c r="H702" s="3" t="s">
        <v>28</v>
      </c>
      <c r="J702" s="3" t="s">
        <v>1250</v>
      </c>
    </row>
    <row r="703" spans="1:12" ht="12" hidden="1" customHeight="1" x14ac:dyDescent="0.2">
      <c r="A703" s="8" t="s">
        <v>1423</v>
      </c>
      <c r="B703" s="8" t="s">
        <v>1424</v>
      </c>
      <c r="C703" s="5" t="s">
        <v>124</v>
      </c>
      <c r="D703" s="3">
        <v>1273</v>
      </c>
      <c r="E703" s="3" t="str">
        <f t="shared" si="21"/>
        <v>563</v>
      </c>
      <c r="F703" s="3" t="str">
        <f t="shared" si="24"/>
        <v>s1013</v>
      </c>
      <c r="G703" s="17" t="str">
        <f t="shared" si="22"/>
        <v>RT601_SP</v>
      </c>
      <c r="H703" s="3" t="s">
        <v>28</v>
      </c>
      <c r="J703" s="3" t="s">
        <v>1253</v>
      </c>
    </row>
    <row r="704" spans="1:12" ht="12" hidden="1" customHeight="1" x14ac:dyDescent="0.2">
      <c r="A704" s="6" t="s">
        <v>1425</v>
      </c>
      <c r="B704" s="6" t="s">
        <v>1426</v>
      </c>
      <c r="C704" s="7" t="s">
        <v>19</v>
      </c>
      <c r="D704" s="3">
        <v>1273</v>
      </c>
      <c r="E704" s="3" t="str">
        <f t="shared" si="21"/>
        <v>563</v>
      </c>
      <c r="F704" s="3" t="str">
        <f t="shared" si="24"/>
        <v>s1013</v>
      </c>
      <c r="G704" s="17" t="str">
        <f t="shared" si="22"/>
        <v>Romnummer</v>
      </c>
      <c r="H704" s="3" t="s">
        <v>15</v>
      </c>
    </row>
    <row r="705" spans="1:13" ht="12" customHeight="1" x14ac:dyDescent="0.2">
      <c r="A705" s="8" t="s">
        <v>1427</v>
      </c>
      <c r="B705" s="8" t="s">
        <v>1428</v>
      </c>
      <c r="C705" s="5" t="s">
        <v>27</v>
      </c>
      <c r="D705" s="3">
        <v>1273</v>
      </c>
      <c r="E705" s="3" t="str">
        <f t="shared" si="21"/>
        <v>563</v>
      </c>
      <c r="F705" s="3" t="str">
        <f t="shared" si="24"/>
        <v>s1014</v>
      </c>
      <c r="G705" s="17" t="str">
        <f t="shared" si="22"/>
        <v>RT601</v>
      </c>
      <c r="H705" s="3" t="s">
        <v>28</v>
      </c>
      <c r="I705" s="3" t="s">
        <v>28</v>
      </c>
      <c r="J705" s="3" t="s">
        <v>1247</v>
      </c>
      <c r="L705" s="3" t="s">
        <v>28</v>
      </c>
    </row>
    <row r="706" spans="1:13" ht="12" hidden="1" customHeight="1" x14ac:dyDescent="0.2">
      <c r="A706" s="6" t="s">
        <v>1429</v>
      </c>
      <c r="B706" s="6" t="s">
        <v>1430</v>
      </c>
      <c r="C706" s="7" t="s">
        <v>10</v>
      </c>
      <c r="D706" s="3">
        <v>1273</v>
      </c>
      <c r="E706" s="3" t="str">
        <f t="shared" si="21"/>
        <v>563</v>
      </c>
      <c r="F706" s="3" t="str">
        <f t="shared" si="24"/>
        <v>s1014</v>
      </c>
      <c r="G706" s="17" t="str">
        <f t="shared" si="22"/>
        <v>SC501</v>
      </c>
      <c r="H706" s="3" t="s">
        <v>28</v>
      </c>
      <c r="I706" s="3" t="s">
        <v>28</v>
      </c>
      <c r="J706" s="3" t="s">
        <v>1250</v>
      </c>
      <c r="M706" s="3" t="s">
        <v>1920</v>
      </c>
    </row>
    <row r="707" spans="1:13" ht="12" hidden="1" customHeight="1" x14ac:dyDescent="0.2">
      <c r="A707" s="8" t="s">
        <v>1431</v>
      </c>
      <c r="B707" s="8" t="s">
        <v>1432</v>
      </c>
      <c r="C707" s="5" t="s">
        <v>124</v>
      </c>
      <c r="D707" s="3">
        <v>1273</v>
      </c>
      <c r="E707" s="3" t="str">
        <f t="shared" ref="E707:E770" si="25">MID(A707,SEARCH("s"&amp;D707,A707,1)+7,3)</f>
        <v>563</v>
      </c>
      <c r="F707" s="3" t="str">
        <f t="shared" si="24"/>
        <v>s1014</v>
      </c>
      <c r="G707" s="17" t="str">
        <f t="shared" ref="G707:G770" si="26">RIGHT(A707,LEN(A707)-(SEARCH(F707&amp;"/",A707,44)+LEN(F707)))</f>
        <v>RT601_SP</v>
      </c>
      <c r="H707" s="3" t="s">
        <v>28</v>
      </c>
      <c r="J707" s="3" t="s">
        <v>1253</v>
      </c>
    </row>
    <row r="708" spans="1:13" ht="12" hidden="1" customHeight="1" x14ac:dyDescent="0.2">
      <c r="A708" s="6" t="s">
        <v>1433</v>
      </c>
      <c r="B708" s="6" t="s">
        <v>1434</v>
      </c>
      <c r="C708" s="7" t="s">
        <v>19</v>
      </c>
      <c r="D708" s="3">
        <v>1273</v>
      </c>
      <c r="E708" s="3" t="str">
        <f t="shared" si="25"/>
        <v>563</v>
      </c>
      <c r="F708" s="3" t="str">
        <f t="shared" si="24"/>
        <v>s1014</v>
      </c>
      <c r="G708" s="17" t="str">
        <f t="shared" si="26"/>
        <v>Romnummer</v>
      </c>
      <c r="H708" s="3" t="s">
        <v>15</v>
      </c>
    </row>
    <row r="709" spans="1:13" ht="12" customHeight="1" x14ac:dyDescent="0.2">
      <c r="A709" s="8" t="s">
        <v>1435</v>
      </c>
      <c r="B709" s="8" t="s">
        <v>1436</v>
      </c>
      <c r="C709" s="5" t="s">
        <v>27</v>
      </c>
      <c r="D709" s="3">
        <v>1273</v>
      </c>
      <c r="E709" s="3" t="str">
        <f t="shared" si="25"/>
        <v>563</v>
      </c>
      <c r="F709" s="3" t="str">
        <f t="shared" si="24"/>
        <v>s1022</v>
      </c>
      <c r="G709" s="17" t="str">
        <f t="shared" si="26"/>
        <v>RT601</v>
      </c>
      <c r="H709" s="3" t="s">
        <v>28</v>
      </c>
      <c r="I709" s="3" t="s">
        <v>28</v>
      </c>
      <c r="J709" s="3" t="s">
        <v>1247</v>
      </c>
      <c r="L709" s="3" t="s">
        <v>28</v>
      </c>
    </row>
    <row r="710" spans="1:13" ht="12" hidden="1" customHeight="1" x14ac:dyDescent="0.2">
      <c r="A710" s="6" t="s">
        <v>1437</v>
      </c>
      <c r="B710" s="6" t="s">
        <v>1438</v>
      </c>
      <c r="C710" s="7" t="s">
        <v>10</v>
      </c>
      <c r="D710" s="3">
        <v>1273</v>
      </c>
      <c r="E710" s="3" t="str">
        <f t="shared" si="25"/>
        <v>563</v>
      </c>
      <c r="F710" s="3" t="str">
        <f t="shared" si="24"/>
        <v>s1022</v>
      </c>
      <c r="G710" s="17" t="str">
        <f t="shared" si="26"/>
        <v>SC501</v>
      </c>
      <c r="H710" s="3" t="s">
        <v>28</v>
      </c>
      <c r="J710" s="3" t="s">
        <v>1250</v>
      </c>
    </row>
    <row r="711" spans="1:13" ht="12" hidden="1" customHeight="1" x14ac:dyDescent="0.2">
      <c r="A711" s="8" t="s">
        <v>1439</v>
      </c>
      <c r="B711" s="8" t="s">
        <v>1440</v>
      </c>
      <c r="C711" s="5" t="s">
        <v>10</v>
      </c>
      <c r="D711" s="3">
        <v>1273</v>
      </c>
      <c r="E711" s="3" t="str">
        <f t="shared" si="25"/>
        <v>563</v>
      </c>
      <c r="F711" s="3" t="str">
        <f t="shared" si="24"/>
        <v>s1022</v>
      </c>
      <c r="G711" s="17" t="str">
        <f t="shared" si="26"/>
        <v>QH601</v>
      </c>
      <c r="H711" s="3" t="s">
        <v>15</v>
      </c>
    </row>
    <row r="712" spans="1:13" ht="12" hidden="1" customHeight="1" x14ac:dyDescent="0.2">
      <c r="A712" s="6" t="s">
        <v>1441</v>
      </c>
      <c r="B712" s="6" t="s">
        <v>1442</v>
      </c>
      <c r="C712" s="7" t="s">
        <v>124</v>
      </c>
      <c r="D712" s="3">
        <v>1273</v>
      </c>
      <c r="E712" s="3" t="str">
        <f t="shared" si="25"/>
        <v>563</v>
      </c>
      <c r="F712" s="3" t="str">
        <f t="shared" si="24"/>
        <v>s1022</v>
      </c>
      <c r="G712" s="17" t="str">
        <f t="shared" si="26"/>
        <v>RT601_SP</v>
      </c>
      <c r="H712" s="3" t="s">
        <v>28</v>
      </c>
      <c r="J712" s="3" t="s">
        <v>1253</v>
      </c>
    </row>
    <row r="713" spans="1:13" ht="12" hidden="1" customHeight="1" x14ac:dyDescent="0.2">
      <c r="A713" s="8" t="s">
        <v>1443</v>
      </c>
      <c r="B713" s="8" t="s">
        <v>1444</v>
      </c>
      <c r="C713" s="5" t="s">
        <v>19</v>
      </c>
      <c r="D713" s="3">
        <v>1273</v>
      </c>
      <c r="E713" s="3" t="str">
        <f t="shared" si="25"/>
        <v>563</v>
      </c>
      <c r="F713" s="3" t="str">
        <f t="shared" si="24"/>
        <v>s1022</v>
      </c>
      <c r="G713" s="17" t="str">
        <f t="shared" si="26"/>
        <v>Romnummer</v>
      </c>
      <c r="H713" s="3" t="s">
        <v>15</v>
      </c>
    </row>
    <row r="714" spans="1:13" ht="12" customHeight="1" x14ac:dyDescent="0.2">
      <c r="A714" s="6" t="s">
        <v>1445</v>
      </c>
      <c r="B714" s="6" t="s">
        <v>1446</v>
      </c>
      <c r="C714" s="7" t="s">
        <v>27</v>
      </c>
      <c r="D714" s="3">
        <v>1273</v>
      </c>
      <c r="E714" s="3" t="str">
        <f t="shared" si="25"/>
        <v>563</v>
      </c>
      <c r="F714" s="3" t="str">
        <f t="shared" si="24"/>
        <v>s1023</v>
      </c>
      <c r="G714" s="17" t="str">
        <f t="shared" si="26"/>
        <v>RT601</v>
      </c>
      <c r="H714" s="3" t="s">
        <v>28</v>
      </c>
      <c r="I714" s="3" t="s">
        <v>28</v>
      </c>
      <c r="J714" s="3" t="s">
        <v>1247</v>
      </c>
      <c r="L714" s="3" t="s">
        <v>28</v>
      </c>
    </row>
    <row r="715" spans="1:13" ht="12" hidden="1" customHeight="1" x14ac:dyDescent="0.2">
      <c r="A715" s="8" t="s">
        <v>1447</v>
      </c>
      <c r="B715" s="8" t="s">
        <v>1448</v>
      </c>
      <c r="C715" s="5" t="s">
        <v>10</v>
      </c>
      <c r="D715" s="3">
        <v>1273</v>
      </c>
      <c r="E715" s="3" t="str">
        <f t="shared" si="25"/>
        <v>563</v>
      </c>
      <c r="F715" s="3" t="str">
        <f t="shared" si="24"/>
        <v>s1023</v>
      </c>
      <c r="G715" s="17" t="str">
        <f t="shared" si="26"/>
        <v>SC501</v>
      </c>
      <c r="H715" s="3" t="s">
        <v>28</v>
      </c>
      <c r="J715" s="3" t="s">
        <v>1250</v>
      </c>
    </row>
    <row r="716" spans="1:13" ht="12" hidden="1" customHeight="1" x14ac:dyDescent="0.2">
      <c r="A716" s="6" t="s">
        <v>1449</v>
      </c>
      <c r="B716" s="6" t="s">
        <v>1450</v>
      </c>
      <c r="C716" s="7" t="s">
        <v>124</v>
      </c>
      <c r="D716" s="3">
        <v>1273</v>
      </c>
      <c r="E716" s="3" t="str">
        <f t="shared" si="25"/>
        <v>563</v>
      </c>
      <c r="F716" s="3" t="str">
        <f t="shared" si="24"/>
        <v>s1023</v>
      </c>
      <c r="G716" s="17" t="str">
        <f t="shared" si="26"/>
        <v>RT601_SP</v>
      </c>
      <c r="H716" s="3" t="s">
        <v>28</v>
      </c>
      <c r="J716" s="3" t="s">
        <v>1253</v>
      </c>
    </row>
    <row r="717" spans="1:13" ht="12" hidden="1" customHeight="1" x14ac:dyDescent="0.2">
      <c r="A717" s="8" t="s">
        <v>1451</v>
      </c>
      <c r="B717" s="8" t="s">
        <v>1452</v>
      </c>
      <c r="C717" s="5" t="s">
        <v>19</v>
      </c>
      <c r="D717" s="3">
        <v>1273</v>
      </c>
      <c r="E717" s="3" t="str">
        <f t="shared" si="25"/>
        <v>563</v>
      </c>
      <c r="F717" s="3" t="str">
        <f t="shared" si="24"/>
        <v>s1023</v>
      </c>
      <c r="G717" s="17" t="str">
        <f t="shared" si="26"/>
        <v>Romnummer</v>
      </c>
      <c r="H717" s="3" t="s">
        <v>15</v>
      </c>
    </row>
    <row r="718" spans="1:13" ht="12" customHeight="1" x14ac:dyDescent="0.2">
      <c r="A718" s="6" t="s">
        <v>1453</v>
      </c>
      <c r="B718" s="6" t="s">
        <v>1454</v>
      </c>
      <c r="C718" s="7" t="s">
        <v>27</v>
      </c>
      <c r="D718" s="3">
        <v>1273</v>
      </c>
      <c r="E718" s="3" t="str">
        <f t="shared" si="25"/>
        <v>563</v>
      </c>
      <c r="F718" s="3" t="str">
        <f t="shared" si="24"/>
        <v>s1024</v>
      </c>
      <c r="G718" s="17" t="str">
        <f t="shared" si="26"/>
        <v>RT601</v>
      </c>
      <c r="H718" s="3" t="s">
        <v>28</v>
      </c>
      <c r="I718" s="3" t="s">
        <v>28</v>
      </c>
      <c r="J718" s="3" t="s">
        <v>1247</v>
      </c>
      <c r="L718" s="3" t="s">
        <v>28</v>
      </c>
    </row>
    <row r="719" spans="1:13" ht="12" hidden="1" customHeight="1" x14ac:dyDescent="0.2">
      <c r="A719" s="8" t="s">
        <v>1455</v>
      </c>
      <c r="B719" s="8" t="s">
        <v>1456</v>
      </c>
      <c r="C719" s="5" t="s">
        <v>10</v>
      </c>
      <c r="D719" s="3">
        <v>1273</v>
      </c>
      <c r="E719" s="3" t="str">
        <f t="shared" si="25"/>
        <v>563</v>
      </c>
      <c r="F719" s="3" t="str">
        <f t="shared" si="24"/>
        <v>s1024</v>
      </c>
      <c r="G719" s="17" t="str">
        <f t="shared" si="26"/>
        <v>SC501</v>
      </c>
      <c r="H719" s="3" t="s">
        <v>28</v>
      </c>
      <c r="I719" s="3" t="s">
        <v>28</v>
      </c>
      <c r="J719" s="3" t="s">
        <v>1250</v>
      </c>
      <c r="M719" s="3" t="s">
        <v>1920</v>
      </c>
    </row>
    <row r="720" spans="1:13" ht="12" hidden="1" customHeight="1" x14ac:dyDescent="0.2">
      <c r="A720" s="6" t="s">
        <v>1457</v>
      </c>
      <c r="B720" s="6" t="s">
        <v>1458</v>
      </c>
      <c r="C720" s="7" t="s">
        <v>124</v>
      </c>
      <c r="D720" s="3">
        <v>1273</v>
      </c>
      <c r="E720" s="3" t="str">
        <f t="shared" si="25"/>
        <v>563</v>
      </c>
      <c r="F720" s="3" t="str">
        <f t="shared" si="24"/>
        <v>s1024</v>
      </c>
      <c r="G720" s="17" t="str">
        <f t="shared" si="26"/>
        <v>RT601_SP</v>
      </c>
      <c r="H720" s="3" t="s">
        <v>28</v>
      </c>
      <c r="J720" s="3" t="s">
        <v>1253</v>
      </c>
    </row>
    <row r="721" spans="1:13" ht="12" hidden="1" customHeight="1" x14ac:dyDescent="0.2">
      <c r="A721" s="8" t="s">
        <v>1459</v>
      </c>
      <c r="B721" s="8" t="s">
        <v>1460</v>
      </c>
      <c r="C721" s="5" t="s">
        <v>19</v>
      </c>
      <c r="D721" s="3">
        <v>1273</v>
      </c>
      <c r="E721" s="3" t="str">
        <f t="shared" si="25"/>
        <v>563</v>
      </c>
      <c r="F721" s="3" t="str">
        <f t="shared" si="24"/>
        <v>s1024</v>
      </c>
      <c r="G721" s="17" t="str">
        <f t="shared" si="26"/>
        <v>Romnummer</v>
      </c>
      <c r="H721" s="3" t="s">
        <v>15</v>
      </c>
    </row>
    <row r="722" spans="1:13" ht="12" customHeight="1" x14ac:dyDescent="0.2">
      <c r="A722" s="6" t="s">
        <v>1461</v>
      </c>
      <c r="B722" s="6" t="s">
        <v>1462</v>
      </c>
      <c r="C722" s="7" t="s">
        <v>27</v>
      </c>
      <c r="D722" s="3">
        <v>1273</v>
      </c>
      <c r="E722" s="3" t="str">
        <f t="shared" si="25"/>
        <v>563</v>
      </c>
      <c r="F722" s="3" t="str">
        <f t="shared" si="24"/>
        <v>s1032</v>
      </c>
      <c r="G722" s="17" t="str">
        <f t="shared" si="26"/>
        <v>RT601</v>
      </c>
      <c r="H722" s="3" t="s">
        <v>28</v>
      </c>
      <c r="I722" s="3" t="s">
        <v>28</v>
      </c>
      <c r="J722" s="3" t="s">
        <v>1247</v>
      </c>
      <c r="L722" s="3" t="s">
        <v>28</v>
      </c>
    </row>
    <row r="723" spans="1:13" ht="12" hidden="1" customHeight="1" x14ac:dyDescent="0.2">
      <c r="A723" s="8" t="s">
        <v>1463</v>
      </c>
      <c r="B723" s="8" t="s">
        <v>1464</v>
      </c>
      <c r="C723" s="5" t="s">
        <v>10</v>
      </c>
      <c r="D723" s="3">
        <v>1273</v>
      </c>
      <c r="E723" s="3" t="str">
        <f t="shared" si="25"/>
        <v>563</v>
      </c>
      <c r="F723" s="3" t="str">
        <f t="shared" si="24"/>
        <v>s1032</v>
      </c>
      <c r="G723" s="17" t="str">
        <f t="shared" si="26"/>
        <v>SC501</v>
      </c>
      <c r="H723" s="3" t="s">
        <v>28</v>
      </c>
      <c r="J723" s="3" t="s">
        <v>1250</v>
      </c>
    </row>
    <row r="724" spans="1:13" ht="12" hidden="1" customHeight="1" x14ac:dyDescent="0.2">
      <c r="A724" s="6" t="s">
        <v>1465</v>
      </c>
      <c r="B724" s="6" t="s">
        <v>1466</v>
      </c>
      <c r="C724" s="7" t="s">
        <v>10</v>
      </c>
      <c r="D724" s="3">
        <v>1273</v>
      </c>
      <c r="E724" s="3" t="str">
        <f t="shared" si="25"/>
        <v>563</v>
      </c>
      <c r="F724" s="3" t="str">
        <f t="shared" si="24"/>
        <v>s1032</v>
      </c>
      <c r="G724" s="17" t="str">
        <f t="shared" si="26"/>
        <v>QH601</v>
      </c>
      <c r="H724" s="3" t="s">
        <v>15</v>
      </c>
    </row>
    <row r="725" spans="1:13" ht="12" hidden="1" customHeight="1" x14ac:dyDescent="0.2">
      <c r="A725" s="8" t="s">
        <v>1467</v>
      </c>
      <c r="B725" s="8" t="s">
        <v>1468</v>
      </c>
      <c r="C725" s="5" t="s">
        <v>124</v>
      </c>
      <c r="D725" s="3">
        <v>1273</v>
      </c>
      <c r="E725" s="3" t="str">
        <f t="shared" si="25"/>
        <v>563</v>
      </c>
      <c r="F725" s="3" t="str">
        <f t="shared" si="24"/>
        <v>s1032</v>
      </c>
      <c r="G725" s="17" t="str">
        <f t="shared" si="26"/>
        <v>RT601_SP</v>
      </c>
      <c r="H725" s="3" t="s">
        <v>28</v>
      </c>
      <c r="J725" s="3" t="s">
        <v>1253</v>
      </c>
    </row>
    <row r="726" spans="1:13" ht="12" hidden="1" customHeight="1" x14ac:dyDescent="0.2">
      <c r="A726" s="6" t="s">
        <v>1469</v>
      </c>
      <c r="B726" s="6" t="s">
        <v>1470</v>
      </c>
      <c r="C726" s="7" t="s">
        <v>19</v>
      </c>
      <c r="D726" s="3">
        <v>1273</v>
      </c>
      <c r="E726" s="3" t="str">
        <f t="shared" si="25"/>
        <v>563</v>
      </c>
      <c r="F726" s="3" t="str">
        <f t="shared" si="24"/>
        <v>s1032</v>
      </c>
      <c r="G726" s="17" t="str">
        <f t="shared" si="26"/>
        <v>Romnummer</v>
      </c>
      <c r="H726" s="3" t="s">
        <v>15</v>
      </c>
    </row>
    <row r="727" spans="1:13" ht="12" customHeight="1" x14ac:dyDescent="0.2">
      <c r="A727" s="8" t="s">
        <v>1471</v>
      </c>
      <c r="B727" s="8" t="s">
        <v>1472</v>
      </c>
      <c r="C727" s="5" t="s">
        <v>27</v>
      </c>
      <c r="D727" s="3">
        <v>1273</v>
      </c>
      <c r="E727" s="3" t="str">
        <f t="shared" si="25"/>
        <v>563</v>
      </c>
      <c r="F727" s="3" t="str">
        <f t="shared" si="24"/>
        <v>s1033</v>
      </c>
      <c r="G727" s="17" t="str">
        <f t="shared" si="26"/>
        <v>RT601</v>
      </c>
      <c r="H727" s="3" t="s">
        <v>28</v>
      </c>
      <c r="I727" s="3" t="s">
        <v>28</v>
      </c>
      <c r="J727" s="3" t="s">
        <v>1247</v>
      </c>
      <c r="L727" s="3" t="s">
        <v>28</v>
      </c>
    </row>
    <row r="728" spans="1:13" ht="12" hidden="1" customHeight="1" x14ac:dyDescent="0.2">
      <c r="A728" s="6" t="s">
        <v>1473</v>
      </c>
      <c r="B728" s="6" t="s">
        <v>1474</v>
      </c>
      <c r="C728" s="7" t="s">
        <v>10</v>
      </c>
      <c r="D728" s="3">
        <v>1273</v>
      </c>
      <c r="E728" s="3" t="str">
        <f t="shared" si="25"/>
        <v>563</v>
      </c>
      <c r="F728" s="3" t="str">
        <f t="shared" si="24"/>
        <v>s1033</v>
      </c>
      <c r="G728" s="17" t="str">
        <f t="shared" si="26"/>
        <v>SC501</v>
      </c>
      <c r="H728" s="3" t="s">
        <v>28</v>
      </c>
      <c r="J728" s="3" t="s">
        <v>1250</v>
      </c>
    </row>
    <row r="729" spans="1:13" ht="12" hidden="1" customHeight="1" x14ac:dyDescent="0.2">
      <c r="A729" s="8" t="s">
        <v>1475</v>
      </c>
      <c r="B729" s="8" t="s">
        <v>1476</v>
      </c>
      <c r="C729" s="5" t="s">
        <v>124</v>
      </c>
      <c r="D729" s="3">
        <v>1273</v>
      </c>
      <c r="E729" s="3" t="str">
        <f t="shared" si="25"/>
        <v>563</v>
      </c>
      <c r="F729" s="3" t="str">
        <f t="shared" si="24"/>
        <v>s1033</v>
      </c>
      <c r="G729" s="17" t="str">
        <f t="shared" si="26"/>
        <v>RT601_SP</v>
      </c>
      <c r="H729" s="3" t="s">
        <v>28</v>
      </c>
      <c r="J729" s="3" t="s">
        <v>1253</v>
      </c>
    </row>
    <row r="730" spans="1:13" ht="12" hidden="1" customHeight="1" x14ac:dyDescent="0.2">
      <c r="A730" s="6" t="s">
        <v>1477</v>
      </c>
      <c r="B730" s="6" t="s">
        <v>1478</v>
      </c>
      <c r="C730" s="7" t="s">
        <v>19</v>
      </c>
      <c r="D730" s="3">
        <v>1273</v>
      </c>
      <c r="E730" s="3" t="str">
        <f t="shared" si="25"/>
        <v>563</v>
      </c>
      <c r="F730" s="3" t="str">
        <f t="shared" si="24"/>
        <v>s1033</v>
      </c>
      <c r="G730" s="17" t="str">
        <f t="shared" si="26"/>
        <v>Romnummer</v>
      </c>
      <c r="H730" s="3" t="s">
        <v>15</v>
      </c>
    </row>
    <row r="731" spans="1:13" ht="12" customHeight="1" x14ac:dyDescent="0.2">
      <c r="A731" s="8" t="s">
        <v>1479</v>
      </c>
      <c r="B731" s="8" t="s">
        <v>1480</v>
      </c>
      <c r="C731" s="5" t="s">
        <v>27</v>
      </c>
      <c r="D731" s="3">
        <v>1273</v>
      </c>
      <c r="E731" s="3" t="str">
        <f t="shared" si="25"/>
        <v>563</v>
      </c>
      <c r="F731" s="3" t="str">
        <f t="shared" si="24"/>
        <v>s1034</v>
      </c>
      <c r="G731" s="17" t="str">
        <f t="shared" si="26"/>
        <v>RT601</v>
      </c>
      <c r="H731" s="3" t="s">
        <v>28</v>
      </c>
      <c r="I731" s="3" t="s">
        <v>28</v>
      </c>
      <c r="J731" s="3" t="s">
        <v>1247</v>
      </c>
      <c r="L731" s="3" t="s">
        <v>28</v>
      </c>
    </row>
    <row r="732" spans="1:13" ht="12" hidden="1" customHeight="1" x14ac:dyDescent="0.2">
      <c r="A732" s="6" t="s">
        <v>1481</v>
      </c>
      <c r="B732" s="6" t="s">
        <v>1482</v>
      </c>
      <c r="C732" s="7" t="s">
        <v>10</v>
      </c>
      <c r="D732" s="3">
        <v>1273</v>
      </c>
      <c r="E732" s="3" t="str">
        <f t="shared" si="25"/>
        <v>563</v>
      </c>
      <c r="F732" s="3" t="str">
        <f t="shared" si="24"/>
        <v>s1034</v>
      </c>
      <c r="G732" s="17" t="str">
        <f t="shared" si="26"/>
        <v>SC501</v>
      </c>
      <c r="H732" s="3" t="s">
        <v>28</v>
      </c>
      <c r="I732" s="3" t="s">
        <v>28</v>
      </c>
      <c r="J732" s="3" t="s">
        <v>1250</v>
      </c>
      <c r="M732" s="3" t="s">
        <v>1920</v>
      </c>
    </row>
    <row r="733" spans="1:13" ht="12" hidden="1" customHeight="1" x14ac:dyDescent="0.2">
      <c r="A733" s="8" t="s">
        <v>1483</v>
      </c>
      <c r="B733" s="8" t="s">
        <v>1484</v>
      </c>
      <c r="C733" s="5" t="s">
        <v>124</v>
      </c>
      <c r="D733" s="3">
        <v>1273</v>
      </c>
      <c r="E733" s="3" t="str">
        <f t="shared" si="25"/>
        <v>563</v>
      </c>
      <c r="F733" s="3" t="str">
        <f t="shared" si="24"/>
        <v>s1034</v>
      </c>
      <c r="G733" s="17" t="str">
        <f t="shared" si="26"/>
        <v>RT601_SP</v>
      </c>
      <c r="H733" s="3" t="s">
        <v>28</v>
      </c>
      <c r="J733" s="3" t="s">
        <v>1253</v>
      </c>
    </row>
    <row r="734" spans="1:13" ht="12" hidden="1" customHeight="1" x14ac:dyDescent="0.2">
      <c r="A734" s="6" t="s">
        <v>1485</v>
      </c>
      <c r="B734" s="6" t="s">
        <v>1486</v>
      </c>
      <c r="C734" s="7" t="s">
        <v>19</v>
      </c>
      <c r="D734" s="3">
        <v>1273</v>
      </c>
      <c r="E734" s="3" t="str">
        <f t="shared" si="25"/>
        <v>563</v>
      </c>
      <c r="F734" s="3" t="str">
        <f t="shared" si="24"/>
        <v>s1034</v>
      </c>
      <c r="G734" s="17" t="str">
        <f t="shared" si="26"/>
        <v>Romnummer</v>
      </c>
      <c r="H734" s="3" t="s">
        <v>15</v>
      </c>
    </row>
    <row r="735" spans="1:13" ht="12" customHeight="1" x14ac:dyDescent="0.2">
      <c r="A735" s="8" t="s">
        <v>1487</v>
      </c>
      <c r="B735" s="8" t="s">
        <v>1488</v>
      </c>
      <c r="C735" s="5" t="s">
        <v>27</v>
      </c>
      <c r="D735" s="3">
        <v>1273</v>
      </c>
      <c r="E735" s="3" t="str">
        <f t="shared" si="25"/>
        <v>563</v>
      </c>
      <c r="F735" s="3" t="str">
        <f t="shared" si="24"/>
        <v>s1040</v>
      </c>
      <c r="G735" s="17" t="str">
        <f t="shared" si="26"/>
        <v>RT601</v>
      </c>
      <c r="H735" s="3" t="s">
        <v>28</v>
      </c>
      <c r="I735" s="3" t="s">
        <v>28</v>
      </c>
      <c r="J735" s="3" t="s">
        <v>1247</v>
      </c>
      <c r="L735" s="3" t="s">
        <v>28</v>
      </c>
    </row>
    <row r="736" spans="1:13" ht="12" hidden="1" customHeight="1" x14ac:dyDescent="0.2">
      <c r="A736" s="6" t="s">
        <v>1489</v>
      </c>
      <c r="B736" s="6" t="s">
        <v>1490</v>
      </c>
      <c r="C736" s="7" t="s">
        <v>10</v>
      </c>
      <c r="D736" s="3">
        <v>1273</v>
      </c>
      <c r="E736" s="3" t="str">
        <f t="shared" si="25"/>
        <v>563</v>
      </c>
      <c r="F736" s="3" t="str">
        <f t="shared" si="24"/>
        <v>s1040</v>
      </c>
      <c r="G736" s="17" t="str">
        <f t="shared" si="26"/>
        <v>SC501</v>
      </c>
      <c r="H736" s="3" t="s">
        <v>28</v>
      </c>
      <c r="I736" s="3" t="s">
        <v>28</v>
      </c>
      <c r="J736" s="3" t="s">
        <v>1250</v>
      </c>
    </row>
    <row r="737" spans="1:12" ht="12" hidden="1" customHeight="1" x14ac:dyDescent="0.2">
      <c r="A737" s="8" t="s">
        <v>1491</v>
      </c>
      <c r="B737" s="8" t="s">
        <v>1492</v>
      </c>
      <c r="C737" s="5" t="s">
        <v>27</v>
      </c>
      <c r="D737" s="3">
        <v>1273</v>
      </c>
      <c r="E737" s="3" t="str">
        <f t="shared" si="25"/>
        <v>563</v>
      </c>
      <c r="F737" s="3" t="str">
        <f t="shared" si="24"/>
        <v>s1040</v>
      </c>
      <c r="G737" s="17" t="str">
        <f t="shared" si="26"/>
        <v>SQ411</v>
      </c>
      <c r="H737" s="3" t="s">
        <v>28</v>
      </c>
      <c r="I737" s="3" t="s">
        <v>28</v>
      </c>
      <c r="J737" s="3" t="s">
        <v>549</v>
      </c>
      <c r="L737" s="3" t="s">
        <v>28</v>
      </c>
    </row>
    <row r="738" spans="1:12" ht="12" hidden="1" customHeight="1" x14ac:dyDescent="0.2">
      <c r="A738" s="6" t="s">
        <v>1493</v>
      </c>
      <c r="B738" s="6" t="s">
        <v>1494</v>
      </c>
      <c r="C738" s="7" t="s">
        <v>27</v>
      </c>
      <c r="D738" s="3">
        <v>1273</v>
      </c>
      <c r="E738" s="3" t="str">
        <f t="shared" si="25"/>
        <v>563</v>
      </c>
      <c r="F738" s="3" t="str">
        <f t="shared" si="24"/>
        <v>s1040</v>
      </c>
      <c r="G738" s="17" t="str">
        <f t="shared" si="26"/>
        <v>SQ411_C</v>
      </c>
      <c r="H738" s="3" t="s">
        <v>28</v>
      </c>
      <c r="J738" s="3" t="s">
        <v>1272</v>
      </c>
    </row>
    <row r="739" spans="1:12" ht="12" hidden="1" customHeight="1" x14ac:dyDescent="0.2">
      <c r="A739" s="8" t="s">
        <v>1495</v>
      </c>
      <c r="B739" s="8" t="s">
        <v>1496</v>
      </c>
      <c r="C739" s="5" t="s">
        <v>27</v>
      </c>
      <c r="D739" s="3">
        <v>1273</v>
      </c>
      <c r="E739" s="3" t="str">
        <f t="shared" si="25"/>
        <v>563</v>
      </c>
      <c r="F739" s="3" t="str">
        <f t="shared" si="24"/>
        <v>s1040</v>
      </c>
      <c r="G739" s="17" t="str">
        <f t="shared" si="26"/>
        <v>SQ511</v>
      </c>
      <c r="H739" s="3" t="s">
        <v>28</v>
      </c>
      <c r="I739" s="3" t="s">
        <v>28</v>
      </c>
      <c r="J739" s="3" t="s">
        <v>552</v>
      </c>
      <c r="L739" s="3" t="s">
        <v>28</v>
      </c>
    </row>
    <row r="740" spans="1:12" ht="12" hidden="1" customHeight="1" x14ac:dyDescent="0.2">
      <c r="A740" s="6" t="s">
        <v>1497</v>
      </c>
      <c r="B740" s="6" t="s">
        <v>1498</v>
      </c>
      <c r="C740" s="7" t="s">
        <v>27</v>
      </c>
      <c r="D740" s="3">
        <v>1273</v>
      </c>
      <c r="E740" s="3" t="str">
        <f t="shared" si="25"/>
        <v>563</v>
      </c>
      <c r="F740" s="3" t="str">
        <f t="shared" si="24"/>
        <v>s1040</v>
      </c>
      <c r="G740" s="17" t="str">
        <f t="shared" si="26"/>
        <v>SQ511_C</v>
      </c>
      <c r="H740" s="3" t="s">
        <v>28</v>
      </c>
      <c r="J740" s="3" t="s">
        <v>1277</v>
      </c>
    </row>
    <row r="741" spans="1:12" ht="12" hidden="1" customHeight="1" x14ac:dyDescent="0.2">
      <c r="A741" s="8" t="s">
        <v>1499</v>
      </c>
      <c r="B741" s="8" t="s">
        <v>1500</v>
      </c>
      <c r="C741" s="5" t="s">
        <v>27</v>
      </c>
      <c r="D741" s="3">
        <v>1273</v>
      </c>
      <c r="E741" s="3" t="str">
        <f t="shared" si="25"/>
        <v>563</v>
      </c>
      <c r="F741" s="3" t="str">
        <f t="shared" si="24"/>
        <v>s1040</v>
      </c>
      <c r="G741" s="17" t="str">
        <f t="shared" si="26"/>
        <v>RY601</v>
      </c>
      <c r="H741" s="3" t="s">
        <v>28</v>
      </c>
      <c r="I741" s="3" t="s">
        <v>28</v>
      </c>
      <c r="J741" s="3" t="s">
        <v>1305</v>
      </c>
      <c r="L741" s="3" t="s">
        <v>28</v>
      </c>
    </row>
    <row r="742" spans="1:12" ht="12" hidden="1" customHeight="1" x14ac:dyDescent="0.2">
      <c r="A742" s="6" t="s">
        <v>1501</v>
      </c>
      <c r="B742" s="6" t="s">
        <v>1502</v>
      </c>
      <c r="C742" s="7" t="s">
        <v>124</v>
      </c>
      <c r="D742" s="3">
        <v>1273</v>
      </c>
      <c r="E742" s="3" t="str">
        <f t="shared" si="25"/>
        <v>563</v>
      </c>
      <c r="F742" s="3" t="str">
        <f t="shared" si="24"/>
        <v>s1040</v>
      </c>
      <c r="G742" s="17" t="str">
        <f t="shared" si="26"/>
        <v>RY601_SP</v>
      </c>
      <c r="H742" s="3" t="s">
        <v>28</v>
      </c>
      <c r="J742" s="3" t="s">
        <v>1308</v>
      </c>
    </row>
    <row r="743" spans="1:12" ht="12" hidden="1" customHeight="1" x14ac:dyDescent="0.2">
      <c r="A743" s="8" t="s">
        <v>1503</v>
      </c>
      <c r="B743" s="8" t="s">
        <v>1504</v>
      </c>
      <c r="C743" s="5" t="s">
        <v>1280</v>
      </c>
      <c r="D743" s="3">
        <v>1273</v>
      </c>
      <c r="E743" s="3" t="str">
        <f t="shared" si="25"/>
        <v>563</v>
      </c>
      <c r="F743" s="3" t="str">
        <f t="shared" si="24"/>
        <v>s1040</v>
      </c>
      <c r="G743" s="17" t="str">
        <f t="shared" si="26"/>
        <v>Multiply</v>
      </c>
      <c r="H743" s="3" t="s">
        <v>15</v>
      </c>
    </row>
    <row r="744" spans="1:12" ht="12" hidden="1" customHeight="1" x14ac:dyDescent="0.2">
      <c r="A744" s="6" t="s">
        <v>1505</v>
      </c>
      <c r="B744" s="6" t="s">
        <v>1506</v>
      </c>
      <c r="C744" s="7" t="s">
        <v>1280</v>
      </c>
      <c r="D744" s="3">
        <v>1273</v>
      </c>
      <c r="E744" s="3" t="str">
        <f t="shared" si="25"/>
        <v>563</v>
      </c>
      <c r="F744" s="3" t="str">
        <f t="shared" si="24"/>
        <v>s1040</v>
      </c>
      <c r="G744" s="17" t="str">
        <f t="shared" si="26"/>
        <v>Multiply1</v>
      </c>
      <c r="H744" s="3" t="s">
        <v>15</v>
      </c>
    </row>
    <row r="745" spans="1:12" ht="12" hidden="1" customHeight="1" x14ac:dyDescent="0.2">
      <c r="A745" s="8" t="s">
        <v>1507</v>
      </c>
      <c r="B745" s="8" t="s">
        <v>1508</v>
      </c>
      <c r="C745" s="5" t="s">
        <v>124</v>
      </c>
      <c r="D745" s="3">
        <v>1273</v>
      </c>
      <c r="E745" s="3" t="str">
        <f t="shared" si="25"/>
        <v>563</v>
      </c>
      <c r="F745" s="3" t="str">
        <f t="shared" si="24"/>
        <v>s1040</v>
      </c>
      <c r="G745" s="17" t="str">
        <f t="shared" si="26"/>
        <v>SQ411_MV</v>
      </c>
      <c r="H745" s="3" t="s">
        <v>15</v>
      </c>
    </row>
    <row r="746" spans="1:12" ht="12" hidden="1" customHeight="1" x14ac:dyDescent="0.2">
      <c r="A746" s="6" t="s">
        <v>1509</v>
      </c>
      <c r="B746" s="6" t="s">
        <v>1510</v>
      </c>
      <c r="C746" s="7" t="s">
        <v>124</v>
      </c>
      <c r="D746" s="3">
        <v>1273</v>
      </c>
      <c r="E746" s="3" t="str">
        <f t="shared" si="25"/>
        <v>563</v>
      </c>
      <c r="F746" s="3" t="str">
        <f t="shared" si="24"/>
        <v>s1040</v>
      </c>
      <c r="G746" s="17" t="str">
        <f t="shared" si="26"/>
        <v>SQ511_MV</v>
      </c>
      <c r="H746" s="3" t="s">
        <v>15</v>
      </c>
    </row>
    <row r="747" spans="1:12" ht="12" hidden="1" customHeight="1" x14ac:dyDescent="0.2">
      <c r="A747" s="8" t="s">
        <v>1511</v>
      </c>
      <c r="B747" s="8" t="s">
        <v>1512</v>
      </c>
      <c r="C747" s="5" t="s">
        <v>124</v>
      </c>
      <c r="D747" s="3">
        <v>1273</v>
      </c>
      <c r="E747" s="3" t="str">
        <f t="shared" si="25"/>
        <v>563</v>
      </c>
      <c r="F747" s="3" t="str">
        <f t="shared" si="24"/>
        <v>s1040</v>
      </c>
      <c r="G747" s="17" t="str">
        <f t="shared" si="26"/>
        <v>RT601_SP</v>
      </c>
      <c r="H747" s="3" t="s">
        <v>28</v>
      </c>
      <c r="J747" s="3" t="s">
        <v>1253</v>
      </c>
    </row>
    <row r="748" spans="1:12" ht="12" hidden="1" customHeight="1" x14ac:dyDescent="0.2">
      <c r="A748" s="6" t="s">
        <v>1513</v>
      </c>
      <c r="B748" s="6" t="s">
        <v>1514</v>
      </c>
      <c r="C748" s="7" t="s">
        <v>19</v>
      </c>
      <c r="D748" s="3">
        <v>1273</v>
      </c>
      <c r="E748" s="3" t="str">
        <f t="shared" si="25"/>
        <v>563</v>
      </c>
      <c r="F748" s="3" t="str">
        <f t="shared" si="24"/>
        <v>s1040</v>
      </c>
      <c r="G748" s="17" t="str">
        <f t="shared" si="26"/>
        <v>Romnummer</v>
      </c>
      <c r="H748" s="3" t="s">
        <v>15</v>
      </c>
    </row>
    <row r="749" spans="1:12" ht="12" customHeight="1" x14ac:dyDescent="0.2">
      <c r="A749" s="8" t="s">
        <v>1515</v>
      </c>
      <c r="B749" s="8" t="s">
        <v>1516</v>
      </c>
      <c r="C749" s="5" t="s">
        <v>27</v>
      </c>
      <c r="D749" s="3">
        <v>1273</v>
      </c>
      <c r="E749" s="3" t="str">
        <f t="shared" si="25"/>
        <v>563</v>
      </c>
      <c r="F749" s="3" t="str">
        <f t="shared" si="24"/>
        <v>s1043</v>
      </c>
      <c r="G749" s="17" t="str">
        <f t="shared" si="26"/>
        <v>RT601</v>
      </c>
      <c r="H749" s="3" t="s">
        <v>28</v>
      </c>
      <c r="I749" s="3" t="s">
        <v>28</v>
      </c>
      <c r="J749" s="3" t="s">
        <v>1247</v>
      </c>
      <c r="L749" s="3" t="s">
        <v>28</v>
      </c>
    </row>
    <row r="750" spans="1:12" ht="12" hidden="1" customHeight="1" x14ac:dyDescent="0.2">
      <c r="A750" s="6" t="s">
        <v>1517</v>
      </c>
      <c r="B750" s="6" t="s">
        <v>1518</v>
      </c>
      <c r="C750" s="7" t="s">
        <v>10</v>
      </c>
      <c r="D750" s="3">
        <v>1273</v>
      </c>
      <c r="E750" s="3" t="str">
        <f t="shared" si="25"/>
        <v>563</v>
      </c>
      <c r="F750" s="3" t="str">
        <f t="shared" si="24"/>
        <v>s1043</v>
      </c>
      <c r="G750" s="17" t="str">
        <f t="shared" si="26"/>
        <v>SC501</v>
      </c>
      <c r="H750" s="3" t="s">
        <v>28</v>
      </c>
      <c r="I750" s="3" t="s">
        <v>28</v>
      </c>
      <c r="J750" s="3" t="s">
        <v>1250</v>
      </c>
    </row>
    <row r="751" spans="1:12" ht="12" hidden="1" customHeight="1" x14ac:dyDescent="0.2">
      <c r="A751" s="8" t="s">
        <v>1519</v>
      </c>
      <c r="B751" s="8" t="s">
        <v>1520</v>
      </c>
      <c r="C751" s="5" t="s">
        <v>124</v>
      </c>
      <c r="D751" s="3">
        <v>1273</v>
      </c>
      <c r="E751" s="3" t="str">
        <f t="shared" si="25"/>
        <v>563</v>
      </c>
      <c r="F751" s="3" t="str">
        <f t="shared" si="24"/>
        <v>s1043</v>
      </c>
      <c r="G751" s="17" t="str">
        <f t="shared" si="26"/>
        <v>RT601_SP</v>
      </c>
      <c r="H751" s="3" t="s">
        <v>28</v>
      </c>
      <c r="J751" s="3" t="s">
        <v>1253</v>
      </c>
    </row>
    <row r="752" spans="1:12" ht="12" hidden="1" customHeight="1" x14ac:dyDescent="0.2">
      <c r="A752" s="6" t="s">
        <v>1521</v>
      </c>
      <c r="B752" s="6" t="s">
        <v>1522</v>
      </c>
      <c r="C752" s="7" t="s">
        <v>19</v>
      </c>
      <c r="D752" s="3">
        <v>1273</v>
      </c>
      <c r="E752" s="3" t="str">
        <f t="shared" si="25"/>
        <v>563</v>
      </c>
      <c r="F752" s="3" t="str">
        <f t="shared" si="24"/>
        <v>s1043</v>
      </c>
      <c r="G752" s="17" t="str">
        <f t="shared" si="26"/>
        <v>Romnummer</v>
      </c>
      <c r="H752" s="3" t="s">
        <v>15</v>
      </c>
    </row>
    <row r="753" spans="1:13" ht="12" customHeight="1" x14ac:dyDescent="0.2">
      <c r="A753" s="8" t="s">
        <v>1523</v>
      </c>
      <c r="B753" s="8" t="s">
        <v>1524</v>
      </c>
      <c r="C753" s="5" t="s">
        <v>27</v>
      </c>
      <c r="D753" s="3">
        <v>1273</v>
      </c>
      <c r="E753" s="3" t="str">
        <f t="shared" si="25"/>
        <v>563</v>
      </c>
      <c r="F753" s="3" t="str">
        <f t="shared" si="24"/>
        <v>s1052</v>
      </c>
      <c r="G753" s="17" t="str">
        <f t="shared" si="26"/>
        <v>RT601</v>
      </c>
      <c r="H753" s="3" t="s">
        <v>28</v>
      </c>
      <c r="I753" s="3" t="s">
        <v>28</v>
      </c>
      <c r="J753" s="3" t="s">
        <v>1247</v>
      </c>
      <c r="L753" s="3" t="s">
        <v>28</v>
      </c>
    </row>
    <row r="754" spans="1:13" ht="12" hidden="1" customHeight="1" x14ac:dyDescent="0.2">
      <c r="A754" s="6" t="s">
        <v>1525</v>
      </c>
      <c r="B754" s="6" t="s">
        <v>1526</v>
      </c>
      <c r="C754" s="7" t="s">
        <v>10</v>
      </c>
      <c r="D754" s="3">
        <v>1273</v>
      </c>
      <c r="E754" s="3" t="str">
        <f t="shared" si="25"/>
        <v>563</v>
      </c>
      <c r="F754" s="3" t="str">
        <f t="shared" si="24"/>
        <v>s1052</v>
      </c>
      <c r="G754" s="17" t="str">
        <f t="shared" si="26"/>
        <v>SC501</v>
      </c>
      <c r="H754" s="3" t="s">
        <v>28</v>
      </c>
      <c r="J754" s="3" t="s">
        <v>1250</v>
      </c>
    </row>
    <row r="755" spans="1:13" ht="12" hidden="1" customHeight="1" x14ac:dyDescent="0.2">
      <c r="A755" s="8" t="s">
        <v>1527</v>
      </c>
      <c r="B755" s="8" t="s">
        <v>1528</v>
      </c>
      <c r="C755" s="5" t="s">
        <v>10</v>
      </c>
      <c r="D755" s="3">
        <v>1273</v>
      </c>
      <c r="E755" s="3" t="str">
        <f t="shared" si="25"/>
        <v>563</v>
      </c>
      <c r="F755" s="3" t="str">
        <f t="shared" si="24"/>
        <v>s1052</v>
      </c>
      <c r="G755" s="17" t="str">
        <f t="shared" si="26"/>
        <v>QH601</v>
      </c>
      <c r="H755" s="3" t="s">
        <v>15</v>
      </c>
    </row>
    <row r="756" spans="1:13" ht="12" hidden="1" customHeight="1" x14ac:dyDescent="0.2">
      <c r="A756" s="6" t="s">
        <v>1529</v>
      </c>
      <c r="B756" s="6" t="s">
        <v>1530</v>
      </c>
      <c r="C756" s="7" t="s">
        <v>124</v>
      </c>
      <c r="D756" s="3">
        <v>1273</v>
      </c>
      <c r="E756" s="3" t="str">
        <f t="shared" si="25"/>
        <v>563</v>
      </c>
      <c r="F756" s="3" t="str">
        <f t="shared" si="24"/>
        <v>s1052</v>
      </c>
      <c r="G756" s="17" t="str">
        <f t="shared" si="26"/>
        <v>RT601_SP</v>
      </c>
      <c r="H756" s="3" t="s">
        <v>28</v>
      </c>
      <c r="J756" s="3" t="s">
        <v>1253</v>
      </c>
    </row>
    <row r="757" spans="1:13" ht="12" hidden="1" customHeight="1" x14ac:dyDescent="0.2">
      <c r="A757" s="8" t="s">
        <v>1531</v>
      </c>
      <c r="B757" s="8" t="s">
        <v>1532</v>
      </c>
      <c r="C757" s="5" t="s">
        <v>19</v>
      </c>
      <c r="D757" s="3">
        <v>1273</v>
      </c>
      <c r="E757" s="3" t="str">
        <f t="shared" si="25"/>
        <v>563</v>
      </c>
      <c r="F757" s="3" t="str">
        <f t="shared" ref="F757:F820" si="27">MID(A757,SEARCH("/s"&amp;E757,A757,1)+6,5)</f>
        <v>s1052</v>
      </c>
      <c r="G757" s="17" t="str">
        <f t="shared" si="26"/>
        <v>Romnummer</v>
      </c>
      <c r="H757" s="3" t="s">
        <v>15</v>
      </c>
    </row>
    <row r="758" spans="1:13" ht="12" customHeight="1" x14ac:dyDescent="0.2">
      <c r="A758" s="6" t="s">
        <v>1533</v>
      </c>
      <c r="B758" s="6" t="s">
        <v>1534</v>
      </c>
      <c r="C758" s="7" t="s">
        <v>27</v>
      </c>
      <c r="D758" s="3">
        <v>1273</v>
      </c>
      <c r="E758" s="3" t="str">
        <f t="shared" si="25"/>
        <v>563</v>
      </c>
      <c r="F758" s="3" t="str">
        <f t="shared" si="27"/>
        <v>s1053</v>
      </c>
      <c r="G758" s="17" t="str">
        <f t="shared" si="26"/>
        <v>RT601</v>
      </c>
      <c r="H758" s="3" t="s">
        <v>28</v>
      </c>
      <c r="I758" s="3" t="s">
        <v>28</v>
      </c>
      <c r="J758" s="3" t="s">
        <v>1247</v>
      </c>
      <c r="L758" s="3" t="s">
        <v>28</v>
      </c>
    </row>
    <row r="759" spans="1:13" ht="12" hidden="1" customHeight="1" x14ac:dyDescent="0.2">
      <c r="A759" s="8" t="s">
        <v>1535</v>
      </c>
      <c r="B759" s="8" t="s">
        <v>1536</v>
      </c>
      <c r="C759" s="5" t="s">
        <v>10</v>
      </c>
      <c r="D759" s="3">
        <v>1273</v>
      </c>
      <c r="E759" s="3" t="str">
        <f t="shared" si="25"/>
        <v>563</v>
      </c>
      <c r="F759" s="3" t="str">
        <f t="shared" si="27"/>
        <v>s1053</v>
      </c>
      <c r="G759" s="17" t="str">
        <f t="shared" si="26"/>
        <v>SC501</v>
      </c>
      <c r="H759" s="3" t="s">
        <v>28</v>
      </c>
      <c r="J759" s="3" t="s">
        <v>1250</v>
      </c>
    </row>
    <row r="760" spans="1:13" ht="12" hidden="1" customHeight="1" x14ac:dyDescent="0.2">
      <c r="A760" s="6" t="s">
        <v>1537</v>
      </c>
      <c r="B760" s="6" t="s">
        <v>1538</v>
      </c>
      <c r="C760" s="7" t="s">
        <v>124</v>
      </c>
      <c r="D760" s="3">
        <v>1273</v>
      </c>
      <c r="E760" s="3" t="str">
        <f t="shared" si="25"/>
        <v>563</v>
      </c>
      <c r="F760" s="3" t="str">
        <f t="shared" si="27"/>
        <v>s1053</v>
      </c>
      <c r="G760" s="17" t="str">
        <f t="shared" si="26"/>
        <v>RT601_SP</v>
      </c>
      <c r="H760" s="3" t="s">
        <v>28</v>
      </c>
      <c r="J760" s="3" t="s">
        <v>1253</v>
      </c>
    </row>
    <row r="761" spans="1:13" ht="12" hidden="1" customHeight="1" x14ac:dyDescent="0.2">
      <c r="A761" s="8" t="s">
        <v>1539</v>
      </c>
      <c r="B761" s="8" t="s">
        <v>1540</v>
      </c>
      <c r="C761" s="5" t="s">
        <v>19</v>
      </c>
      <c r="D761" s="3">
        <v>1273</v>
      </c>
      <c r="E761" s="3" t="str">
        <f t="shared" si="25"/>
        <v>563</v>
      </c>
      <c r="F761" s="3" t="str">
        <f t="shared" si="27"/>
        <v>s1053</v>
      </c>
      <c r="G761" s="17" t="str">
        <f t="shared" si="26"/>
        <v>Romnummer</v>
      </c>
      <c r="H761" s="3" t="s">
        <v>15</v>
      </c>
    </row>
    <row r="762" spans="1:13" ht="12" customHeight="1" x14ac:dyDescent="0.2">
      <c r="A762" s="6" t="s">
        <v>1541</v>
      </c>
      <c r="B762" s="6" t="s">
        <v>1542</v>
      </c>
      <c r="C762" s="7" t="s">
        <v>27</v>
      </c>
      <c r="D762" s="3">
        <v>1273</v>
      </c>
      <c r="E762" s="3" t="str">
        <f t="shared" si="25"/>
        <v>563</v>
      </c>
      <c r="F762" s="3" t="str">
        <f t="shared" si="27"/>
        <v>s1054</v>
      </c>
      <c r="G762" s="17" t="str">
        <f t="shared" si="26"/>
        <v>RT601</v>
      </c>
      <c r="H762" s="3" t="s">
        <v>28</v>
      </c>
      <c r="I762" s="3" t="s">
        <v>28</v>
      </c>
      <c r="J762" s="3" t="s">
        <v>1247</v>
      </c>
      <c r="L762" s="3" t="s">
        <v>28</v>
      </c>
    </row>
    <row r="763" spans="1:13" ht="12" hidden="1" customHeight="1" x14ac:dyDescent="0.2">
      <c r="A763" s="8" t="s">
        <v>1543</v>
      </c>
      <c r="B763" s="8" t="s">
        <v>1544</v>
      </c>
      <c r="C763" s="5" t="s">
        <v>10</v>
      </c>
      <c r="D763" s="3">
        <v>1273</v>
      </c>
      <c r="E763" s="3" t="str">
        <f t="shared" si="25"/>
        <v>563</v>
      </c>
      <c r="F763" s="3" t="str">
        <f t="shared" si="27"/>
        <v>s1054</v>
      </c>
      <c r="G763" s="17" t="str">
        <f t="shared" si="26"/>
        <v>SC501</v>
      </c>
      <c r="H763" s="3" t="s">
        <v>28</v>
      </c>
      <c r="I763" s="3" t="s">
        <v>28</v>
      </c>
      <c r="J763" s="3" t="s">
        <v>1250</v>
      </c>
      <c r="M763" s="3" t="s">
        <v>1920</v>
      </c>
    </row>
    <row r="764" spans="1:13" ht="12" hidden="1" customHeight="1" x14ac:dyDescent="0.2">
      <c r="A764" s="6" t="s">
        <v>1545</v>
      </c>
      <c r="B764" s="6" t="s">
        <v>1546</v>
      </c>
      <c r="C764" s="7" t="s">
        <v>124</v>
      </c>
      <c r="D764" s="3">
        <v>1273</v>
      </c>
      <c r="E764" s="3" t="str">
        <f t="shared" si="25"/>
        <v>563</v>
      </c>
      <c r="F764" s="3" t="str">
        <f t="shared" si="27"/>
        <v>s1054</v>
      </c>
      <c r="G764" s="17" t="str">
        <f t="shared" si="26"/>
        <v>RT601_SP</v>
      </c>
      <c r="H764" s="3" t="s">
        <v>28</v>
      </c>
      <c r="J764" s="3" t="s">
        <v>1253</v>
      </c>
    </row>
    <row r="765" spans="1:13" ht="12" hidden="1" customHeight="1" x14ac:dyDescent="0.2">
      <c r="A765" s="8" t="s">
        <v>1547</v>
      </c>
      <c r="B765" s="8" t="s">
        <v>1548</v>
      </c>
      <c r="C765" s="5" t="s">
        <v>19</v>
      </c>
      <c r="D765" s="3">
        <v>1273</v>
      </c>
      <c r="E765" s="3" t="str">
        <f t="shared" si="25"/>
        <v>563</v>
      </c>
      <c r="F765" s="3" t="str">
        <f t="shared" si="27"/>
        <v>s1054</v>
      </c>
      <c r="G765" s="17" t="str">
        <f t="shared" si="26"/>
        <v>Romnummer</v>
      </c>
      <c r="H765" s="3" t="s">
        <v>15</v>
      </c>
    </row>
    <row r="766" spans="1:13" ht="12" customHeight="1" x14ac:dyDescent="0.2">
      <c r="A766" s="6" t="s">
        <v>1549</v>
      </c>
      <c r="B766" s="6" t="s">
        <v>1550</v>
      </c>
      <c r="C766" s="7" t="s">
        <v>27</v>
      </c>
      <c r="D766" s="3">
        <v>1273</v>
      </c>
      <c r="E766" s="3" t="str">
        <f t="shared" si="25"/>
        <v>563</v>
      </c>
      <c r="F766" s="3" t="str">
        <f t="shared" si="27"/>
        <v>s1062</v>
      </c>
      <c r="G766" s="17" t="str">
        <f t="shared" si="26"/>
        <v>RT601</v>
      </c>
      <c r="H766" s="3" t="s">
        <v>28</v>
      </c>
      <c r="I766" s="3" t="s">
        <v>28</v>
      </c>
      <c r="J766" s="3" t="s">
        <v>1247</v>
      </c>
      <c r="L766" s="3" t="s">
        <v>28</v>
      </c>
    </row>
    <row r="767" spans="1:13" ht="12" hidden="1" customHeight="1" x14ac:dyDescent="0.2">
      <c r="A767" s="8" t="s">
        <v>1551</v>
      </c>
      <c r="B767" s="8" t="s">
        <v>1552</v>
      </c>
      <c r="C767" s="5" t="s">
        <v>10</v>
      </c>
      <c r="D767" s="3">
        <v>1273</v>
      </c>
      <c r="E767" s="3" t="str">
        <f t="shared" si="25"/>
        <v>563</v>
      </c>
      <c r="F767" s="3" t="str">
        <f t="shared" si="27"/>
        <v>s1062</v>
      </c>
      <c r="G767" s="17" t="str">
        <f t="shared" si="26"/>
        <v>SC501</v>
      </c>
      <c r="H767" s="3" t="s">
        <v>28</v>
      </c>
      <c r="J767" s="3" t="s">
        <v>1250</v>
      </c>
    </row>
    <row r="768" spans="1:13" ht="12" hidden="1" customHeight="1" x14ac:dyDescent="0.2">
      <c r="A768" s="6" t="s">
        <v>1553</v>
      </c>
      <c r="B768" s="6" t="s">
        <v>1554</v>
      </c>
      <c r="C768" s="7" t="s">
        <v>10</v>
      </c>
      <c r="D768" s="3">
        <v>1273</v>
      </c>
      <c r="E768" s="3" t="str">
        <f t="shared" si="25"/>
        <v>563</v>
      </c>
      <c r="F768" s="3" t="str">
        <f t="shared" si="27"/>
        <v>s1062</v>
      </c>
      <c r="G768" s="17" t="str">
        <f t="shared" si="26"/>
        <v>QH601</v>
      </c>
      <c r="H768" s="3" t="s">
        <v>15</v>
      </c>
    </row>
    <row r="769" spans="1:13" ht="12" hidden="1" customHeight="1" x14ac:dyDescent="0.2">
      <c r="A769" s="8" t="s">
        <v>1555</v>
      </c>
      <c r="B769" s="8" t="s">
        <v>1556</v>
      </c>
      <c r="C769" s="5" t="s">
        <v>124</v>
      </c>
      <c r="D769" s="3">
        <v>1273</v>
      </c>
      <c r="E769" s="3" t="str">
        <f t="shared" si="25"/>
        <v>563</v>
      </c>
      <c r="F769" s="3" t="str">
        <f t="shared" si="27"/>
        <v>s1062</v>
      </c>
      <c r="G769" s="17" t="str">
        <f t="shared" si="26"/>
        <v>RT601_SP</v>
      </c>
      <c r="H769" s="3" t="s">
        <v>28</v>
      </c>
      <c r="J769" s="3" t="s">
        <v>1253</v>
      </c>
    </row>
    <row r="770" spans="1:13" ht="12" hidden="1" customHeight="1" x14ac:dyDescent="0.2">
      <c r="A770" s="6" t="s">
        <v>1557</v>
      </c>
      <c r="B770" s="6" t="s">
        <v>1558</v>
      </c>
      <c r="C770" s="7" t="s">
        <v>19</v>
      </c>
      <c r="D770" s="3">
        <v>1273</v>
      </c>
      <c r="E770" s="3" t="str">
        <f t="shared" si="25"/>
        <v>563</v>
      </c>
      <c r="F770" s="3" t="str">
        <f t="shared" si="27"/>
        <v>s1062</v>
      </c>
      <c r="G770" s="17" t="str">
        <f t="shared" si="26"/>
        <v>Romnummer</v>
      </c>
      <c r="H770" s="3" t="s">
        <v>15</v>
      </c>
    </row>
    <row r="771" spans="1:13" ht="12" customHeight="1" x14ac:dyDescent="0.2">
      <c r="A771" s="8" t="s">
        <v>1559</v>
      </c>
      <c r="B771" s="8" t="s">
        <v>1560</v>
      </c>
      <c r="C771" s="5" t="s">
        <v>27</v>
      </c>
      <c r="D771" s="3">
        <v>1273</v>
      </c>
      <c r="E771" s="3" t="str">
        <f t="shared" ref="E771:E834" si="28">MID(A771,SEARCH("s"&amp;D771,A771,1)+7,3)</f>
        <v>563</v>
      </c>
      <c r="F771" s="3" t="str">
        <f t="shared" si="27"/>
        <v>s1063</v>
      </c>
      <c r="G771" s="17" t="str">
        <f t="shared" ref="G771:G834" si="29">RIGHT(A771,LEN(A771)-(SEARCH(F771&amp;"/",A771,44)+LEN(F771)))</f>
        <v>RT601</v>
      </c>
      <c r="H771" s="3" t="s">
        <v>28</v>
      </c>
      <c r="I771" s="3" t="s">
        <v>28</v>
      </c>
      <c r="J771" s="3" t="s">
        <v>1247</v>
      </c>
      <c r="L771" s="3" t="s">
        <v>28</v>
      </c>
    </row>
    <row r="772" spans="1:13" ht="12" hidden="1" customHeight="1" x14ac:dyDescent="0.2">
      <c r="A772" s="6" t="s">
        <v>1561</v>
      </c>
      <c r="B772" s="6" t="s">
        <v>1562</v>
      </c>
      <c r="C772" s="7" t="s">
        <v>10</v>
      </c>
      <c r="D772" s="3">
        <v>1273</v>
      </c>
      <c r="E772" s="3" t="str">
        <f t="shared" si="28"/>
        <v>563</v>
      </c>
      <c r="F772" s="3" t="str">
        <f t="shared" si="27"/>
        <v>s1063</v>
      </c>
      <c r="G772" s="17" t="str">
        <f t="shared" si="29"/>
        <v>SC501</v>
      </c>
      <c r="H772" s="3" t="s">
        <v>28</v>
      </c>
      <c r="J772" s="3" t="s">
        <v>1250</v>
      </c>
    </row>
    <row r="773" spans="1:13" ht="12" hidden="1" customHeight="1" x14ac:dyDescent="0.2">
      <c r="A773" s="8" t="s">
        <v>1563</v>
      </c>
      <c r="B773" s="8" t="s">
        <v>1564</v>
      </c>
      <c r="C773" s="5" t="s">
        <v>124</v>
      </c>
      <c r="D773" s="3">
        <v>1273</v>
      </c>
      <c r="E773" s="3" t="str">
        <f t="shared" si="28"/>
        <v>563</v>
      </c>
      <c r="F773" s="3" t="str">
        <f t="shared" si="27"/>
        <v>s1063</v>
      </c>
      <c r="G773" s="17" t="str">
        <f t="shared" si="29"/>
        <v>RT601_SP</v>
      </c>
      <c r="H773" s="3" t="s">
        <v>28</v>
      </c>
      <c r="J773" s="3" t="s">
        <v>1253</v>
      </c>
    </row>
    <row r="774" spans="1:13" ht="12" hidden="1" customHeight="1" x14ac:dyDescent="0.2">
      <c r="A774" s="6" t="s">
        <v>1565</v>
      </c>
      <c r="B774" s="6" t="s">
        <v>1566</v>
      </c>
      <c r="C774" s="7" t="s">
        <v>19</v>
      </c>
      <c r="D774" s="3">
        <v>1273</v>
      </c>
      <c r="E774" s="3" t="str">
        <f t="shared" si="28"/>
        <v>563</v>
      </c>
      <c r="F774" s="3" t="str">
        <f t="shared" si="27"/>
        <v>s1063</v>
      </c>
      <c r="G774" s="17" t="str">
        <f t="shared" si="29"/>
        <v>Romnummer</v>
      </c>
      <c r="H774" s="3" t="s">
        <v>15</v>
      </c>
    </row>
    <row r="775" spans="1:13" ht="12" customHeight="1" x14ac:dyDescent="0.2">
      <c r="A775" s="8" t="s">
        <v>1567</v>
      </c>
      <c r="B775" s="8" t="s">
        <v>1568</v>
      </c>
      <c r="C775" s="5" t="s">
        <v>27</v>
      </c>
      <c r="D775" s="3">
        <v>1273</v>
      </c>
      <c r="E775" s="3" t="str">
        <f t="shared" si="28"/>
        <v>563</v>
      </c>
      <c r="F775" s="3" t="str">
        <f t="shared" si="27"/>
        <v>s1064</v>
      </c>
      <c r="G775" s="17" t="str">
        <f t="shared" si="29"/>
        <v>RT601</v>
      </c>
      <c r="H775" s="3" t="s">
        <v>28</v>
      </c>
      <c r="I775" s="3" t="s">
        <v>28</v>
      </c>
      <c r="J775" s="3" t="s">
        <v>1247</v>
      </c>
      <c r="L775" s="3" t="s">
        <v>28</v>
      </c>
    </row>
    <row r="776" spans="1:13" ht="12" hidden="1" customHeight="1" x14ac:dyDescent="0.2">
      <c r="A776" s="6" t="s">
        <v>1569</v>
      </c>
      <c r="B776" s="6" t="s">
        <v>1570</v>
      </c>
      <c r="C776" s="7" t="s">
        <v>10</v>
      </c>
      <c r="D776" s="3">
        <v>1273</v>
      </c>
      <c r="E776" s="3" t="str">
        <f t="shared" si="28"/>
        <v>563</v>
      </c>
      <c r="F776" s="3" t="str">
        <f t="shared" si="27"/>
        <v>s1064</v>
      </c>
      <c r="G776" s="17" t="str">
        <f t="shared" si="29"/>
        <v>SC501</v>
      </c>
      <c r="H776" s="3" t="s">
        <v>28</v>
      </c>
      <c r="I776" s="3" t="s">
        <v>28</v>
      </c>
      <c r="J776" s="3" t="s">
        <v>1250</v>
      </c>
      <c r="M776" s="3" t="s">
        <v>1920</v>
      </c>
    </row>
    <row r="777" spans="1:13" ht="12" hidden="1" customHeight="1" x14ac:dyDescent="0.2">
      <c r="A777" s="8" t="s">
        <v>1571</v>
      </c>
      <c r="B777" s="8" t="s">
        <v>1572</v>
      </c>
      <c r="C777" s="5" t="s">
        <v>124</v>
      </c>
      <c r="D777" s="3">
        <v>1273</v>
      </c>
      <c r="E777" s="3" t="str">
        <f t="shared" si="28"/>
        <v>563</v>
      </c>
      <c r="F777" s="3" t="str">
        <f t="shared" si="27"/>
        <v>s1064</v>
      </c>
      <c r="G777" s="17" t="str">
        <f t="shared" si="29"/>
        <v>RT601_SP</v>
      </c>
      <c r="H777" s="3" t="s">
        <v>28</v>
      </c>
      <c r="J777" s="3" t="s">
        <v>1253</v>
      </c>
    </row>
    <row r="778" spans="1:13" ht="12" hidden="1" customHeight="1" x14ac:dyDescent="0.2">
      <c r="A778" s="6" t="s">
        <v>1573</v>
      </c>
      <c r="B778" s="6" t="s">
        <v>1574</v>
      </c>
      <c r="C778" s="7" t="s">
        <v>19</v>
      </c>
      <c r="D778" s="3">
        <v>1273</v>
      </c>
      <c r="E778" s="3" t="str">
        <f t="shared" si="28"/>
        <v>563</v>
      </c>
      <c r="F778" s="3" t="str">
        <f t="shared" si="27"/>
        <v>s1064</v>
      </c>
      <c r="G778" s="17" t="str">
        <f t="shared" si="29"/>
        <v>Romnummer</v>
      </c>
      <c r="H778" s="3" t="s">
        <v>15</v>
      </c>
    </row>
    <row r="779" spans="1:13" ht="12" customHeight="1" x14ac:dyDescent="0.2">
      <c r="A779" s="8" t="s">
        <v>1575</v>
      </c>
      <c r="B779" s="8" t="s">
        <v>1576</v>
      </c>
      <c r="C779" s="5" t="s">
        <v>27</v>
      </c>
      <c r="D779" s="3">
        <v>1273</v>
      </c>
      <c r="E779" s="3" t="str">
        <f t="shared" si="28"/>
        <v>563</v>
      </c>
      <c r="F779" s="3" t="str">
        <f t="shared" si="27"/>
        <v>s1072</v>
      </c>
      <c r="G779" s="17" t="str">
        <f t="shared" si="29"/>
        <v>RT601</v>
      </c>
      <c r="H779" s="3" t="s">
        <v>28</v>
      </c>
      <c r="I779" s="3" t="s">
        <v>28</v>
      </c>
      <c r="J779" s="3" t="s">
        <v>1247</v>
      </c>
      <c r="L779" s="3" t="s">
        <v>28</v>
      </c>
    </row>
    <row r="780" spans="1:13" ht="12" hidden="1" customHeight="1" x14ac:dyDescent="0.2">
      <c r="A780" s="6" t="s">
        <v>1577</v>
      </c>
      <c r="B780" s="6" t="s">
        <v>1578</v>
      </c>
      <c r="C780" s="7" t="s">
        <v>10</v>
      </c>
      <c r="D780" s="3">
        <v>1273</v>
      </c>
      <c r="E780" s="3" t="str">
        <f t="shared" si="28"/>
        <v>563</v>
      </c>
      <c r="F780" s="3" t="str">
        <f t="shared" si="27"/>
        <v>s1072</v>
      </c>
      <c r="G780" s="17" t="str">
        <f t="shared" si="29"/>
        <v>SC501</v>
      </c>
      <c r="H780" s="3" t="s">
        <v>28</v>
      </c>
      <c r="J780" s="3" t="s">
        <v>1250</v>
      </c>
    </row>
    <row r="781" spans="1:13" ht="12" hidden="1" customHeight="1" x14ac:dyDescent="0.2">
      <c r="A781" s="8" t="s">
        <v>1579</v>
      </c>
      <c r="B781" s="8" t="s">
        <v>1580</v>
      </c>
      <c r="C781" s="5" t="s">
        <v>10</v>
      </c>
      <c r="D781" s="3">
        <v>1273</v>
      </c>
      <c r="E781" s="3" t="str">
        <f t="shared" si="28"/>
        <v>563</v>
      </c>
      <c r="F781" s="3" t="str">
        <f t="shared" si="27"/>
        <v>s1072</v>
      </c>
      <c r="G781" s="17" t="str">
        <f t="shared" si="29"/>
        <v>QH601</v>
      </c>
      <c r="H781" s="3" t="s">
        <v>15</v>
      </c>
    </row>
    <row r="782" spans="1:13" ht="12" hidden="1" customHeight="1" x14ac:dyDescent="0.2">
      <c r="A782" s="6" t="s">
        <v>1581</v>
      </c>
      <c r="B782" s="6" t="s">
        <v>1582</v>
      </c>
      <c r="C782" s="7" t="s">
        <v>124</v>
      </c>
      <c r="D782" s="3">
        <v>1273</v>
      </c>
      <c r="E782" s="3" t="str">
        <f t="shared" si="28"/>
        <v>563</v>
      </c>
      <c r="F782" s="3" t="str">
        <f t="shared" si="27"/>
        <v>s1072</v>
      </c>
      <c r="G782" s="17" t="str">
        <f t="shared" si="29"/>
        <v>RT601_SP</v>
      </c>
      <c r="H782" s="3" t="s">
        <v>28</v>
      </c>
      <c r="J782" s="3" t="s">
        <v>1253</v>
      </c>
    </row>
    <row r="783" spans="1:13" ht="12" hidden="1" customHeight="1" x14ac:dyDescent="0.2">
      <c r="A783" s="8" t="s">
        <v>1583</v>
      </c>
      <c r="B783" s="8" t="s">
        <v>1584</v>
      </c>
      <c r="C783" s="5" t="s">
        <v>19</v>
      </c>
      <c r="D783" s="3">
        <v>1273</v>
      </c>
      <c r="E783" s="3" t="str">
        <f t="shared" si="28"/>
        <v>563</v>
      </c>
      <c r="F783" s="3" t="str">
        <f t="shared" si="27"/>
        <v>s1072</v>
      </c>
      <c r="G783" s="17" t="str">
        <f t="shared" si="29"/>
        <v>Romnummer</v>
      </c>
      <c r="H783" s="3" t="s">
        <v>15</v>
      </c>
    </row>
    <row r="784" spans="1:13" ht="12" customHeight="1" x14ac:dyDescent="0.2">
      <c r="A784" s="6" t="s">
        <v>1585</v>
      </c>
      <c r="B784" s="6" t="s">
        <v>1586</v>
      </c>
      <c r="C784" s="7" t="s">
        <v>27</v>
      </c>
      <c r="D784" s="3">
        <v>1273</v>
      </c>
      <c r="E784" s="3" t="str">
        <f t="shared" si="28"/>
        <v>563</v>
      </c>
      <c r="F784" s="3" t="str">
        <f t="shared" si="27"/>
        <v>s1073</v>
      </c>
      <c r="G784" s="17" t="str">
        <f t="shared" si="29"/>
        <v>RT601</v>
      </c>
      <c r="H784" s="3" t="s">
        <v>28</v>
      </c>
      <c r="I784" s="3" t="s">
        <v>28</v>
      </c>
      <c r="J784" s="3" t="s">
        <v>1247</v>
      </c>
      <c r="L784" s="3" t="s">
        <v>28</v>
      </c>
    </row>
    <row r="785" spans="1:13" ht="12" hidden="1" customHeight="1" x14ac:dyDescent="0.2">
      <c r="A785" s="8" t="s">
        <v>1587</v>
      </c>
      <c r="B785" s="8" t="s">
        <v>1588</v>
      </c>
      <c r="C785" s="5" t="s">
        <v>10</v>
      </c>
      <c r="D785" s="3">
        <v>1273</v>
      </c>
      <c r="E785" s="3" t="str">
        <f t="shared" si="28"/>
        <v>563</v>
      </c>
      <c r="F785" s="3" t="str">
        <f t="shared" si="27"/>
        <v>s1073</v>
      </c>
      <c r="G785" s="17" t="str">
        <f t="shared" si="29"/>
        <v>SC501</v>
      </c>
      <c r="H785" s="3" t="s">
        <v>28</v>
      </c>
      <c r="J785" s="3" t="s">
        <v>1250</v>
      </c>
    </row>
    <row r="786" spans="1:13" ht="12" hidden="1" customHeight="1" x14ac:dyDescent="0.2">
      <c r="A786" s="6" t="s">
        <v>1589</v>
      </c>
      <c r="B786" s="6" t="s">
        <v>1590</v>
      </c>
      <c r="C786" s="7" t="s">
        <v>124</v>
      </c>
      <c r="D786" s="3">
        <v>1273</v>
      </c>
      <c r="E786" s="3" t="str">
        <f t="shared" si="28"/>
        <v>563</v>
      </c>
      <c r="F786" s="3" t="str">
        <f t="shared" si="27"/>
        <v>s1073</v>
      </c>
      <c r="G786" s="17" t="str">
        <f t="shared" si="29"/>
        <v>RT601_SP</v>
      </c>
      <c r="H786" s="3" t="s">
        <v>28</v>
      </c>
      <c r="J786" s="3" t="s">
        <v>1253</v>
      </c>
    </row>
    <row r="787" spans="1:13" ht="12" hidden="1" customHeight="1" x14ac:dyDescent="0.2">
      <c r="A787" s="8" t="s">
        <v>1591</v>
      </c>
      <c r="B787" s="8" t="s">
        <v>1592</v>
      </c>
      <c r="C787" s="5" t="s">
        <v>19</v>
      </c>
      <c r="D787" s="3">
        <v>1273</v>
      </c>
      <c r="E787" s="3" t="str">
        <f t="shared" si="28"/>
        <v>563</v>
      </c>
      <c r="F787" s="3" t="str">
        <f t="shared" si="27"/>
        <v>s1073</v>
      </c>
      <c r="G787" s="17" t="str">
        <f t="shared" si="29"/>
        <v>Romnummer</v>
      </c>
      <c r="H787" s="3" t="s">
        <v>15</v>
      </c>
    </row>
    <row r="788" spans="1:13" ht="12" customHeight="1" x14ac:dyDescent="0.2">
      <c r="A788" s="6" t="s">
        <v>1593</v>
      </c>
      <c r="B788" s="6" t="s">
        <v>1594</v>
      </c>
      <c r="C788" s="7" t="s">
        <v>27</v>
      </c>
      <c r="D788" s="3">
        <v>1273</v>
      </c>
      <c r="E788" s="3" t="str">
        <f t="shared" si="28"/>
        <v>563</v>
      </c>
      <c r="F788" s="3" t="str">
        <f t="shared" si="27"/>
        <v>s1074</v>
      </c>
      <c r="G788" s="17" t="str">
        <f t="shared" si="29"/>
        <v>RT601</v>
      </c>
      <c r="H788" s="3" t="s">
        <v>28</v>
      </c>
      <c r="I788" s="3" t="s">
        <v>28</v>
      </c>
      <c r="J788" s="3" t="s">
        <v>1247</v>
      </c>
      <c r="L788" s="3" t="s">
        <v>28</v>
      </c>
    </row>
    <row r="789" spans="1:13" ht="12" hidden="1" customHeight="1" x14ac:dyDescent="0.2">
      <c r="A789" s="8" t="s">
        <v>1595</v>
      </c>
      <c r="B789" s="8" t="s">
        <v>1596</v>
      </c>
      <c r="C789" s="5" t="s">
        <v>10</v>
      </c>
      <c r="D789" s="3">
        <v>1273</v>
      </c>
      <c r="E789" s="3" t="str">
        <f t="shared" si="28"/>
        <v>563</v>
      </c>
      <c r="F789" s="3" t="str">
        <f t="shared" si="27"/>
        <v>s1074</v>
      </c>
      <c r="G789" s="17" t="str">
        <f t="shared" si="29"/>
        <v>SC501</v>
      </c>
      <c r="H789" s="3" t="s">
        <v>28</v>
      </c>
      <c r="I789" s="3" t="s">
        <v>28</v>
      </c>
      <c r="J789" s="3" t="s">
        <v>1250</v>
      </c>
      <c r="M789" s="3" t="s">
        <v>1920</v>
      </c>
    </row>
    <row r="790" spans="1:13" ht="12" hidden="1" customHeight="1" x14ac:dyDescent="0.2">
      <c r="A790" s="6" t="s">
        <v>1597</v>
      </c>
      <c r="B790" s="6" t="s">
        <v>1598</v>
      </c>
      <c r="C790" s="7" t="s">
        <v>124</v>
      </c>
      <c r="D790" s="3">
        <v>1273</v>
      </c>
      <c r="E790" s="3" t="str">
        <f t="shared" si="28"/>
        <v>563</v>
      </c>
      <c r="F790" s="3" t="str">
        <f t="shared" si="27"/>
        <v>s1074</v>
      </c>
      <c r="G790" s="17" t="str">
        <f t="shared" si="29"/>
        <v>RT601_SP</v>
      </c>
      <c r="H790" s="3" t="s">
        <v>28</v>
      </c>
      <c r="J790" s="3" t="s">
        <v>1253</v>
      </c>
    </row>
    <row r="791" spans="1:13" ht="12" hidden="1" customHeight="1" x14ac:dyDescent="0.2">
      <c r="A791" s="8" t="s">
        <v>1599</v>
      </c>
      <c r="B791" s="8" t="s">
        <v>1600</v>
      </c>
      <c r="C791" s="5" t="s">
        <v>19</v>
      </c>
      <c r="D791" s="3">
        <v>1273</v>
      </c>
      <c r="E791" s="3" t="str">
        <f t="shared" si="28"/>
        <v>563</v>
      </c>
      <c r="F791" s="3" t="str">
        <f t="shared" si="27"/>
        <v>s1074</v>
      </c>
      <c r="G791" s="17" t="str">
        <f t="shared" si="29"/>
        <v>Romnummer</v>
      </c>
      <c r="H791" s="3" t="s">
        <v>15</v>
      </c>
    </row>
    <row r="792" spans="1:13" ht="12" customHeight="1" x14ac:dyDescent="0.2">
      <c r="A792" s="6" t="s">
        <v>1601</v>
      </c>
      <c r="B792" s="6" t="s">
        <v>1602</v>
      </c>
      <c r="C792" s="7" t="s">
        <v>27</v>
      </c>
      <c r="D792" s="3">
        <v>1273</v>
      </c>
      <c r="E792" s="3" t="str">
        <f t="shared" si="28"/>
        <v>563</v>
      </c>
      <c r="F792" s="3" t="str">
        <f t="shared" si="27"/>
        <v>s2002</v>
      </c>
      <c r="G792" s="17" t="str">
        <f t="shared" si="29"/>
        <v>RT601</v>
      </c>
      <c r="H792" s="3" t="s">
        <v>28</v>
      </c>
      <c r="I792" s="3" t="s">
        <v>28</v>
      </c>
      <c r="J792" s="3" t="s">
        <v>1247</v>
      </c>
      <c r="L792" s="3" t="s">
        <v>28</v>
      </c>
    </row>
    <row r="793" spans="1:13" ht="12" hidden="1" customHeight="1" x14ac:dyDescent="0.2">
      <c r="A793" s="8" t="s">
        <v>1603</v>
      </c>
      <c r="B793" s="8" t="s">
        <v>1604</v>
      </c>
      <c r="C793" s="5" t="s">
        <v>10</v>
      </c>
      <c r="D793" s="3">
        <v>1273</v>
      </c>
      <c r="E793" s="3" t="str">
        <f t="shared" si="28"/>
        <v>563</v>
      </c>
      <c r="F793" s="3" t="str">
        <f t="shared" si="27"/>
        <v>s2002</v>
      </c>
      <c r="G793" s="17" t="str">
        <f t="shared" si="29"/>
        <v>SC501</v>
      </c>
      <c r="H793" s="3" t="s">
        <v>28</v>
      </c>
      <c r="I793" s="3" t="s">
        <v>28</v>
      </c>
      <c r="J793" s="3" t="s">
        <v>1250</v>
      </c>
    </row>
    <row r="794" spans="1:13" ht="12" hidden="1" customHeight="1" x14ac:dyDescent="0.2">
      <c r="A794" s="8" t="s">
        <v>1605</v>
      </c>
      <c r="B794" s="8" t="s">
        <v>1606</v>
      </c>
      <c r="C794" s="5" t="s">
        <v>124</v>
      </c>
      <c r="D794" s="3">
        <v>1273</v>
      </c>
      <c r="E794" s="3" t="str">
        <f t="shared" si="28"/>
        <v>563</v>
      </c>
      <c r="F794" s="3" t="str">
        <f t="shared" si="27"/>
        <v>s2002</v>
      </c>
      <c r="G794" s="17" t="str">
        <f t="shared" si="29"/>
        <v>RT601_SP</v>
      </c>
      <c r="H794" s="3" t="s">
        <v>28</v>
      </c>
      <c r="J794" s="3" t="s">
        <v>1253</v>
      </c>
    </row>
    <row r="795" spans="1:13" ht="12" hidden="1" customHeight="1" x14ac:dyDescent="0.2">
      <c r="A795" s="6" t="s">
        <v>1607</v>
      </c>
      <c r="B795" s="6" t="s">
        <v>1608</v>
      </c>
      <c r="C795" s="7" t="s">
        <v>19</v>
      </c>
      <c r="D795" s="3">
        <v>1273</v>
      </c>
      <c r="E795" s="3" t="str">
        <f t="shared" si="28"/>
        <v>563</v>
      </c>
      <c r="F795" s="3" t="str">
        <f t="shared" si="27"/>
        <v>s2002</v>
      </c>
      <c r="G795" s="17" t="str">
        <f t="shared" si="29"/>
        <v>Romnummer</v>
      </c>
      <c r="H795" s="3" t="s">
        <v>15</v>
      </c>
    </row>
    <row r="796" spans="1:13" ht="12" customHeight="1" x14ac:dyDescent="0.2">
      <c r="A796" s="8" t="s">
        <v>1609</v>
      </c>
      <c r="B796" s="8" t="s">
        <v>1610</v>
      </c>
      <c r="C796" s="5" t="s">
        <v>27</v>
      </c>
      <c r="D796" s="3">
        <v>1273</v>
      </c>
      <c r="E796" s="3" t="str">
        <f t="shared" si="28"/>
        <v>563</v>
      </c>
      <c r="F796" s="3" t="str">
        <f t="shared" si="27"/>
        <v>s2012</v>
      </c>
      <c r="G796" s="17" t="str">
        <f t="shared" si="29"/>
        <v>RT601</v>
      </c>
      <c r="H796" s="3" t="s">
        <v>28</v>
      </c>
      <c r="I796" s="3" t="s">
        <v>28</v>
      </c>
      <c r="J796" s="3" t="s">
        <v>1247</v>
      </c>
      <c r="L796" s="3" t="s">
        <v>28</v>
      </c>
    </row>
    <row r="797" spans="1:13" ht="12" hidden="1" customHeight="1" x14ac:dyDescent="0.2">
      <c r="A797" s="6" t="s">
        <v>1611</v>
      </c>
      <c r="B797" s="6" t="s">
        <v>1612</v>
      </c>
      <c r="C797" s="7" t="s">
        <v>10</v>
      </c>
      <c r="D797" s="3">
        <v>1273</v>
      </c>
      <c r="E797" s="3" t="str">
        <f t="shared" si="28"/>
        <v>563</v>
      </c>
      <c r="F797" s="3" t="str">
        <f t="shared" si="27"/>
        <v>s2012</v>
      </c>
      <c r="G797" s="17" t="str">
        <f t="shared" si="29"/>
        <v>SC501</v>
      </c>
      <c r="H797" s="3" t="s">
        <v>28</v>
      </c>
      <c r="J797" s="3" t="s">
        <v>1250</v>
      </c>
    </row>
    <row r="798" spans="1:13" ht="12" hidden="1" customHeight="1" x14ac:dyDescent="0.2">
      <c r="A798" s="8" t="s">
        <v>1613</v>
      </c>
      <c r="B798" s="8" t="s">
        <v>1614</v>
      </c>
      <c r="C798" s="5" t="s">
        <v>10</v>
      </c>
      <c r="D798" s="3">
        <v>1273</v>
      </c>
      <c r="E798" s="3" t="str">
        <f t="shared" si="28"/>
        <v>563</v>
      </c>
      <c r="F798" s="3" t="str">
        <f t="shared" si="27"/>
        <v>s2012</v>
      </c>
      <c r="G798" s="17" t="str">
        <f t="shared" si="29"/>
        <v>QH601</v>
      </c>
      <c r="H798" s="3" t="s">
        <v>15</v>
      </c>
    </row>
    <row r="799" spans="1:13" ht="12" hidden="1" customHeight="1" x14ac:dyDescent="0.2">
      <c r="A799" s="6" t="s">
        <v>1615</v>
      </c>
      <c r="B799" s="6" t="s">
        <v>1616</v>
      </c>
      <c r="C799" s="7" t="s">
        <v>124</v>
      </c>
      <c r="D799" s="3">
        <v>1273</v>
      </c>
      <c r="E799" s="3" t="str">
        <f t="shared" si="28"/>
        <v>563</v>
      </c>
      <c r="F799" s="3" t="str">
        <f t="shared" si="27"/>
        <v>s2012</v>
      </c>
      <c r="G799" s="17" t="str">
        <f t="shared" si="29"/>
        <v>RT601_SP</v>
      </c>
      <c r="H799" s="3" t="s">
        <v>28</v>
      </c>
      <c r="J799" s="3" t="s">
        <v>1253</v>
      </c>
    </row>
    <row r="800" spans="1:13" ht="12" hidden="1" customHeight="1" x14ac:dyDescent="0.2">
      <c r="A800" s="8" t="s">
        <v>1617</v>
      </c>
      <c r="B800" s="8" t="s">
        <v>1618</v>
      </c>
      <c r="C800" s="5" t="s">
        <v>19</v>
      </c>
      <c r="D800" s="3">
        <v>1273</v>
      </c>
      <c r="E800" s="3" t="str">
        <f t="shared" si="28"/>
        <v>563</v>
      </c>
      <c r="F800" s="3" t="str">
        <f t="shared" si="27"/>
        <v>s2012</v>
      </c>
      <c r="G800" s="17" t="str">
        <f t="shared" si="29"/>
        <v>Romnummer</v>
      </c>
      <c r="H800" s="3" t="s">
        <v>15</v>
      </c>
    </row>
    <row r="801" spans="1:13" ht="12" customHeight="1" x14ac:dyDescent="0.2">
      <c r="A801" s="6" t="s">
        <v>1619</v>
      </c>
      <c r="B801" s="6" t="s">
        <v>1620</v>
      </c>
      <c r="C801" s="7" t="s">
        <v>27</v>
      </c>
      <c r="D801" s="3">
        <v>1273</v>
      </c>
      <c r="E801" s="3" t="str">
        <f t="shared" si="28"/>
        <v>563</v>
      </c>
      <c r="F801" s="3" t="str">
        <f t="shared" si="27"/>
        <v>s2013</v>
      </c>
      <c r="G801" s="17" t="str">
        <f t="shared" si="29"/>
        <v>RT601</v>
      </c>
      <c r="H801" s="3" t="s">
        <v>28</v>
      </c>
      <c r="I801" s="3" t="s">
        <v>28</v>
      </c>
      <c r="J801" s="3" t="s">
        <v>1247</v>
      </c>
      <c r="L801" s="3" t="s">
        <v>28</v>
      </c>
    </row>
    <row r="802" spans="1:13" ht="12" hidden="1" customHeight="1" x14ac:dyDescent="0.2">
      <c r="A802" s="8" t="s">
        <v>1621</v>
      </c>
      <c r="B802" s="8" t="s">
        <v>1622</v>
      </c>
      <c r="C802" s="5" t="s">
        <v>10</v>
      </c>
      <c r="D802" s="3">
        <v>1273</v>
      </c>
      <c r="E802" s="3" t="str">
        <f t="shared" si="28"/>
        <v>563</v>
      </c>
      <c r="F802" s="3" t="str">
        <f t="shared" si="27"/>
        <v>s2013</v>
      </c>
      <c r="G802" s="17" t="str">
        <f t="shared" si="29"/>
        <v>SC501</v>
      </c>
      <c r="H802" s="3" t="s">
        <v>28</v>
      </c>
      <c r="J802" s="3" t="s">
        <v>1250</v>
      </c>
    </row>
    <row r="803" spans="1:13" ht="12" hidden="1" customHeight="1" x14ac:dyDescent="0.2">
      <c r="A803" s="6" t="s">
        <v>1623</v>
      </c>
      <c r="B803" s="6" t="s">
        <v>1624</v>
      </c>
      <c r="C803" s="7" t="s">
        <v>124</v>
      </c>
      <c r="D803" s="3">
        <v>1273</v>
      </c>
      <c r="E803" s="3" t="str">
        <f t="shared" si="28"/>
        <v>563</v>
      </c>
      <c r="F803" s="3" t="str">
        <f t="shared" si="27"/>
        <v>s2013</v>
      </c>
      <c r="G803" s="17" t="str">
        <f t="shared" si="29"/>
        <v>RT601_SP</v>
      </c>
      <c r="H803" s="3" t="s">
        <v>28</v>
      </c>
      <c r="J803" s="3" t="s">
        <v>1253</v>
      </c>
    </row>
    <row r="804" spans="1:13" ht="12" hidden="1" customHeight="1" x14ac:dyDescent="0.2">
      <c r="A804" s="8" t="s">
        <v>1625</v>
      </c>
      <c r="B804" s="8" t="s">
        <v>1626</v>
      </c>
      <c r="C804" s="5" t="s">
        <v>19</v>
      </c>
      <c r="D804" s="3">
        <v>1273</v>
      </c>
      <c r="E804" s="3" t="str">
        <f t="shared" si="28"/>
        <v>563</v>
      </c>
      <c r="F804" s="3" t="str">
        <f t="shared" si="27"/>
        <v>s2013</v>
      </c>
      <c r="G804" s="17" t="str">
        <f t="shared" si="29"/>
        <v>Romnummer</v>
      </c>
      <c r="H804" s="3" t="s">
        <v>15</v>
      </c>
    </row>
    <row r="805" spans="1:13" ht="12" customHeight="1" x14ac:dyDescent="0.2">
      <c r="A805" s="6" t="s">
        <v>1627</v>
      </c>
      <c r="B805" s="6" t="s">
        <v>1628</v>
      </c>
      <c r="C805" s="7" t="s">
        <v>27</v>
      </c>
      <c r="D805" s="3">
        <v>1273</v>
      </c>
      <c r="E805" s="3" t="str">
        <f t="shared" si="28"/>
        <v>563</v>
      </c>
      <c r="F805" s="3" t="str">
        <f t="shared" si="27"/>
        <v>s2014</v>
      </c>
      <c r="G805" s="17" t="str">
        <f t="shared" si="29"/>
        <v>RT601</v>
      </c>
      <c r="H805" s="3" t="s">
        <v>28</v>
      </c>
      <c r="I805" s="3" t="s">
        <v>28</v>
      </c>
      <c r="J805" s="3" t="s">
        <v>1247</v>
      </c>
      <c r="L805" s="3" t="s">
        <v>28</v>
      </c>
    </row>
    <row r="806" spans="1:13" ht="12" hidden="1" customHeight="1" x14ac:dyDescent="0.2">
      <c r="A806" s="8" t="s">
        <v>1629</v>
      </c>
      <c r="B806" s="8" t="s">
        <v>1630</v>
      </c>
      <c r="C806" s="5" t="s">
        <v>10</v>
      </c>
      <c r="D806" s="3">
        <v>1273</v>
      </c>
      <c r="E806" s="3" t="str">
        <f t="shared" si="28"/>
        <v>563</v>
      </c>
      <c r="F806" s="3" t="str">
        <f t="shared" si="27"/>
        <v>s2014</v>
      </c>
      <c r="G806" s="17" t="str">
        <f t="shared" si="29"/>
        <v>SC501</v>
      </c>
      <c r="H806" s="3" t="s">
        <v>28</v>
      </c>
      <c r="I806" s="3" t="s">
        <v>28</v>
      </c>
      <c r="J806" s="3" t="s">
        <v>1250</v>
      </c>
      <c r="M806" s="3" t="s">
        <v>1920</v>
      </c>
    </row>
    <row r="807" spans="1:13" ht="12" hidden="1" customHeight="1" x14ac:dyDescent="0.2">
      <c r="A807" s="6" t="s">
        <v>1631</v>
      </c>
      <c r="B807" s="6" t="s">
        <v>1632</v>
      </c>
      <c r="C807" s="7" t="s">
        <v>124</v>
      </c>
      <c r="D807" s="3">
        <v>1273</v>
      </c>
      <c r="E807" s="3" t="str">
        <f t="shared" si="28"/>
        <v>563</v>
      </c>
      <c r="F807" s="3" t="str">
        <f t="shared" si="27"/>
        <v>s2014</v>
      </c>
      <c r="G807" s="17" t="str">
        <f t="shared" si="29"/>
        <v>RT601_SP</v>
      </c>
      <c r="H807" s="3" t="s">
        <v>28</v>
      </c>
      <c r="J807" s="3" t="s">
        <v>1253</v>
      </c>
    </row>
    <row r="808" spans="1:13" ht="12" hidden="1" customHeight="1" x14ac:dyDescent="0.2">
      <c r="A808" s="8" t="s">
        <v>1633</v>
      </c>
      <c r="B808" s="8" t="s">
        <v>1634</v>
      </c>
      <c r="C808" s="5" t="s">
        <v>19</v>
      </c>
      <c r="D808" s="3">
        <v>1273</v>
      </c>
      <c r="E808" s="3" t="str">
        <f t="shared" si="28"/>
        <v>563</v>
      </c>
      <c r="F808" s="3" t="str">
        <f t="shared" si="27"/>
        <v>s2014</v>
      </c>
      <c r="G808" s="17" t="str">
        <f t="shared" si="29"/>
        <v>Romnummer</v>
      </c>
      <c r="H808" s="3" t="s">
        <v>15</v>
      </c>
    </row>
    <row r="809" spans="1:13" ht="12" customHeight="1" x14ac:dyDescent="0.2">
      <c r="A809" s="6" t="s">
        <v>1635</v>
      </c>
      <c r="B809" s="6" t="s">
        <v>1636</v>
      </c>
      <c r="C809" s="7" t="s">
        <v>27</v>
      </c>
      <c r="D809" s="3">
        <v>1273</v>
      </c>
      <c r="E809" s="3" t="str">
        <f t="shared" si="28"/>
        <v>563</v>
      </c>
      <c r="F809" s="3" t="str">
        <f t="shared" si="27"/>
        <v>s2022</v>
      </c>
      <c r="G809" s="17" t="str">
        <f t="shared" si="29"/>
        <v>RT601</v>
      </c>
      <c r="H809" s="3" t="s">
        <v>28</v>
      </c>
      <c r="I809" s="3" t="s">
        <v>28</v>
      </c>
      <c r="J809" s="3" t="s">
        <v>1247</v>
      </c>
      <c r="L809" s="3" t="s">
        <v>28</v>
      </c>
    </row>
    <row r="810" spans="1:13" ht="12" hidden="1" customHeight="1" x14ac:dyDescent="0.2">
      <c r="A810" s="8" t="s">
        <v>1637</v>
      </c>
      <c r="B810" s="8" t="s">
        <v>1638</v>
      </c>
      <c r="C810" s="5" t="s">
        <v>10</v>
      </c>
      <c r="D810" s="3">
        <v>1273</v>
      </c>
      <c r="E810" s="3" t="str">
        <f t="shared" si="28"/>
        <v>563</v>
      </c>
      <c r="F810" s="3" t="str">
        <f t="shared" si="27"/>
        <v>s2022</v>
      </c>
      <c r="G810" s="17" t="str">
        <f t="shared" si="29"/>
        <v>SC501</v>
      </c>
      <c r="H810" s="3" t="s">
        <v>28</v>
      </c>
      <c r="J810" s="3" t="s">
        <v>1250</v>
      </c>
    </row>
    <row r="811" spans="1:13" ht="12" hidden="1" customHeight="1" x14ac:dyDescent="0.2">
      <c r="A811" s="6" t="s">
        <v>1639</v>
      </c>
      <c r="B811" s="6" t="s">
        <v>1640</v>
      </c>
      <c r="C811" s="7" t="s">
        <v>10</v>
      </c>
      <c r="D811" s="3">
        <v>1273</v>
      </c>
      <c r="E811" s="3" t="str">
        <f t="shared" si="28"/>
        <v>563</v>
      </c>
      <c r="F811" s="3" t="str">
        <f t="shared" si="27"/>
        <v>s2022</v>
      </c>
      <c r="G811" s="17" t="str">
        <f t="shared" si="29"/>
        <v>QH601</v>
      </c>
      <c r="H811" s="3" t="s">
        <v>15</v>
      </c>
    </row>
    <row r="812" spans="1:13" ht="12" hidden="1" customHeight="1" x14ac:dyDescent="0.2">
      <c r="A812" s="8" t="s">
        <v>1641</v>
      </c>
      <c r="B812" s="8" t="s">
        <v>1642</v>
      </c>
      <c r="C812" s="5" t="s">
        <v>124</v>
      </c>
      <c r="D812" s="3">
        <v>1273</v>
      </c>
      <c r="E812" s="3" t="str">
        <f t="shared" si="28"/>
        <v>563</v>
      </c>
      <c r="F812" s="3" t="str">
        <f t="shared" si="27"/>
        <v>s2022</v>
      </c>
      <c r="G812" s="17" t="str">
        <f t="shared" si="29"/>
        <v>RT601_SP</v>
      </c>
      <c r="H812" s="3" t="s">
        <v>28</v>
      </c>
      <c r="J812" s="3" t="s">
        <v>1253</v>
      </c>
    </row>
    <row r="813" spans="1:13" ht="12" hidden="1" customHeight="1" x14ac:dyDescent="0.2">
      <c r="A813" s="6" t="s">
        <v>1643</v>
      </c>
      <c r="B813" s="6" t="s">
        <v>1644</v>
      </c>
      <c r="C813" s="7" t="s">
        <v>19</v>
      </c>
      <c r="D813" s="3">
        <v>1273</v>
      </c>
      <c r="E813" s="3" t="str">
        <f t="shared" si="28"/>
        <v>563</v>
      </c>
      <c r="F813" s="3" t="str">
        <f t="shared" si="27"/>
        <v>s2022</v>
      </c>
      <c r="G813" s="17" t="str">
        <f t="shared" si="29"/>
        <v>Romnummer</v>
      </c>
      <c r="H813" s="3" t="s">
        <v>15</v>
      </c>
    </row>
    <row r="814" spans="1:13" ht="12" customHeight="1" x14ac:dyDescent="0.2">
      <c r="A814" s="8" t="s">
        <v>1645</v>
      </c>
      <c r="B814" s="8" t="s">
        <v>1646</v>
      </c>
      <c r="C814" s="5" t="s">
        <v>27</v>
      </c>
      <c r="D814" s="3">
        <v>1273</v>
      </c>
      <c r="E814" s="3" t="str">
        <f t="shared" si="28"/>
        <v>563</v>
      </c>
      <c r="F814" s="3" t="str">
        <f t="shared" si="27"/>
        <v>s2023</v>
      </c>
      <c r="G814" s="17" t="str">
        <f t="shared" si="29"/>
        <v>RT601</v>
      </c>
      <c r="H814" s="3" t="s">
        <v>28</v>
      </c>
      <c r="I814" s="3" t="s">
        <v>28</v>
      </c>
      <c r="J814" s="3" t="s">
        <v>1247</v>
      </c>
      <c r="L814" s="3" t="s">
        <v>28</v>
      </c>
    </row>
    <row r="815" spans="1:13" ht="12" hidden="1" customHeight="1" x14ac:dyDescent="0.2">
      <c r="A815" s="6" t="s">
        <v>1647</v>
      </c>
      <c r="B815" s="6" t="s">
        <v>1648</v>
      </c>
      <c r="C815" s="7" t="s">
        <v>10</v>
      </c>
      <c r="D815" s="3">
        <v>1273</v>
      </c>
      <c r="E815" s="3" t="str">
        <f t="shared" si="28"/>
        <v>563</v>
      </c>
      <c r="F815" s="3" t="str">
        <f t="shared" si="27"/>
        <v>s2023</v>
      </c>
      <c r="G815" s="17" t="str">
        <f t="shared" si="29"/>
        <v>SC501</v>
      </c>
      <c r="H815" s="3" t="s">
        <v>28</v>
      </c>
      <c r="J815" s="3" t="s">
        <v>1250</v>
      </c>
    </row>
    <row r="816" spans="1:13" ht="12" hidden="1" customHeight="1" x14ac:dyDescent="0.2">
      <c r="A816" s="8" t="s">
        <v>1649</v>
      </c>
      <c r="B816" s="8" t="s">
        <v>1650</v>
      </c>
      <c r="C816" s="5" t="s">
        <v>124</v>
      </c>
      <c r="D816" s="3">
        <v>1273</v>
      </c>
      <c r="E816" s="3" t="str">
        <f t="shared" si="28"/>
        <v>563</v>
      </c>
      <c r="F816" s="3" t="str">
        <f t="shared" si="27"/>
        <v>s2023</v>
      </c>
      <c r="G816" s="17" t="str">
        <f t="shared" si="29"/>
        <v>RT601_SP</v>
      </c>
      <c r="H816" s="3" t="s">
        <v>28</v>
      </c>
      <c r="J816" s="3" t="s">
        <v>1253</v>
      </c>
    </row>
    <row r="817" spans="1:13" ht="12" hidden="1" customHeight="1" x14ac:dyDescent="0.2">
      <c r="A817" s="6" t="s">
        <v>1651</v>
      </c>
      <c r="B817" s="6" t="s">
        <v>1652</v>
      </c>
      <c r="C817" s="7" t="s">
        <v>19</v>
      </c>
      <c r="D817" s="3">
        <v>1273</v>
      </c>
      <c r="E817" s="3" t="str">
        <f t="shared" si="28"/>
        <v>563</v>
      </c>
      <c r="F817" s="3" t="str">
        <f t="shared" si="27"/>
        <v>s2023</v>
      </c>
      <c r="G817" s="17" t="str">
        <f t="shared" si="29"/>
        <v>Romnummer</v>
      </c>
      <c r="H817" s="3" t="s">
        <v>15</v>
      </c>
    </row>
    <row r="818" spans="1:13" ht="12" customHeight="1" x14ac:dyDescent="0.2">
      <c r="A818" s="8" t="s">
        <v>1653</v>
      </c>
      <c r="B818" s="8" t="s">
        <v>1654</v>
      </c>
      <c r="C818" s="5" t="s">
        <v>27</v>
      </c>
      <c r="D818" s="3">
        <v>1273</v>
      </c>
      <c r="E818" s="3" t="str">
        <f t="shared" si="28"/>
        <v>563</v>
      </c>
      <c r="F818" s="3" t="str">
        <f t="shared" si="27"/>
        <v>s2024</v>
      </c>
      <c r="G818" s="17" t="str">
        <f t="shared" si="29"/>
        <v>RT601</v>
      </c>
      <c r="H818" s="3" t="s">
        <v>28</v>
      </c>
      <c r="I818" s="3" t="s">
        <v>28</v>
      </c>
      <c r="J818" s="3" t="s">
        <v>1247</v>
      </c>
      <c r="L818" s="3" t="s">
        <v>28</v>
      </c>
    </row>
    <row r="819" spans="1:13" ht="12" hidden="1" customHeight="1" x14ac:dyDescent="0.2">
      <c r="A819" s="6" t="s">
        <v>1655</v>
      </c>
      <c r="B819" s="6" t="s">
        <v>1656</v>
      </c>
      <c r="C819" s="7" t="s">
        <v>10</v>
      </c>
      <c r="D819" s="3">
        <v>1273</v>
      </c>
      <c r="E819" s="3" t="str">
        <f t="shared" si="28"/>
        <v>563</v>
      </c>
      <c r="F819" s="3" t="str">
        <f t="shared" si="27"/>
        <v>s2024</v>
      </c>
      <c r="G819" s="17" t="str">
        <f t="shared" si="29"/>
        <v>SC501</v>
      </c>
      <c r="H819" s="3" t="s">
        <v>28</v>
      </c>
      <c r="I819" s="3" t="s">
        <v>28</v>
      </c>
      <c r="J819" s="3" t="s">
        <v>1250</v>
      </c>
      <c r="M819" s="3" t="s">
        <v>1920</v>
      </c>
    </row>
    <row r="820" spans="1:13" ht="12" hidden="1" customHeight="1" x14ac:dyDescent="0.2">
      <c r="A820" s="8" t="s">
        <v>1657</v>
      </c>
      <c r="B820" s="8" t="s">
        <v>1658</v>
      </c>
      <c r="C820" s="5" t="s">
        <v>124</v>
      </c>
      <c r="D820" s="3">
        <v>1273</v>
      </c>
      <c r="E820" s="3" t="str">
        <f t="shared" si="28"/>
        <v>563</v>
      </c>
      <c r="F820" s="3" t="str">
        <f t="shared" si="27"/>
        <v>s2024</v>
      </c>
      <c r="G820" s="17" t="str">
        <f t="shared" si="29"/>
        <v>RT601_SP</v>
      </c>
      <c r="H820" s="3" t="s">
        <v>28</v>
      </c>
      <c r="J820" s="3" t="s">
        <v>1253</v>
      </c>
    </row>
    <row r="821" spans="1:13" ht="12" hidden="1" customHeight="1" x14ac:dyDescent="0.2">
      <c r="A821" s="6" t="s">
        <v>1659</v>
      </c>
      <c r="B821" s="6" t="s">
        <v>1660</v>
      </c>
      <c r="C821" s="7" t="s">
        <v>19</v>
      </c>
      <c r="D821" s="3">
        <v>1273</v>
      </c>
      <c r="E821" s="3" t="str">
        <f t="shared" si="28"/>
        <v>563</v>
      </c>
      <c r="F821" s="3" t="str">
        <f t="shared" ref="F821:F884" si="30">MID(A821,SEARCH("/s"&amp;E821,A821,1)+6,5)</f>
        <v>s2024</v>
      </c>
      <c r="G821" s="17" t="str">
        <f t="shared" si="29"/>
        <v>Romnummer</v>
      </c>
      <c r="H821" s="3" t="s">
        <v>15</v>
      </c>
    </row>
    <row r="822" spans="1:13" ht="12" customHeight="1" x14ac:dyDescent="0.2">
      <c r="A822" s="8" t="s">
        <v>1661</v>
      </c>
      <c r="B822" s="8" t="s">
        <v>1662</v>
      </c>
      <c r="C822" s="5" t="s">
        <v>27</v>
      </c>
      <c r="D822" s="3">
        <v>1273</v>
      </c>
      <c r="E822" s="3" t="str">
        <f t="shared" si="28"/>
        <v>563</v>
      </c>
      <c r="F822" s="3" t="str">
        <f t="shared" si="30"/>
        <v>s2032</v>
      </c>
      <c r="G822" s="17" t="str">
        <f t="shared" si="29"/>
        <v>RT601</v>
      </c>
      <c r="H822" s="3" t="s">
        <v>28</v>
      </c>
      <c r="I822" s="3" t="s">
        <v>28</v>
      </c>
      <c r="J822" s="3" t="s">
        <v>1247</v>
      </c>
      <c r="L822" s="3" t="s">
        <v>28</v>
      </c>
    </row>
    <row r="823" spans="1:13" ht="12" hidden="1" customHeight="1" x14ac:dyDescent="0.2">
      <c r="A823" s="6" t="s">
        <v>1663</v>
      </c>
      <c r="B823" s="6" t="s">
        <v>1664</v>
      </c>
      <c r="C823" s="7" t="s">
        <v>10</v>
      </c>
      <c r="D823" s="3">
        <v>1273</v>
      </c>
      <c r="E823" s="3" t="str">
        <f t="shared" si="28"/>
        <v>563</v>
      </c>
      <c r="F823" s="3" t="str">
        <f t="shared" si="30"/>
        <v>s2032</v>
      </c>
      <c r="G823" s="17" t="str">
        <f t="shared" si="29"/>
        <v>SC501</v>
      </c>
      <c r="H823" s="3" t="s">
        <v>28</v>
      </c>
      <c r="J823" s="3" t="s">
        <v>1250</v>
      </c>
    </row>
    <row r="824" spans="1:13" ht="12" hidden="1" customHeight="1" x14ac:dyDescent="0.2">
      <c r="A824" s="8" t="s">
        <v>1665</v>
      </c>
      <c r="B824" s="8" t="s">
        <v>1666</v>
      </c>
      <c r="C824" s="5" t="s">
        <v>10</v>
      </c>
      <c r="D824" s="3">
        <v>1273</v>
      </c>
      <c r="E824" s="3" t="str">
        <f t="shared" si="28"/>
        <v>563</v>
      </c>
      <c r="F824" s="3" t="str">
        <f t="shared" si="30"/>
        <v>s2032</v>
      </c>
      <c r="G824" s="17" t="str">
        <f t="shared" si="29"/>
        <v>QH601</v>
      </c>
      <c r="H824" s="3" t="s">
        <v>15</v>
      </c>
    </row>
    <row r="825" spans="1:13" ht="12" hidden="1" customHeight="1" x14ac:dyDescent="0.2">
      <c r="A825" s="6" t="s">
        <v>1667</v>
      </c>
      <c r="B825" s="6" t="s">
        <v>1668</v>
      </c>
      <c r="C825" s="7" t="s">
        <v>124</v>
      </c>
      <c r="D825" s="3">
        <v>1273</v>
      </c>
      <c r="E825" s="3" t="str">
        <f t="shared" si="28"/>
        <v>563</v>
      </c>
      <c r="F825" s="3" t="str">
        <f t="shared" si="30"/>
        <v>s2032</v>
      </c>
      <c r="G825" s="17" t="str">
        <f t="shared" si="29"/>
        <v>RT601_SP</v>
      </c>
      <c r="H825" s="3" t="s">
        <v>28</v>
      </c>
      <c r="J825" s="3" t="s">
        <v>1253</v>
      </c>
    </row>
    <row r="826" spans="1:13" ht="12" hidden="1" customHeight="1" x14ac:dyDescent="0.2">
      <c r="A826" s="8" t="s">
        <v>1669</v>
      </c>
      <c r="B826" s="4">
        <v>1447900</v>
      </c>
      <c r="C826" s="5" t="s">
        <v>19</v>
      </c>
      <c r="D826" s="3">
        <v>1273</v>
      </c>
      <c r="E826" s="3" t="str">
        <f t="shared" si="28"/>
        <v>563</v>
      </c>
      <c r="F826" s="3" t="str">
        <f t="shared" si="30"/>
        <v>s2032</v>
      </c>
      <c r="G826" s="17" t="str">
        <f t="shared" si="29"/>
        <v>Romnummer</v>
      </c>
      <c r="H826" s="3" t="s">
        <v>15</v>
      </c>
    </row>
    <row r="827" spans="1:13" ht="12" customHeight="1" x14ac:dyDescent="0.2">
      <c r="A827" s="6" t="s">
        <v>1670</v>
      </c>
      <c r="B827" s="6" t="s">
        <v>1671</v>
      </c>
      <c r="C827" s="7" t="s">
        <v>27</v>
      </c>
      <c r="D827" s="3">
        <v>1273</v>
      </c>
      <c r="E827" s="3" t="str">
        <f t="shared" si="28"/>
        <v>563</v>
      </c>
      <c r="F827" s="3" t="str">
        <f t="shared" si="30"/>
        <v>s2033</v>
      </c>
      <c r="G827" s="17" t="str">
        <f t="shared" si="29"/>
        <v>RT601</v>
      </c>
      <c r="H827" s="3" t="s">
        <v>28</v>
      </c>
      <c r="I827" s="3" t="s">
        <v>28</v>
      </c>
      <c r="J827" s="3" t="s">
        <v>1247</v>
      </c>
      <c r="L827" s="3" t="s">
        <v>28</v>
      </c>
    </row>
    <row r="828" spans="1:13" ht="12" hidden="1" customHeight="1" x14ac:dyDescent="0.2">
      <c r="A828" s="8" t="s">
        <v>1672</v>
      </c>
      <c r="B828" s="8" t="s">
        <v>1673</v>
      </c>
      <c r="C828" s="5" t="s">
        <v>10</v>
      </c>
      <c r="D828" s="3">
        <v>1273</v>
      </c>
      <c r="E828" s="3" t="str">
        <f t="shared" si="28"/>
        <v>563</v>
      </c>
      <c r="F828" s="3" t="str">
        <f t="shared" si="30"/>
        <v>s2033</v>
      </c>
      <c r="G828" s="17" t="str">
        <f t="shared" si="29"/>
        <v>SC501</v>
      </c>
      <c r="H828" s="3" t="s">
        <v>28</v>
      </c>
      <c r="J828" s="3" t="s">
        <v>1250</v>
      </c>
    </row>
    <row r="829" spans="1:13" ht="12" hidden="1" customHeight="1" x14ac:dyDescent="0.2">
      <c r="A829" s="6" t="s">
        <v>1674</v>
      </c>
      <c r="B829" s="6" t="s">
        <v>1675</v>
      </c>
      <c r="C829" s="7" t="s">
        <v>124</v>
      </c>
      <c r="D829" s="3">
        <v>1273</v>
      </c>
      <c r="E829" s="3" t="str">
        <f t="shared" si="28"/>
        <v>563</v>
      </c>
      <c r="F829" s="3" t="str">
        <f t="shared" si="30"/>
        <v>s2033</v>
      </c>
      <c r="G829" s="17" t="str">
        <f t="shared" si="29"/>
        <v>RT601_SP</v>
      </c>
      <c r="H829" s="3" t="s">
        <v>28</v>
      </c>
      <c r="J829" s="3" t="s">
        <v>1253</v>
      </c>
    </row>
    <row r="830" spans="1:13" ht="12" hidden="1" customHeight="1" x14ac:dyDescent="0.2">
      <c r="A830" s="8" t="s">
        <v>1676</v>
      </c>
      <c r="B830" s="4">
        <v>1447902</v>
      </c>
      <c r="C830" s="5" t="s">
        <v>19</v>
      </c>
      <c r="D830" s="3">
        <v>1273</v>
      </c>
      <c r="E830" s="3" t="str">
        <f t="shared" si="28"/>
        <v>563</v>
      </c>
      <c r="F830" s="3" t="str">
        <f t="shared" si="30"/>
        <v>s2033</v>
      </c>
      <c r="G830" s="17" t="str">
        <f t="shared" si="29"/>
        <v>Romnummer</v>
      </c>
      <c r="H830" s="3" t="s">
        <v>15</v>
      </c>
    </row>
    <row r="831" spans="1:13" ht="12" customHeight="1" x14ac:dyDescent="0.2">
      <c r="A831" s="6" t="s">
        <v>1677</v>
      </c>
      <c r="B831" s="6" t="s">
        <v>1678</v>
      </c>
      <c r="C831" s="7" t="s">
        <v>27</v>
      </c>
      <c r="D831" s="3">
        <v>1273</v>
      </c>
      <c r="E831" s="3" t="str">
        <f t="shared" si="28"/>
        <v>563</v>
      </c>
      <c r="F831" s="3" t="str">
        <f t="shared" si="30"/>
        <v>s2034</v>
      </c>
      <c r="G831" s="17" t="str">
        <f t="shared" si="29"/>
        <v>RT601</v>
      </c>
      <c r="H831" s="3" t="s">
        <v>28</v>
      </c>
      <c r="I831" s="3" t="s">
        <v>28</v>
      </c>
      <c r="J831" s="3" t="s">
        <v>1247</v>
      </c>
      <c r="L831" s="3" t="s">
        <v>28</v>
      </c>
    </row>
    <row r="832" spans="1:13" ht="12" hidden="1" customHeight="1" x14ac:dyDescent="0.2">
      <c r="A832" s="8" t="s">
        <v>1679</v>
      </c>
      <c r="B832" s="8" t="s">
        <v>1680</v>
      </c>
      <c r="C832" s="5" t="s">
        <v>10</v>
      </c>
      <c r="D832" s="3">
        <v>1273</v>
      </c>
      <c r="E832" s="3" t="str">
        <f t="shared" si="28"/>
        <v>563</v>
      </c>
      <c r="F832" s="3" t="str">
        <f t="shared" si="30"/>
        <v>s2034</v>
      </c>
      <c r="G832" s="17" t="str">
        <f t="shared" si="29"/>
        <v>SC501</v>
      </c>
      <c r="H832" s="3" t="s">
        <v>28</v>
      </c>
      <c r="I832" s="3" t="s">
        <v>28</v>
      </c>
      <c r="J832" s="3" t="s">
        <v>1250</v>
      </c>
      <c r="M832" s="3" t="s">
        <v>1920</v>
      </c>
    </row>
    <row r="833" spans="1:13" ht="12" hidden="1" customHeight="1" x14ac:dyDescent="0.2">
      <c r="A833" s="6" t="s">
        <v>1681</v>
      </c>
      <c r="B833" s="6" t="s">
        <v>1682</v>
      </c>
      <c r="C833" s="7" t="s">
        <v>124</v>
      </c>
      <c r="D833" s="3">
        <v>1273</v>
      </c>
      <c r="E833" s="3" t="str">
        <f t="shared" si="28"/>
        <v>563</v>
      </c>
      <c r="F833" s="3" t="str">
        <f t="shared" si="30"/>
        <v>s2034</v>
      </c>
      <c r="G833" s="17" t="str">
        <f t="shared" si="29"/>
        <v>RT601_SP</v>
      </c>
      <c r="H833" s="3" t="s">
        <v>28</v>
      </c>
      <c r="J833" s="3" t="s">
        <v>1253</v>
      </c>
    </row>
    <row r="834" spans="1:13" ht="12" hidden="1" customHeight="1" x14ac:dyDescent="0.2">
      <c r="A834" s="8" t="s">
        <v>1683</v>
      </c>
      <c r="B834" s="4">
        <v>1447904</v>
      </c>
      <c r="C834" s="5" t="s">
        <v>19</v>
      </c>
      <c r="D834" s="3">
        <v>1273</v>
      </c>
      <c r="E834" s="3" t="str">
        <f t="shared" si="28"/>
        <v>563</v>
      </c>
      <c r="F834" s="3" t="str">
        <f t="shared" si="30"/>
        <v>s2034</v>
      </c>
      <c r="G834" s="17" t="str">
        <f t="shared" si="29"/>
        <v>Romnummer</v>
      </c>
      <c r="H834" s="3" t="s">
        <v>15</v>
      </c>
    </row>
    <row r="835" spans="1:13" ht="12" customHeight="1" x14ac:dyDescent="0.2">
      <c r="A835" s="6" t="s">
        <v>1684</v>
      </c>
      <c r="B835" s="6" t="s">
        <v>1685</v>
      </c>
      <c r="C835" s="7" t="s">
        <v>27</v>
      </c>
      <c r="D835" s="3">
        <v>1273</v>
      </c>
      <c r="E835" s="3" t="str">
        <f t="shared" ref="E835:E898" si="31">MID(A835,SEARCH("s"&amp;D835,A835,1)+7,3)</f>
        <v>563</v>
      </c>
      <c r="F835" s="3" t="str">
        <f t="shared" si="30"/>
        <v>s2042</v>
      </c>
      <c r="G835" s="17" t="str">
        <f t="shared" ref="G835:G898" si="32">RIGHT(A835,LEN(A835)-(SEARCH(F835&amp;"/",A835,44)+LEN(F835)))</f>
        <v>RT601</v>
      </c>
      <c r="H835" s="3" t="s">
        <v>28</v>
      </c>
      <c r="I835" s="3" t="s">
        <v>28</v>
      </c>
      <c r="J835" s="3" t="s">
        <v>1247</v>
      </c>
      <c r="L835" s="3" t="s">
        <v>28</v>
      </c>
    </row>
    <row r="836" spans="1:13" ht="12" hidden="1" customHeight="1" x14ac:dyDescent="0.2">
      <c r="A836" s="8" t="s">
        <v>1686</v>
      </c>
      <c r="B836" s="8" t="s">
        <v>1687</v>
      </c>
      <c r="C836" s="5" t="s">
        <v>10</v>
      </c>
      <c r="D836" s="3">
        <v>1273</v>
      </c>
      <c r="E836" s="3" t="str">
        <f t="shared" si="31"/>
        <v>563</v>
      </c>
      <c r="F836" s="3" t="str">
        <f t="shared" si="30"/>
        <v>s2042</v>
      </c>
      <c r="G836" s="17" t="str">
        <f t="shared" si="32"/>
        <v>SC501</v>
      </c>
      <c r="H836" s="3" t="s">
        <v>28</v>
      </c>
      <c r="I836" s="3" t="s">
        <v>28</v>
      </c>
      <c r="J836" s="3" t="s">
        <v>1250</v>
      </c>
    </row>
    <row r="837" spans="1:13" ht="12" hidden="1" customHeight="1" x14ac:dyDescent="0.2">
      <c r="A837" s="6" t="s">
        <v>1688</v>
      </c>
      <c r="B837" s="6" t="s">
        <v>1689</v>
      </c>
      <c r="C837" s="7" t="s">
        <v>27</v>
      </c>
      <c r="D837" s="3">
        <v>1273</v>
      </c>
      <c r="E837" s="3" t="str">
        <f t="shared" si="31"/>
        <v>563</v>
      </c>
      <c r="F837" s="3" t="str">
        <f t="shared" si="30"/>
        <v>s2042</v>
      </c>
      <c r="G837" s="17" t="str">
        <f t="shared" si="32"/>
        <v>SQ401</v>
      </c>
      <c r="H837" s="3" t="s">
        <v>28</v>
      </c>
      <c r="I837" s="3" t="s">
        <v>28</v>
      </c>
      <c r="J837" s="3" t="s">
        <v>549</v>
      </c>
      <c r="L837" s="3" t="s">
        <v>28</v>
      </c>
      <c r="M837" s="3" t="s">
        <v>1922</v>
      </c>
    </row>
    <row r="838" spans="1:13" ht="12" hidden="1" customHeight="1" x14ac:dyDescent="0.2">
      <c r="A838" s="8" t="s">
        <v>1690</v>
      </c>
      <c r="B838" s="8" t="s">
        <v>1691</v>
      </c>
      <c r="C838" s="5" t="s">
        <v>27</v>
      </c>
      <c r="D838" s="3">
        <v>1273</v>
      </c>
      <c r="E838" s="3" t="str">
        <f t="shared" si="31"/>
        <v>563</v>
      </c>
      <c r="F838" s="3" t="str">
        <f t="shared" si="30"/>
        <v>s2042</v>
      </c>
      <c r="G838" s="17" t="str">
        <f t="shared" si="32"/>
        <v>SQ401_C</v>
      </c>
      <c r="H838" s="3" t="s">
        <v>28</v>
      </c>
      <c r="J838" s="3" t="s">
        <v>1272</v>
      </c>
    </row>
    <row r="839" spans="1:13" ht="12" hidden="1" customHeight="1" x14ac:dyDescent="0.2">
      <c r="A839" s="6" t="s">
        <v>1692</v>
      </c>
      <c r="B839" s="6" t="s">
        <v>1693</v>
      </c>
      <c r="C839" s="7" t="s">
        <v>27</v>
      </c>
      <c r="D839" s="3">
        <v>1273</v>
      </c>
      <c r="E839" s="3" t="str">
        <f t="shared" si="31"/>
        <v>563</v>
      </c>
      <c r="F839" s="3" t="str">
        <f t="shared" si="30"/>
        <v>s2042</v>
      </c>
      <c r="G839" s="17" t="str">
        <f t="shared" si="32"/>
        <v>SQ501</v>
      </c>
      <c r="H839" s="3" t="s">
        <v>28</v>
      </c>
      <c r="I839" s="3" t="s">
        <v>28</v>
      </c>
      <c r="J839" s="3" t="s">
        <v>552</v>
      </c>
      <c r="L839" s="3" t="s">
        <v>28</v>
      </c>
      <c r="M839" s="3" t="s">
        <v>1923</v>
      </c>
    </row>
    <row r="840" spans="1:13" ht="12" hidden="1" customHeight="1" x14ac:dyDescent="0.2">
      <c r="A840" s="8" t="s">
        <v>1694</v>
      </c>
      <c r="B840" s="8" t="s">
        <v>1695</v>
      </c>
      <c r="C840" s="5" t="s">
        <v>27</v>
      </c>
      <c r="D840" s="3">
        <v>1273</v>
      </c>
      <c r="E840" s="3" t="str">
        <f t="shared" si="31"/>
        <v>563</v>
      </c>
      <c r="F840" s="3" t="str">
        <f t="shared" si="30"/>
        <v>s2042</v>
      </c>
      <c r="G840" s="17" t="str">
        <f t="shared" si="32"/>
        <v>SQ501_C</v>
      </c>
      <c r="H840" s="3" t="s">
        <v>28</v>
      </c>
      <c r="J840" s="3" t="s">
        <v>1277</v>
      </c>
    </row>
    <row r="841" spans="1:13" ht="12" hidden="1" customHeight="1" x14ac:dyDescent="0.2">
      <c r="A841" s="6" t="s">
        <v>1696</v>
      </c>
      <c r="B841" s="6" t="s">
        <v>1697</v>
      </c>
      <c r="C841" s="7" t="s">
        <v>27</v>
      </c>
      <c r="D841" s="3">
        <v>1273</v>
      </c>
      <c r="E841" s="3" t="str">
        <f t="shared" si="31"/>
        <v>563</v>
      </c>
      <c r="F841" s="3" t="str">
        <f t="shared" si="30"/>
        <v>s2042</v>
      </c>
      <c r="G841" s="17" t="str">
        <f t="shared" si="32"/>
        <v>RY601</v>
      </c>
      <c r="H841" s="3" t="s">
        <v>28</v>
      </c>
      <c r="I841" s="3" t="s">
        <v>28</v>
      </c>
      <c r="J841" s="3" t="s">
        <v>1305</v>
      </c>
      <c r="L841" s="3" t="s">
        <v>28</v>
      </c>
    </row>
    <row r="842" spans="1:13" ht="12" hidden="1" customHeight="1" x14ac:dyDescent="0.2">
      <c r="A842" s="8" t="s">
        <v>1698</v>
      </c>
      <c r="B842" s="8" t="s">
        <v>1699</v>
      </c>
      <c r="C842" s="5" t="s">
        <v>124</v>
      </c>
      <c r="D842" s="3">
        <v>1273</v>
      </c>
      <c r="E842" s="3" t="str">
        <f t="shared" si="31"/>
        <v>563</v>
      </c>
      <c r="F842" s="3" t="str">
        <f t="shared" si="30"/>
        <v>s2042</v>
      </c>
      <c r="G842" s="17" t="str">
        <f t="shared" si="32"/>
        <v>RY601_SP</v>
      </c>
      <c r="H842" s="3" t="s">
        <v>28</v>
      </c>
      <c r="J842" s="3" t="s">
        <v>1308</v>
      </c>
    </row>
    <row r="843" spans="1:13" ht="12" hidden="1" customHeight="1" x14ac:dyDescent="0.2">
      <c r="A843" s="6" t="s">
        <v>1700</v>
      </c>
      <c r="B843" s="6" t="s">
        <v>1701</v>
      </c>
      <c r="C843" s="7" t="s">
        <v>1280</v>
      </c>
      <c r="D843" s="3">
        <v>1273</v>
      </c>
      <c r="E843" s="3" t="str">
        <f t="shared" si="31"/>
        <v>563</v>
      </c>
      <c r="F843" s="3" t="str">
        <f t="shared" si="30"/>
        <v>s2042</v>
      </c>
      <c r="G843" s="17" t="str">
        <f t="shared" si="32"/>
        <v>Multiply</v>
      </c>
      <c r="H843" s="3" t="s">
        <v>15</v>
      </c>
    </row>
    <row r="844" spans="1:13" ht="12" hidden="1" customHeight="1" x14ac:dyDescent="0.2">
      <c r="A844" s="8" t="s">
        <v>1702</v>
      </c>
      <c r="B844" s="8" t="s">
        <v>1703</v>
      </c>
      <c r="C844" s="5" t="s">
        <v>1280</v>
      </c>
      <c r="D844" s="3">
        <v>1273</v>
      </c>
      <c r="E844" s="3" t="str">
        <f t="shared" si="31"/>
        <v>563</v>
      </c>
      <c r="F844" s="3" t="str">
        <f t="shared" si="30"/>
        <v>s2042</v>
      </c>
      <c r="G844" s="17" t="str">
        <f t="shared" si="32"/>
        <v>Multiply1</v>
      </c>
      <c r="H844" s="3" t="s">
        <v>15</v>
      </c>
    </row>
    <row r="845" spans="1:13" ht="12" hidden="1" customHeight="1" x14ac:dyDescent="0.2">
      <c r="A845" s="6" t="s">
        <v>1704</v>
      </c>
      <c r="B845" s="6" t="s">
        <v>1705</v>
      </c>
      <c r="C845" s="7" t="s">
        <v>124</v>
      </c>
      <c r="D845" s="3">
        <v>1273</v>
      </c>
      <c r="E845" s="3" t="str">
        <f t="shared" si="31"/>
        <v>563</v>
      </c>
      <c r="F845" s="3" t="str">
        <f t="shared" si="30"/>
        <v>s2042</v>
      </c>
      <c r="G845" s="17" t="str">
        <f t="shared" si="32"/>
        <v>SQ401_MV</v>
      </c>
      <c r="H845" s="3" t="s">
        <v>15</v>
      </c>
    </row>
    <row r="846" spans="1:13" ht="12" hidden="1" customHeight="1" x14ac:dyDescent="0.2">
      <c r="A846" s="8" t="s">
        <v>1706</v>
      </c>
      <c r="B846" s="8" t="s">
        <v>1707</v>
      </c>
      <c r="C846" s="5" t="s">
        <v>124</v>
      </c>
      <c r="D846" s="3">
        <v>1273</v>
      </c>
      <c r="E846" s="3" t="str">
        <f t="shared" si="31"/>
        <v>563</v>
      </c>
      <c r="F846" s="3" t="str">
        <f t="shared" si="30"/>
        <v>s2042</v>
      </c>
      <c r="G846" s="17" t="str">
        <f t="shared" si="32"/>
        <v>SQ501_MV</v>
      </c>
      <c r="H846" s="3" t="s">
        <v>15</v>
      </c>
    </row>
    <row r="847" spans="1:13" ht="12" hidden="1" customHeight="1" x14ac:dyDescent="0.2">
      <c r="A847" s="6" t="s">
        <v>1708</v>
      </c>
      <c r="B847" s="6" t="s">
        <v>1709</v>
      </c>
      <c r="C847" s="7" t="s">
        <v>124</v>
      </c>
      <c r="D847" s="3">
        <v>1273</v>
      </c>
      <c r="E847" s="3" t="str">
        <f t="shared" si="31"/>
        <v>563</v>
      </c>
      <c r="F847" s="3" t="str">
        <f t="shared" si="30"/>
        <v>s2042</v>
      </c>
      <c r="G847" s="17" t="str">
        <f t="shared" si="32"/>
        <v>RT601_SP</v>
      </c>
      <c r="H847" s="3" t="s">
        <v>28</v>
      </c>
      <c r="J847" s="3" t="s">
        <v>1253</v>
      </c>
    </row>
    <row r="848" spans="1:13" ht="12" hidden="1" customHeight="1" x14ac:dyDescent="0.2">
      <c r="A848" s="8" t="s">
        <v>1710</v>
      </c>
      <c r="B848" s="4">
        <v>1447906</v>
      </c>
      <c r="C848" s="5" t="s">
        <v>19</v>
      </c>
      <c r="D848" s="3">
        <v>1273</v>
      </c>
      <c r="E848" s="3" t="str">
        <f t="shared" si="31"/>
        <v>563</v>
      </c>
      <c r="F848" s="3" t="str">
        <f t="shared" si="30"/>
        <v>s2042</v>
      </c>
      <c r="G848" s="17" t="str">
        <f t="shared" si="32"/>
        <v>Romnummer</v>
      </c>
      <c r="H848" s="3" t="s">
        <v>15</v>
      </c>
    </row>
    <row r="849" spans="1:13" ht="12" customHeight="1" x14ac:dyDescent="0.2">
      <c r="A849" s="6" t="s">
        <v>1711</v>
      </c>
      <c r="B849" s="6" t="s">
        <v>1712</v>
      </c>
      <c r="C849" s="7" t="s">
        <v>27</v>
      </c>
      <c r="D849" s="3">
        <v>1273</v>
      </c>
      <c r="E849" s="3" t="str">
        <f t="shared" si="31"/>
        <v>563</v>
      </c>
      <c r="F849" s="3" t="str">
        <f t="shared" si="30"/>
        <v>s2041</v>
      </c>
      <c r="G849" s="17" t="str">
        <f t="shared" si="32"/>
        <v>RT601</v>
      </c>
      <c r="H849" s="3" t="s">
        <v>28</v>
      </c>
      <c r="I849" s="3" t="s">
        <v>28</v>
      </c>
      <c r="J849" s="3" t="s">
        <v>1247</v>
      </c>
      <c r="L849" s="3" t="s">
        <v>28</v>
      </c>
      <c r="M849" s="3" t="s">
        <v>1921</v>
      </c>
    </row>
    <row r="850" spans="1:13" ht="12" hidden="1" customHeight="1" x14ac:dyDescent="0.2">
      <c r="A850" s="8" t="s">
        <v>1713</v>
      </c>
      <c r="B850" s="8" t="s">
        <v>1714</v>
      </c>
      <c r="C850" s="5" t="s">
        <v>10</v>
      </c>
      <c r="D850" s="3">
        <v>1273</v>
      </c>
      <c r="E850" s="3" t="str">
        <f t="shared" si="31"/>
        <v>563</v>
      </c>
      <c r="F850" s="3" t="str">
        <f t="shared" si="30"/>
        <v>s2041</v>
      </c>
      <c r="G850" s="17" t="str">
        <f t="shared" si="32"/>
        <v>SC501</v>
      </c>
      <c r="H850" s="3" t="s">
        <v>28</v>
      </c>
      <c r="I850" s="3" t="s">
        <v>28</v>
      </c>
      <c r="J850" s="3" t="s">
        <v>1250</v>
      </c>
    </row>
    <row r="851" spans="1:13" ht="12" hidden="1" customHeight="1" x14ac:dyDescent="0.2">
      <c r="A851" s="6" t="s">
        <v>1715</v>
      </c>
      <c r="B851" s="6" t="s">
        <v>1716</v>
      </c>
      <c r="C851" s="7" t="s">
        <v>124</v>
      </c>
      <c r="D851" s="3">
        <v>1273</v>
      </c>
      <c r="E851" s="3" t="str">
        <f t="shared" si="31"/>
        <v>563</v>
      </c>
      <c r="F851" s="3" t="str">
        <f t="shared" si="30"/>
        <v>s2041</v>
      </c>
      <c r="G851" s="17" t="str">
        <f t="shared" si="32"/>
        <v>RT601_SP</v>
      </c>
      <c r="H851" s="3" t="s">
        <v>28</v>
      </c>
      <c r="J851" s="3" t="s">
        <v>1253</v>
      </c>
    </row>
    <row r="852" spans="1:13" ht="12" hidden="1" customHeight="1" x14ac:dyDescent="0.2">
      <c r="A852" s="8" t="s">
        <v>1717</v>
      </c>
      <c r="B852" s="4">
        <v>1447908</v>
      </c>
      <c r="C852" s="5" t="s">
        <v>19</v>
      </c>
      <c r="D852" s="3">
        <v>1273</v>
      </c>
      <c r="E852" s="3" t="str">
        <f t="shared" si="31"/>
        <v>563</v>
      </c>
      <c r="F852" s="3" t="str">
        <f t="shared" si="30"/>
        <v>s2041</v>
      </c>
      <c r="G852" s="17" t="str">
        <f t="shared" si="32"/>
        <v>Romnummer</v>
      </c>
      <c r="H852" s="3" t="s">
        <v>15</v>
      </c>
    </row>
    <row r="853" spans="1:13" ht="12" customHeight="1" x14ac:dyDescent="0.2">
      <c r="A853" s="6" t="s">
        <v>1718</v>
      </c>
      <c r="B853" s="6" t="s">
        <v>1719</v>
      </c>
      <c r="C853" s="7" t="s">
        <v>27</v>
      </c>
      <c r="D853" s="3">
        <v>1273</v>
      </c>
      <c r="E853" s="3" t="str">
        <f t="shared" si="31"/>
        <v>563</v>
      </c>
      <c r="F853" s="3" t="str">
        <f t="shared" si="30"/>
        <v>s2052</v>
      </c>
      <c r="G853" s="17" t="str">
        <f t="shared" si="32"/>
        <v>RT601</v>
      </c>
      <c r="H853" s="3" t="s">
        <v>28</v>
      </c>
      <c r="I853" s="3" t="s">
        <v>28</v>
      </c>
      <c r="J853" s="3" t="s">
        <v>1247</v>
      </c>
      <c r="L853" s="3" t="s">
        <v>28</v>
      </c>
    </row>
    <row r="854" spans="1:13" ht="12" hidden="1" customHeight="1" x14ac:dyDescent="0.2">
      <c r="A854" s="8" t="s">
        <v>1720</v>
      </c>
      <c r="B854" s="8" t="s">
        <v>1721</v>
      </c>
      <c r="C854" s="5" t="s">
        <v>10</v>
      </c>
      <c r="D854" s="3">
        <v>1273</v>
      </c>
      <c r="E854" s="3" t="str">
        <f t="shared" si="31"/>
        <v>563</v>
      </c>
      <c r="F854" s="3" t="str">
        <f t="shared" si="30"/>
        <v>s2052</v>
      </c>
      <c r="G854" s="17" t="str">
        <f t="shared" si="32"/>
        <v>SC501</v>
      </c>
      <c r="H854" s="3" t="s">
        <v>28</v>
      </c>
      <c r="J854" s="3" t="s">
        <v>1250</v>
      </c>
    </row>
    <row r="855" spans="1:13" ht="12" hidden="1" customHeight="1" x14ac:dyDescent="0.2">
      <c r="A855" s="6" t="s">
        <v>1722</v>
      </c>
      <c r="B855" s="6" t="s">
        <v>1723</v>
      </c>
      <c r="C855" s="7" t="s">
        <v>10</v>
      </c>
      <c r="D855" s="3">
        <v>1273</v>
      </c>
      <c r="E855" s="3" t="str">
        <f t="shared" si="31"/>
        <v>563</v>
      </c>
      <c r="F855" s="3" t="str">
        <f t="shared" si="30"/>
        <v>s2052</v>
      </c>
      <c r="G855" s="17" t="str">
        <f t="shared" si="32"/>
        <v>QH601</v>
      </c>
      <c r="H855" s="3" t="s">
        <v>15</v>
      </c>
    </row>
    <row r="856" spans="1:13" ht="12" hidden="1" customHeight="1" x14ac:dyDescent="0.2">
      <c r="A856" s="8" t="s">
        <v>1724</v>
      </c>
      <c r="B856" s="8" t="s">
        <v>1725</v>
      </c>
      <c r="C856" s="5" t="s">
        <v>124</v>
      </c>
      <c r="D856" s="3">
        <v>1273</v>
      </c>
      <c r="E856" s="3" t="str">
        <f t="shared" si="31"/>
        <v>563</v>
      </c>
      <c r="F856" s="3" t="str">
        <f t="shared" si="30"/>
        <v>s2052</v>
      </c>
      <c r="G856" s="17" t="str">
        <f t="shared" si="32"/>
        <v>RT601_SP</v>
      </c>
      <c r="H856" s="3" t="s">
        <v>28</v>
      </c>
      <c r="J856" s="3" t="s">
        <v>1253</v>
      </c>
    </row>
    <row r="857" spans="1:13" ht="12" hidden="1" customHeight="1" x14ac:dyDescent="0.2">
      <c r="A857" s="6" t="s">
        <v>1726</v>
      </c>
      <c r="B857" s="6" t="s">
        <v>1727</v>
      </c>
      <c r="C857" s="7" t="s">
        <v>19</v>
      </c>
      <c r="D857" s="3">
        <v>1273</v>
      </c>
      <c r="E857" s="3" t="str">
        <f t="shared" si="31"/>
        <v>563</v>
      </c>
      <c r="F857" s="3" t="str">
        <f t="shared" si="30"/>
        <v>s2052</v>
      </c>
      <c r="G857" s="17" t="str">
        <f t="shared" si="32"/>
        <v>Romnummer</v>
      </c>
      <c r="H857" s="3" t="s">
        <v>15</v>
      </c>
    </row>
    <row r="858" spans="1:13" ht="12" customHeight="1" x14ac:dyDescent="0.2">
      <c r="A858" s="8" t="s">
        <v>1728</v>
      </c>
      <c r="B858" s="8" t="s">
        <v>1729</v>
      </c>
      <c r="C858" s="5" t="s">
        <v>27</v>
      </c>
      <c r="D858" s="3">
        <v>1273</v>
      </c>
      <c r="E858" s="3" t="str">
        <f t="shared" si="31"/>
        <v>563</v>
      </c>
      <c r="F858" s="3" t="str">
        <f t="shared" si="30"/>
        <v>s2053</v>
      </c>
      <c r="G858" s="17" t="str">
        <f t="shared" si="32"/>
        <v>RT601</v>
      </c>
      <c r="H858" s="3" t="s">
        <v>28</v>
      </c>
      <c r="I858" s="3" t="s">
        <v>28</v>
      </c>
      <c r="J858" s="3" t="s">
        <v>1247</v>
      </c>
      <c r="L858" s="3" t="s">
        <v>28</v>
      </c>
    </row>
    <row r="859" spans="1:13" ht="12" hidden="1" customHeight="1" x14ac:dyDescent="0.2">
      <c r="A859" s="6" t="s">
        <v>1730</v>
      </c>
      <c r="B859" s="6" t="s">
        <v>1731</v>
      </c>
      <c r="C859" s="7" t="s">
        <v>10</v>
      </c>
      <c r="D859" s="3">
        <v>1273</v>
      </c>
      <c r="E859" s="3" t="str">
        <f t="shared" si="31"/>
        <v>563</v>
      </c>
      <c r="F859" s="3" t="str">
        <f t="shared" si="30"/>
        <v>s2053</v>
      </c>
      <c r="G859" s="17" t="str">
        <f t="shared" si="32"/>
        <v>SC501</v>
      </c>
      <c r="H859" s="3" t="s">
        <v>28</v>
      </c>
      <c r="J859" s="3" t="s">
        <v>1250</v>
      </c>
    </row>
    <row r="860" spans="1:13" ht="12" hidden="1" customHeight="1" x14ac:dyDescent="0.2">
      <c r="A860" s="8" t="s">
        <v>1732</v>
      </c>
      <c r="B860" s="8" t="s">
        <v>1733</v>
      </c>
      <c r="C860" s="5" t="s">
        <v>10</v>
      </c>
      <c r="D860" s="3">
        <v>1273</v>
      </c>
      <c r="E860" s="3" t="str">
        <f t="shared" si="31"/>
        <v>563</v>
      </c>
      <c r="F860" s="3" t="str">
        <f t="shared" si="30"/>
        <v>s2053</v>
      </c>
      <c r="G860" s="17" t="str">
        <f t="shared" si="32"/>
        <v>QH601</v>
      </c>
      <c r="H860" s="3" t="s">
        <v>15</v>
      </c>
    </row>
    <row r="861" spans="1:13" ht="12" hidden="1" customHeight="1" x14ac:dyDescent="0.2">
      <c r="A861" s="6" t="s">
        <v>1734</v>
      </c>
      <c r="B861" s="6" t="s">
        <v>1735</v>
      </c>
      <c r="C861" s="7" t="s">
        <v>124</v>
      </c>
      <c r="D861" s="3">
        <v>1273</v>
      </c>
      <c r="E861" s="3" t="str">
        <f t="shared" si="31"/>
        <v>563</v>
      </c>
      <c r="F861" s="3" t="str">
        <f t="shared" si="30"/>
        <v>s2053</v>
      </c>
      <c r="G861" s="17" t="str">
        <f t="shared" si="32"/>
        <v>RT601_SP</v>
      </c>
      <c r="H861" s="3" t="s">
        <v>28</v>
      </c>
      <c r="J861" s="3" t="s">
        <v>1253</v>
      </c>
    </row>
    <row r="862" spans="1:13" ht="12" hidden="1" customHeight="1" x14ac:dyDescent="0.2">
      <c r="A862" s="8" t="s">
        <v>1736</v>
      </c>
      <c r="B862" s="8" t="s">
        <v>1737</v>
      </c>
      <c r="C862" s="5" t="s">
        <v>19</v>
      </c>
      <c r="D862" s="3">
        <v>1273</v>
      </c>
      <c r="E862" s="3" t="str">
        <f t="shared" si="31"/>
        <v>563</v>
      </c>
      <c r="F862" s="3" t="str">
        <f t="shared" si="30"/>
        <v>s2053</v>
      </c>
      <c r="G862" s="17" t="str">
        <f t="shared" si="32"/>
        <v>Romnummer</v>
      </c>
      <c r="H862" s="3" t="s">
        <v>15</v>
      </c>
    </row>
    <row r="863" spans="1:13" ht="12" customHeight="1" x14ac:dyDescent="0.2">
      <c r="A863" s="6" t="s">
        <v>1738</v>
      </c>
      <c r="B863" s="6" t="s">
        <v>1739</v>
      </c>
      <c r="C863" s="7" t="s">
        <v>27</v>
      </c>
      <c r="D863" s="3">
        <v>1273</v>
      </c>
      <c r="E863" s="3" t="str">
        <f t="shared" si="31"/>
        <v>563</v>
      </c>
      <c r="F863" s="3" t="str">
        <f t="shared" si="30"/>
        <v>s2054</v>
      </c>
      <c r="G863" s="17" t="str">
        <f t="shared" si="32"/>
        <v>RT601</v>
      </c>
      <c r="H863" s="3" t="s">
        <v>28</v>
      </c>
      <c r="I863" s="3" t="s">
        <v>28</v>
      </c>
      <c r="J863" s="3" t="s">
        <v>1247</v>
      </c>
      <c r="L863" s="3" t="s">
        <v>28</v>
      </c>
    </row>
    <row r="864" spans="1:13" ht="12" hidden="1" customHeight="1" x14ac:dyDescent="0.2">
      <c r="A864" s="8" t="s">
        <v>1740</v>
      </c>
      <c r="B864" s="8" t="s">
        <v>1741</v>
      </c>
      <c r="C864" s="5" t="s">
        <v>10</v>
      </c>
      <c r="D864" s="3">
        <v>1273</v>
      </c>
      <c r="E864" s="3" t="str">
        <f t="shared" si="31"/>
        <v>563</v>
      </c>
      <c r="F864" s="3" t="str">
        <f t="shared" si="30"/>
        <v>s2054</v>
      </c>
      <c r="G864" s="17" t="str">
        <f t="shared" si="32"/>
        <v>SC501</v>
      </c>
      <c r="H864" s="3" t="s">
        <v>28</v>
      </c>
      <c r="I864" s="3" t="s">
        <v>28</v>
      </c>
      <c r="J864" s="3" t="s">
        <v>1250</v>
      </c>
      <c r="M864" s="3" t="s">
        <v>1920</v>
      </c>
    </row>
    <row r="865" spans="1:13" ht="12" hidden="1" customHeight="1" x14ac:dyDescent="0.2">
      <c r="A865" s="6" t="s">
        <v>1742</v>
      </c>
      <c r="B865" s="6" t="s">
        <v>1743</v>
      </c>
      <c r="C865" s="7" t="s">
        <v>124</v>
      </c>
      <c r="D865" s="3">
        <v>1273</v>
      </c>
      <c r="E865" s="3" t="str">
        <f t="shared" si="31"/>
        <v>563</v>
      </c>
      <c r="F865" s="3" t="str">
        <f t="shared" si="30"/>
        <v>s2054</v>
      </c>
      <c r="G865" s="17" t="str">
        <f t="shared" si="32"/>
        <v>RT601_SP</v>
      </c>
      <c r="H865" s="3" t="s">
        <v>28</v>
      </c>
      <c r="J865" s="3" t="s">
        <v>1253</v>
      </c>
    </row>
    <row r="866" spans="1:13" ht="12" hidden="1" customHeight="1" x14ac:dyDescent="0.2">
      <c r="A866" s="8" t="s">
        <v>1744</v>
      </c>
      <c r="B866" s="8" t="s">
        <v>1745</v>
      </c>
      <c r="C866" s="5" t="s">
        <v>19</v>
      </c>
      <c r="D866" s="3">
        <v>1273</v>
      </c>
      <c r="E866" s="3" t="str">
        <f t="shared" si="31"/>
        <v>563</v>
      </c>
      <c r="F866" s="3" t="str">
        <f t="shared" si="30"/>
        <v>s2054</v>
      </c>
      <c r="G866" s="17" t="str">
        <f t="shared" si="32"/>
        <v>Romnummer</v>
      </c>
      <c r="H866" s="3" t="s">
        <v>15</v>
      </c>
    </row>
    <row r="867" spans="1:13" ht="12" customHeight="1" x14ac:dyDescent="0.2">
      <c r="A867" s="6" t="s">
        <v>1746</v>
      </c>
      <c r="B867" s="6" t="s">
        <v>1747</v>
      </c>
      <c r="C867" s="7" t="s">
        <v>27</v>
      </c>
      <c r="D867" s="3">
        <v>1273</v>
      </c>
      <c r="E867" s="3" t="str">
        <f t="shared" si="31"/>
        <v>563</v>
      </c>
      <c r="F867" s="3" t="str">
        <f t="shared" si="30"/>
        <v>s2062</v>
      </c>
      <c r="G867" s="17" t="str">
        <f t="shared" si="32"/>
        <v>RT601</v>
      </c>
      <c r="H867" s="3" t="s">
        <v>28</v>
      </c>
      <c r="I867" s="3" t="s">
        <v>28</v>
      </c>
      <c r="J867" s="3" t="s">
        <v>1247</v>
      </c>
      <c r="L867" s="3" t="s">
        <v>28</v>
      </c>
    </row>
    <row r="868" spans="1:13" ht="12" hidden="1" customHeight="1" x14ac:dyDescent="0.2">
      <c r="A868" s="8" t="s">
        <v>1748</v>
      </c>
      <c r="B868" s="8" t="s">
        <v>1749</v>
      </c>
      <c r="C868" s="5" t="s">
        <v>10</v>
      </c>
      <c r="D868" s="3">
        <v>1273</v>
      </c>
      <c r="E868" s="3" t="str">
        <f t="shared" si="31"/>
        <v>563</v>
      </c>
      <c r="F868" s="3" t="str">
        <f t="shared" si="30"/>
        <v>s2062</v>
      </c>
      <c r="G868" s="17" t="str">
        <f t="shared" si="32"/>
        <v>SC501</v>
      </c>
      <c r="H868" s="3" t="s">
        <v>28</v>
      </c>
      <c r="J868" s="3" t="s">
        <v>1250</v>
      </c>
    </row>
    <row r="869" spans="1:13" ht="12" hidden="1" customHeight="1" x14ac:dyDescent="0.2">
      <c r="A869" s="6" t="s">
        <v>1750</v>
      </c>
      <c r="B869" s="6" t="s">
        <v>1751</v>
      </c>
      <c r="C869" s="7" t="s">
        <v>10</v>
      </c>
      <c r="D869" s="3">
        <v>1273</v>
      </c>
      <c r="E869" s="3" t="str">
        <f t="shared" si="31"/>
        <v>563</v>
      </c>
      <c r="F869" s="3" t="str">
        <f t="shared" si="30"/>
        <v>s2062</v>
      </c>
      <c r="G869" s="17" t="str">
        <f t="shared" si="32"/>
        <v>QH601</v>
      </c>
      <c r="H869" s="3" t="s">
        <v>15</v>
      </c>
    </row>
    <row r="870" spans="1:13" ht="12" hidden="1" customHeight="1" x14ac:dyDescent="0.2">
      <c r="A870" s="8" t="s">
        <v>1752</v>
      </c>
      <c r="B870" s="8" t="s">
        <v>1753</v>
      </c>
      <c r="C870" s="5" t="s">
        <v>124</v>
      </c>
      <c r="D870" s="3">
        <v>1273</v>
      </c>
      <c r="E870" s="3" t="str">
        <f t="shared" si="31"/>
        <v>563</v>
      </c>
      <c r="F870" s="3" t="str">
        <f t="shared" si="30"/>
        <v>s2062</v>
      </c>
      <c r="G870" s="17" t="str">
        <f t="shared" si="32"/>
        <v>RT601_SP</v>
      </c>
      <c r="H870" s="3" t="s">
        <v>28</v>
      </c>
      <c r="J870" s="3" t="s">
        <v>1253</v>
      </c>
    </row>
    <row r="871" spans="1:13" ht="12" hidden="1" customHeight="1" x14ac:dyDescent="0.2">
      <c r="A871" s="6" t="s">
        <v>1754</v>
      </c>
      <c r="B871" s="9">
        <v>1447910</v>
      </c>
      <c r="C871" s="7" t="s">
        <v>19</v>
      </c>
      <c r="D871" s="3">
        <v>1273</v>
      </c>
      <c r="E871" s="3" t="str">
        <f t="shared" si="31"/>
        <v>563</v>
      </c>
      <c r="F871" s="3" t="str">
        <f t="shared" si="30"/>
        <v>s2062</v>
      </c>
      <c r="G871" s="17" t="str">
        <f t="shared" si="32"/>
        <v>Romnummer</v>
      </c>
      <c r="H871" s="3" t="s">
        <v>15</v>
      </c>
    </row>
    <row r="872" spans="1:13" ht="12" customHeight="1" x14ac:dyDescent="0.2">
      <c r="A872" s="8" t="s">
        <v>1755</v>
      </c>
      <c r="B872" s="8" t="s">
        <v>1756</v>
      </c>
      <c r="C872" s="5" t="s">
        <v>27</v>
      </c>
      <c r="D872" s="3">
        <v>1273</v>
      </c>
      <c r="E872" s="3" t="str">
        <f t="shared" si="31"/>
        <v>563</v>
      </c>
      <c r="F872" s="3" t="str">
        <f t="shared" si="30"/>
        <v>s2063</v>
      </c>
      <c r="G872" s="17" t="str">
        <f t="shared" si="32"/>
        <v>RT601</v>
      </c>
      <c r="H872" s="3" t="s">
        <v>28</v>
      </c>
      <c r="I872" s="3" t="s">
        <v>28</v>
      </c>
      <c r="J872" s="3" t="s">
        <v>1247</v>
      </c>
      <c r="L872" s="3" t="s">
        <v>28</v>
      </c>
    </row>
    <row r="873" spans="1:13" ht="12" hidden="1" customHeight="1" x14ac:dyDescent="0.2">
      <c r="A873" s="6" t="s">
        <v>1757</v>
      </c>
      <c r="B873" s="6" t="s">
        <v>1758</v>
      </c>
      <c r="C873" s="7" t="s">
        <v>10</v>
      </c>
      <c r="D873" s="3">
        <v>1273</v>
      </c>
      <c r="E873" s="3" t="str">
        <f t="shared" si="31"/>
        <v>563</v>
      </c>
      <c r="F873" s="3" t="str">
        <f t="shared" si="30"/>
        <v>s2063</v>
      </c>
      <c r="G873" s="17" t="str">
        <f t="shared" si="32"/>
        <v>SC501</v>
      </c>
      <c r="H873" s="3" t="s">
        <v>28</v>
      </c>
      <c r="J873" s="3" t="s">
        <v>1250</v>
      </c>
    </row>
    <row r="874" spans="1:13" ht="12" hidden="1" customHeight="1" x14ac:dyDescent="0.2">
      <c r="A874" s="8" t="s">
        <v>1759</v>
      </c>
      <c r="B874" s="8" t="s">
        <v>1760</v>
      </c>
      <c r="C874" s="5" t="s">
        <v>124</v>
      </c>
      <c r="D874" s="3">
        <v>1273</v>
      </c>
      <c r="E874" s="3" t="str">
        <f t="shared" si="31"/>
        <v>563</v>
      </c>
      <c r="F874" s="3" t="str">
        <f t="shared" si="30"/>
        <v>s2063</v>
      </c>
      <c r="G874" s="17" t="str">
        <f t="shared" si="32"/>
        <v>RT601_SP</v>
      </c>
      <c r="H874" s="3" t="s">
        <v>28</v>
      </c>
      <c r="J874" s="3" t="s">
        <v>1253</v>
      </c>
    </row>
    <row r="875" spans="1:13" ht="12" hidden="1" customHeight="1" x14ac:dyDescent="0.2">
      <c r="A875" s="6" t="s">
        <v>1761</v>
      </c>
      <c r="B875" s="9">
        <v>1447912</v>
      </c>
      <c r="C875" s="7" t="s">
        <v>19</v>
      </c>
      <c r="D875" s="3">
        <v>1273</v>
      </c>
      <c r="E875" s="3" t="str">
        <f t="shared" si="31"/>
        <v>563</v>
      </c>
      <c r="F875" s="3" t="str">
        <f t="shared" si="30"/>
        <v>s2063</v>
      </c>
      <c r="G875" s="17" t="str">
        <f t="shared" si="32"/>
        <v>Romnummer</v>
      </c>
      <c r="H875" s="3" t="s">
        <v>15</v>
      </c>
    </row>
    <row r="876" spans="1:13" ht="12" customHeight="1" x14ac:dyDescent="0.2">
      <c r="A876" s="8" t="s">
        <v>1762</v>
      </c>
      <c r="B876" s="8" t="s">
        <v>1763</v>
      </c>
      <c r="C876" s="5" t="s">
        <v>27</v>
      </c>
      <c r="D876" s="3">
        <v>1273</v>
      </c>
      <c r="E876" s="3" t="str">
        <f t="shared" si="31"/>
        <v>563</v>
      </c>
      <c r="F876" s="3" t="str">
        <f t="shared" si="30"/>
        <v>s2064</v>
      </c>
      <c r="G876" s="17" t="str">
        <f t="shared" si="32"/>
        <v>RT601</v>
      </c>
      <c r="H876" s="3" t="s">
        <v>28</v>
      </c>
      <c r="I876" s="3" t="s">
        <v>28</v>
      </c>
      <c r="J876" s="3" t="s">
        <v>1247</v>
      </c>
      <c r="L876" s="3" t="s">
        <v>28</v>
      </c>
    </row>
    <row r="877" spans="1:13" ht="12" hidden="1" customHeight="1" x14ac:dyDescent="0.2">
      <c r="A877" s="6" t="s">
        <v>1764</v>
      </c>
      <c r="B877" s="6" t="s">
        <v>1765</v>
      </c>
      <c r="C877" s="7" t="s">
        <v>10</v>
      </c>
      <c r="D877" s="3">
        <v>1273</v>
      </c>
      <c r="E877" s="3" t="str">
        <f t="shared" si="31"/>
        <v>563</v>
      </c>
      <c r="F877" s="3" t="str">
        <f t="shared" si="30"/>
        <v>s2064</v>
      </c>
      <c r="G877" s="17" t="str">
        <f t="shared" si="32"/>
        <v>SC501</v>
      </c>
      <c r="H877" s="3" t="s">
        <v>28</v>
      </c>
      <c r="I877" s="3" t="s">
        <v>28</v>
      </c>
      <c r="J877" s="3" t="s">
        <v>1250</v>
      </c>
      <c r="M877" s="3" t="s">
        <v>1920</v>
      </c>
    </row>
    <row r="878" spans="1:13" ht="12" hidden="1" customHeight="1" x14ac:dyDescent="0.2">
      <c r="A878" s="8" t="s">
        <v>1766</v>
      </c>
      <c r="B878" s="8" t="s">
        <v>1767</v>
      </c>
      <c r="C878" s="5" t="s">
        <v>124</v>
      </c>
      <c r="D878" s="3">
        <v>1273</v>
      </c>
      <c r="E878" s="3" t="str">
        <f t="shared" si="31"/>
        <v>563</v>
      </c>
      <c r="F878" s="3" t="str">
        <f t="shared" si="30"/>
        <v>s2064</v>
      </c>
      <c r="G878" s="17" t="str">
        <f t="shared" si="32"/>
        <v>RT601_SP</v>
      </c>
      <c r="H878" s="3" t="s">
        <v>28</v>
      </c>
      <c r="J878" s="3" t="s">
        <v>1253</v>
      </c>
    </row>
    <row r="879" spans="1:13" ht="12" hidden="1" customHeight="1" x14ac:dyDescent="0.2">
      <c r="A879" s="6" t="s">
        <v>1768</v>
      </c>
      <c r="B879" s="9">
        <v>1447914</v>
      </c>
      <c r="C879" s="7" t="s">
        <v>19</v>
      </c>
      <c r="D879" s="3">
        <v>1273</v>
      </c>
      <c r="E879" s="3" t="str">
        <f t="shared" si="31"/>
        <v>563</v>
      </c>
      <c r="F879" s="3" t="str">
        <f t="shared" si="30"/>
        <v>s2064</v>
      </c>
      <c r="G879" s="17" t="str">
        <f t="shared" si="32"/>
        <v>Romnummer</v>
      </c>
      <c r="H879" s="3" t="s">
        <v>15</v>
      </c>
    </row>
    <row r="880" spans="1:13" ht="12" customHeight="1" x14ac:dyDescent="0.2">
      <c r="A880" s="8" t="s">
        <v>1769</v>
      </c>
      <c r="B880" s="8" t="s">
        <v>1770</v>
      </c>
      <c r="C880" s="5" t="s">
        <v>27</v>
      </c>
      <c r="D880" s="3">
        <v>1273</v>
      </c>
      <c r="E880" s="3" t="str">
        <f t="shared" si="31"/>
        <v>563</v>
      </c>
      <c r="F880" s="3" t="str">
        <f t="shared" si="30"/>
        <v>s2072</v>
      </c>
      <c r="G880" s="17" t="str">
        <f t="shared" si="32"/>
        <v>RT601</v>
      </c>
      <c r="H880" s="3" t="s">
        <v>28</v>
      </c>
      <c r="I880" s="3" t="s">
        <v>28</v>
      </c>
      <c r="J880" s="3" t="s">
        <v>1247</v>
      </c>
      <c r="L880" s="3" t="s">
        <v>28</v>
      </c>
    </row>
    <row r="881" spans="1:13" ht="12" hidden="1" customHeight="1" x14ac:dyDescent="0.2">
      <c r="A881" s="6" t="s">
        <v>1771</v>
      </c>
      <c r="B881" s="6" t="s">
        <v>1772</v>
      </c>
      <c r="C881" s="7" t="s">
        <v>10</v>
      </c>
      <c r="D881" s="3">
        <v>1273</v>
      </c>
      <c r="E881" s="3" t="str">
        <f t="shared" si="31"/>
        <v>563</v>
      </c>
      <c r="F881" s="3" t="str">
        <f t="shared" si="30"/>
        <v>s2072</v>
      </c>
      <c r="G881" s="17" t="str">
        <f t="shared" si="32"/>
        <v>SC501</v>
      </c>
      <c r="H881" s="3" t="s">
        <v>28</v>
      </c>
      <c r="J881" s="3" t="s">
        <v>1250</v>
      </c>
    </row>
    <row r="882" spans="1:13" ht="12" hidden="1" customHeight="1" x14ac:dyDescent="0.2">
      <c r="A882" s="8" t="s">
        <v>1773</v>
      </c>
      <c r="B882" s="8" t="s">
        <v>1774</v>
      </c>
      <c r="C882" s="5" t="s">
        <v>10</v>
      </c>
      <c r="D882" s="3">
        <v>1273</v>
      </c>
      <c r="E882" s="3" t="str">
        <f t="shared" si="31"/>
        <v>563</v>
      </c>
      <c r="F882" s="3" t="str">
        <f t="shared" si="30"/>
        <v>s2072</v>
      </c>
      <c r="G882" s="17" t="str">
        <f t="shared" si="32"/>
        <v>QH601</v>
      </c>
      <c r="H882" s="3" t="s">
        <v>15</v>
      </c>
    </row>
    <row r="883" spans="1:13" ht="12" hidden="1" customHeight="1" x14ac:dyDescent="0.2">
      <c r="A883" s="6" t="s">
        <v>1775</v>
      </c>
      <c r="B883" s="6" t="s">
        <v>1776</v>
      </c>
      <c r="C883" s="7" t="s">
        <v>124</v>
      </c>
      <c r="D883" s="3">
        <v>1273</v>
      </c>
      <c r="E883" s="3" t="str">
        <f t="shared" si="31"/>
        <v>563</v>
      </c>
      <c r="F883" s="3" t="str">
        <f t="shared" si="30"/>
        <v>s2072</v>
      </c>
      <c r="G883" s="17" t="str">
        <f t="shared" si="32"/>
        <v>RT601_SP</v>
      </c>
      <c r="H883" s="3" t="s">
        <v>28</v>
      </c>
      <c r="J883" s="3" t="s">
        <v>1253</v>
      </c>
    </row>
    <row r="884" spans="1:13" ht="12" hidden="1" customHeight="1" x14ac:dyDescent="0.2">
      <c r="A884" s="8" t="s">
        <v>1777</v>
      </c>
      <c r="B884" s="4">
        <v>1447916</v>
      </c>
      <c r="C884" s="5" t="s">
        <v>19</v>
      </c>
      <c r="D884" s="3">
        <v>1273</v>
      </c>
      <c r="E884" s="3" t="str">
        <f t="shared" si="31"/>
        <v>563</v>
      </c>
      <c r="F884" s="3" t="str">
        <f t="shared" si="30"/>
        <v>s2072</v>
      </c>
      <c r="G884" s="17" t="str">
        <f t="shared" si="32"/>
        <v>Romnummer</v>
      </c>
      <c r="H884" s="3" t="s">
        <v>15</v>
      </c>
    </row>
    <row r="885" spans="1:13" ht="12" customHeight="1" x14ac:dyDescent="0.2">
      <c r="A885" s="6" t="s">
        <v>1778</v>
      </c>
      <c r="B885" s="6" t="s">
        <v>1779</v>
      </c>
      <c r="C885" s="7" t="s">
        <v>27</v>
      </c>
      <c r="D885" s="3">
        <v>1273</v>
      </c>
      <c r="E885" s="3" t="str">
        <f t="shared" si="31"/>
        <v>563</v>
      </c>
      <c r="F885" s="3" t="str">
        <f t="shared" ref="F885:F945" si="33">MID(A885,SEARCH("/s"&amp;E885,A885,1)+6,5)</f>
        <v>s2073</v>
      </c>
      <c r="G885" s="17" t="str">
        <f t="shared" si="32"/>
        <v>RT601</v>
      </c>
      <c r="H885" s="3" t="s">
        <v>28</v>
      </c>
      <c r="I885" s="3" t="s">
        <v>28</v>
      </c>
      <c r="J885" s="3" t="s">
        <v>1247</v>
      </c>
      <c r="L885" s="3" t="s">
        <v>28</v>
      </c>
    </row>
    <row r="886" spans="1:13" ht="12" hidden="1" customHeight="1" x14ac:dyDescent="0.2">
      <c r="A886" s="8" t="s">
        <v>1780</v>
      </c>
      <c r="B886" s="8" t="s">
        <v>1781</v>
      </c>
      <c r="C886" s="5" t="s">
        <v>10</v>
      </c>
      <c r="D886" s="3">
        <v>1273</v>
      </c>
      <c r="E886" s="3" t="str">
        <f t="shared" si="31"/>
        <v>563</v>
      </c>
      <c r="F886" s="3" t="str">
        <f t="shared" si="33"/>
        <v>s2073</v>
      </c>
      <c r="G886" s="17" t="str">
        <f t="shared" si="32"/>
        <v>SC501</v>
      </c>
      <c r="H886" s="3" t="s">
        <v>28</v>
      </c>
      <c r="J886" s="3" t="s">
        <v>1250</v>
      </c>
    </row>
    <row r="887" spans="1:13" ht="12" hidden="1" customHeight="1" x14ac:dyDescent="0.2">
      <c r="A887" s="6" t="s">
        <v>1782</v>
      </c>
      <c r="B887" s="6" t="s">
        <v>1783</v>
      </c>
      <c r="C887" s="7" t="s">
        <v>124</v>
      </c>
      <c r="D887" s="3">
        <v>1273</v>
      </c>
      <c r="E887" s="3" t="str">
        <f t="shared" si="31"/>
        <v>563</v>
      </c>
      <c r="F887" s="3" t="str">
        <f t="shared" si="33"/>
        <v>s2073</v>
      </c>
      <c r="G887" s="17" t="str">
        <f t="shared" si="32"/>
        <v>RT601_SP</v>
      </c>
      <c r="H887" s="3" t="s">
        <v>28</v>
      </c>
      <c r="J887" s="3" t="s">
        <v>1253</v>
      </c>
    </row>
    <row r="888" spans="1:13" ht="12" hidden="1" customHeight="1" x14ac:dyDescent="0.2">
      <c r="A888" s="8" t="s">
        <v>1784</v>
      </c>
      <c r="B888" s="4">
        <v>1447918</v>
      </c>
      <c r="C888" s="5" t="s">
        <v>19</v>
      </c>
      <c r="D888" s="3">
        <v>1273</v>
      </c>
      <c r="E888" s="3" t="str">
        <f t="shared" si="31"/>
        <v>563</v>
      </c>
      <c r="F888" s="3" t="str">
        <f t="shared" si="33"/>
        <v>s2073</v>
      </c>
      <c r="G888" s="17" t="str">
        <f t="shared" si="32"/>
        <v>Romnummer</v>
      </c>
      <c r="H888" s="3" t="s">
        <v>15</v>
      </c>
    </row>
    <row r="889" spans="1:13" ht="12" customHeight="1" x14ac:dyDescent="0.2">
      <c r="A889" s="6" t="s">
        <v>1785</v>
      </c>
      <c r="B889" s="6" t="s">
        <v>1786</v>
      </c>
      <c r="C889" s="7" t="s">
        <v>27</v>
      </c>
      <c r="D889" s="3">
        <v>1273</v>
      </c>
      <c r="E889" s="3" t="str">
        <f t="shared" si="31"/>
        <v>563</v>
      </c>
      <c r="F889" s="3" t="str">
        <f t="shared" si="33"/>
        <v>s2074</v>
      </c>
      <c r="G889" s="17" t="str">
        <f t="shared" si="32"/>
        <v>RT601</v>
      </c>
      <c r="H889" s="3" t="s">
        <v>28</v>
      </c>
      <c r="I889" s="3" t="s">
        <v>28</v>
      </c>
      <c r="J889" s="3" t="s">
        <v>1247</v>
      </c>
      <c r="L889" s="3" t="s">
        <v>28</v>
      </c>
    </row>
    <row r="890" spans="1:13" ht="12" hidden="1" customHeight="1" x14ac:dyDescent="0.2">
      <c r="A890" s="8" t="s">
        <v>1787</v>
      </c>
      <c r="B890" s="8" t="s">
        <v>1788</v>
      </c>
      <c r="C890" s="5" t="s">
        <v>10</v>
      </c>
      <c r="D890" s="3">
        <v>1273</v>
      </c>
      <c r="E890" s="3" t="str">
        <f t="shared" si="31"/>
        <v>563</v>
      </c>
      <c r="F890" s="3" t="str">
        <f t="shared" si="33"/>
        <v>s2074</v>
      </c>
      <c r="G890" s="17" t="str">
        <f t="shared" si="32"/>
        <v>SC501</v>
      </c>
      <c r="H890" s="3" t="s">
        <v>28</v>
      </c>
      <c r="I890" s="3" t="s">
        <v>28</v>
      </c>
      <c r="J890" s="3" t="s">
        <v>1250</v>
      </c>
      <c r="M890" s="3" t="s">
        <v>1920</v>
      </c>
    </row>
    <row r="891" spans="1:13" ht="12" hidden="1" customHeight="1" x14ac:dyDescent="0.2">
      <c r="A891" s="6" t="s">
        <v>1789</v>
      </c>
      <c r="B891" s="6" t="s">
        <v>1790</v>
      </c>
      <c r="C891" s="7" t="s">
        <v>124</v>
      </c>
      <c r="D891" s="3">
        <v>1273</v>
      </c>
      <c r="E891" s="3" t="str">
        <f t="shared" si="31"/>
        <v>563</v>
      </c>
      <c r="F891" s="3" t="str">
        <f t="shared" si="33"/>
        <v>s2074</v>
      </c>
      <c r="G891" s="17" t="str">
        <f t="shared" si="32"/>
        <v>RT601_SP</v>
      </c>
      <c r="H891" s="3" t="s">
        <v>28</v>
      </c>
      <c r="J891" s="3" t="s">
        <v>1253</v>
      </c>
    </row>
    <row r="892" spans="1:13" ht="12" hidden="1" customHeight="1" x14ac:dyDescent="0.2">
      <c r="A892" s="8" t="s">
        <v>1791</v>
      </c>
      <c r="B892" s="8" t="s">
        <v>1792</v>
      </c>
      <c r="C892" s="5" t="s">
        <v>19</v>
      </c>
      <c r="D892" s="3">
        <v>1273</v>
      </c>
      <c r="E892" s="3" t="str">
        <f t="shared" si="31"/>
        <v>563</v>
      </c>
      <c r="F892" s="3" t="str">
        <f t="shared" si="33"/>
        <v>s2074</v>
      </c>
      <c r="G892" s="17" t="str">
        <f t="shared" si="32"/>
        <v>Romnummer</v>
      </c>
      <c r="H892" s="3" t="s">
        <v>15</v>
      </c>
    </row>
    <row r="893" spans="1:13" ht="12" customHeight="1" x14ac:dyDescent="0.2">
      <c r="A893" s="8" t="s">
        <v>1793</v>
      </c>
      <c r="B893" s="8" t="s">
        <v>1794</v>
      </c>
      <c r="C893" s="5" t="s">
        <v>27</v>
      </c>
      <c r="D893" s="3">
        <v>1273</v>
      </c>
      <c r="E893" s="3" t="str">
        <f t="shared" si="31"/>
        <v>563</v>
      </c>
      <c r="F893" s="3" t="str">
        <f t="shared" si="33"/>
        <v>s1010</v>
      </c>
      <c r="G893" s="17" t="str">
        <f t="shared" si="32"/>
        <v>RT601</v>
      </c>
      <c r="H893" s="3" t="s">
        <v>28</v>
      </c>
      <c r="I893" s="3" t="s">
        <v>28</v>
      </c>
      <c r="J893" s="3" t="s">
        <v>1247</v>
      </c>
      <c r="L893" s="3" t="s">
        <v>28</v>
      </c>
    </row>
    <row r="894" spans="1:13" ht="12" hidden="1" customHeight="1" x14ac:dyDescent="0.2">
      <c r="A894" s="6" t="s">
        <v>1795</v>
      </c>
      <c r="B894" s="6" t="s">
        <v>1796</v>
      </c>
      <c r="C894" s="7" t="s">
        <v>10</v>
      </c>
      <c r="D894" s="3">
        <v>1273</v>
      </c>
      <c r="E894" s="3" t="str">
        <f t="shared" si="31"/>
        <v>563</v>
      </c>
      <c r="F894" s="3" t="str">
        <f t="shared" si="33"/>
        <v>s1010</v>
      </c>
      <c r="G894" s="17" t="str">
        <f t="shared" si="32"/>
        <v>SC501</v>
      </c>
      <c r="H894" s="3" t="s">
        <v>28</v>
      </c>
      <c r="I894" s="3" t="s">
        <v>28</v>
      </c>
      <c r="J894" s="3" t="s">
        <v>1250</v>
      </c>
    </row>
    <row r="895" spans="1:13" ht="12" hidden="1" customHeight="1" x14ac:dyDescent="0.2">
      <c r="A895" s="8" t="s">
        <v>1797</v>
      </c>
      <c r="B895" s="8" t="s">
        <v>1798</v>
      </c>
      <c r="C895" s="5" t="s">
        <v>124</v>
      </c>
      <c r="D895" s="3">
        <v>1273</v>
      </c>
      <c r="E895" s="3" t="str">
        <f t="shared" si="31"/>
        <v>563</v>
      </c>
      <c r="F895" s="3" t="str">
        <f t="shared" si="33"/>
        <v>s1010</v>
      </c>
      <c r="G895" s="17" t="str">
        <f t="shared" si="32"/>
        <v>RT601_SP</v>
      </c>
      <c r="H895" s="3" t="s">
        <v>28</v>
      </c>
      <c r="J895" s="3" t="s">
        <v>1253</v>
      </c>
    </row>
    <row r="896" spans="1:13" ht="12" hidden="1" customHeight="1" x14ac:dyDescent="0.2">
      <c r="A896" s="6" t="s">
        <v>1799</v>
      </c>
      <c r="B896" s="6" t="s">
        <v>1800</v>
      </c>
      <c r="C896" s="7" t="s">
        <v>19</v>
      </c>
      <c r="D896" s="3">
        <v>1273</v>
      </c>
      <c r="E896" s="3" t="str">
        <f t="shared" si="31"/>
        <v>563</v>
      </c>
      <c r="F896" s="3" t="str">
        <f t="shared" si="33"/>
        <v>s1010</v>
      </c>
      <c r="G896" s="17" t="str">
        <f t="shared" si="32"/>
        <v>Romnummer</v>
      </c>
      <c r="H896" s="3" t="s">
        <v>15</v>
      </c>
    </row>
    <row r="897" spans="1:12" ht="12" customHeight="1" x14ac:dyDescent="0.2">
      <c r="A897" s="8" t="s">
        <v>1801</v>
      </c>
      <c r="B897" s="8" t="s">
        <v>1802</v>
      </c>
      <c r="C897" s="5" t="s">
        <v>27</v>
      </c>
      <c r="D897" s="3">
        <v>1273</v>
      </c>
      <c r="E897" s="3" t="str">
        <f t="shared" si="31"/>
        <v>563</v>
      </c>
      <c r="F897" s="3" t="str">
        <f t="shared" si="33"/>
        <v>s1020</v>
      </c>
      <c r="G897" s="17" t="str">
        <f t="shared" si="32"/>
        <v>RT601</v>
      </c>
      <c r="H897" s="3" t="s">
        <v>28</v>
      </c>
      <c r="I897" s="3" t="s">
        <v>28</v>
      </c>
      <c r="J897" s="3" t="s">
        <v>1247</v>
      </c>
      <c r="L897" s="3" t="s">
        <v>28</v>
      </c>
    </row>
    <row r="898" spans="1:12" ht="12" hidden="1" customHeight="1" x14ac:dyDescent="0.2">
      <c r="A898" s="6" t="s">
        <v>1803</v>
      </c>
      <c r="B898" s="6" t="s">
        <v>1804</v>
      </c>
      <c r="C898" s="7" t="s">
        <v>10</v>
      </c>
      <c r="D898" s="3">
        <v>1273</v>
      </c>
      <c r="E898" s="3" t="str">
        <f t="shared" si="31"/>
        <v>563</v>
      </c>
      <c r="F898" s="3" t="str">
        <f t="shared" si="33"/>
        <v>s1020</v>
      </c>
      <c r="G898" s="17" t="str">
        <f t="shared" si="32"/>
        <v>SC501</v>
      </c>
      <c r="H898" s="3" t="s">
        <v>28</v>
      </c>
      <c r="J898" s="3" t="s">
        <v>1250</v>
      </c>
    </row>
    <row r="899" spans="1:12" ht="12" hidden="1" customHeight="1" x14ac:dyDescent="0.2">
      <c r="A899" s="8" t="s">
        <v>1805</v>
      </c>
      <c r="B899" s="8" t="s">
        <v>1806</v>
      </c>
      <c r="C899" s="5" t="s">
        <v>124</v>
      </c>
      <c r="D899" s="3">
        <v>1273</v>
      </c>
      <c r="E899" s="3" t="str">
        <f t="shared" ref="E899:E949" si="34">MID(A899,SEARCH("s"&amp;D899,A899,1)+7,3)</f>
        <v>563</v>
      </c>
      <c r="F899" s="3" t="str">
        <f t="shared" si="33"/>
        <v>s1020</v>
      </c>
      <c r="G899" s="17" t="str">
        <f t="shared" ref="G899:G945" si="35">RIGHT(A899,LEN(A899)-(SEARCH(F899&amp;"/",A899,44)+LEN(F899)))</f>
        <v>RT601_SP</v>
      </c>
      <c r="H899" s="3" t="s">
        <v>28</v>
      </c>
      <c r="J899" s="3" t="s">
        <v>1253</v>
      </c>
    </row>
    <row r="900" spans="1:12" ht="12" hidden="1" customHeight="1" x14ac:dyDescent="0.2">
      <c r="A900" s="6" t="s">
        <v>1807</v>
      </c>
      <c r="B900" s="6" t="s">
        <v>1808</v>
      </c>
      <c r="C900" s="7" t="s">
        <v>19</v>
      </c>
      <c r="D900" s="3">
        <v>1273</v>
      </c>
      <c r="E900" s="3" t="str">
        <f t="shared" si="34"/>
        <v>563</v>
      </c>
      <c r="F900" s="3" t="str">
        <f t="shared" si="33"/>
        <v>s1020</v>
      </c>
      <c r="G900" s="17" t="str">
        <f t="shared" si="35"/>
        <v>Romnummer</v>
      </c>
      <c r="H900" s="3" t="s">
        <v>15</v>
      </c>
    </row>
    <row r="901" spans="1:12" ht="12" customHeight="1" x14ac:dyDescent="0.2">
      <c r="A901" s="8" t="s">
        <v>1809</v>
      </c>
      <c r="B901" s="8" t="s">
        <v>1810</v>
      </c>
      <c r="C901" s="5" t="s">
        <v>27</v>
      </c>
      <c r="D901" s="3">
        <v>1273</v>
      </c>
      <c r="E901" s="3" t="str">
        <f t="shared" si="34"/>
        <v>563</v>
      </c>
      <c r="F901" s="3" t="str">
        <f t="shared" si="33"/>
        <v>s1030</v>
      </c>
      <c r="G901" s="17" t="str">
        <f t="shared" si="35"/>
        <v>RT601</v>
      </c>
      <c r="H901" s="3" t="s">
        <v>28</v>
      </c>
      <c r="I901" s="3" t="s">
        <v>28</v>
      </c>
      <c r="J901" s="3" t="s">
        <v>1247</v>
      </c>
      <c r="L901" s="3" t="s">
        <v>28</v>
      </c>
    </row>
    <row r="902" spans="1:12" ht="12" hidden="1" customHeight="1" x14ac:dyDescent="0.2">
      <c r="A902" s="6" t="s">
        <v>1811</v>
      </c>
      <c r="B902" s="6" t="s">
        <v>1812</v>
      </c>
      <c r="C902" s="7" t="s">
        <v>10</v>
      </c>
      <c r="D902" s="3">
        <v>1273</v>
      </c>
      <c r="E902" s="3" t="str">
        <f t="shared" si="34"/>
        <v>563</v>
      </c>
      <c r="F902" s="3" t="str">
        <f t="shared" si="33"/>
        <v>s1030</v>
      </c>
      <c r="G902" s="17" t="str">
        <f t="shared" si="35"/>
        <v>SC501</v>
      </c>
      <c r="H902" s="3" t="s">
        <v>28</v>
      </c>
      <c r="J902" s="3" t="s">
        <v>1250</v>
      </c>
    </row>
    <row r="903" spans="1:12" ht="12" hidden="1" customHeight="1" x14ac:dyDescent="0.2">
      <c r="A903" s="8" t="s">
        <v>1813</v>
      </c>
      <c r="B903" s="8" t="s">
        <v>1814</v>
      </c>
      <c r="C903" s="5" t="s">
        <v>124</v>
      </c>
      <c r="D903" s="3">
        <v>1273</v>
      </c>
      <c r="E903" s="3" t="str">
        <f t="shared" si="34"/>
        <v>563</v>
      </c>
      <c r="F903" s="3" t="str">
        <f t="shared" si="33"/>
        <v>s1030</v>
      </c>
      <c r="G903" s="17" t="str">
        <f t="shared" si="35"/>
        <v>RT601_SP</v>
      </c>
      <c r="H903" s="3" t="s">
        <v>28</v>
      </c>
      <c r="J903" s="3" t="s">
        <v>1253</v>
      </c>
    </row>
    <row r="904" spans="1:12" ht="12" hidden="1" customHeight="1" x14ac:dyDescent="0.2">
      <c r="A904" s="6" t="s">
        <v>1815</v>
      </c>
      <c r="B904" s="9">
        <v>1447920</v>
      </c>
      <c r="C904" s="7" t="s">
        <v>19</v>
      </c>
      <c r="D904" s="3">
        <v>1273</v>
      </c>
      <c r="E904" s="3" t="str">
        <f t="shared" si="34"/>
        <v>563</v>
      </c>
      <c r="F904" s="3" t="str">
        <f t="shared" si="33"/>
        <v>s1030</v>
      </c>
      <c r="G904" s="17" t="str">
        <f t="shared" si="35"/>
        <v>Romnummer</v>
      </c>
      <c r="H904" s="3" t="s">
        <v>15</v>
      </c>
    </row>
    <row r="905" spans="1:12" ht="12" customHeight="1" x14ac:dyDescent="0.2">
      <c r="A905" s="8" t="s">
        <v>1816</v>
      </c>
      <c r="B905" s="8" t="s">
        <v>1817</v>
      </c>
      <c r="C905" s="5" t="s">
        <v>27</v>
      </c>
      <c r="D905" s="3">
        <v>1273</v>
      </c>
      <c r="E905" s="3" t="str">
        <f t="shared" si="34"/>
        <v>563</v>
      </c>
      <c r="F905" s="3" t="str">
        <f t="shared" si="33"/>
        <v>s1050</v>
      </c>
      <c r="G905" s="17" t="str">
        <f t="shared" si="35"/>
        <v>RT601</v>
      </c>
      <c r="H905" s="3" t="s">
        <v>28</v>
      </c>
      <c r="I905" s="3" t="s">
        <v>28</v>
      </c>
      <c r="J905" s="3" t="s">
        <v>1247</v>
      </c>
      <c r="L905" s="3" t="s">
        <v>28</v>
      </c>
    </row>
    <row r="906" spans="1:12" ht="12" hidden="1" customHeight="1" x14ac:dyDescent="0.2">
      <c r="A906" s="6" t="s">
        <v>1818</v>
      </c>
      <c r="B906" s="6" t="s">
        <v>1819</v>
      </c>
      <c r="C906" s="7" t="s">
        <v>10</v>
      </c>
      <c r="D906" s="3">
        <v>1273</v>
      </c>
      <c r="E906" s="3" t="str">
        <f t="shared" si="34"/>
        <v>563</v>
      </c>
      <c r="F906" s="3" t="str">
        <f t="shared" si="33"/>
        <v>s1050</v>
      </c>
      <c r="G906" s="17" t="str">
        <f t="shared" si="35"/>
        <v>SC501</v>
      </c>
      <c r="H906" s="3" t="s">
        <v>28</v>
      </c>
      <c r="J906" s="3" t="s">
        <v>1250</v>
      </c>
    </row>
    <row r="907" spans="1:12" ht="12" hidden="1" customHeight="1" x14ac:dyDescent="0.2">
      <c r="A907" s="8" t="s">
        <v>1820</v>
      </c>
      <c r="B907" s="8" t="s">
        <v>1821</v>
      </c>
      <c r="C907" s="5" t="s">
        <v>124</v>
      </c>
      <c r="D907" s="3">
        <v>1273</v>
      </c>
      <c r="E907" s="3" t="str">
        <f t="shared" si="34"/>
        <v>563</v>
      </c>
      <c r="F907" s="3" t="str">
        <f t="shared" si="33"/>
        <v>s1050</v>
      </c>
      <c r="G907" s="17" t="str">
        <f t="shared" si="35"/>
        <v>RT601_SP</v>
      </c>
      <c r="H907" s="3" t="s">
        <v>28</v>
      </c>
      <c r="J907" s="3" t="s">
        <v>1253</v>
      </c>
    </row>
    <row r="908" spans="1:12" ht="12" hidden="1" customHeight="1" x14ac:dyDescent="0.2">
      <c r="A908" s="6" t="s">
        <v>1822</v>
      </c>
      <c r="B908" s="9">
        <v>1447922</v>
      </c>
      <c r="C908" s="7" t="s">
        <v>19</v>
      </c>
      <c r="D908" s="3">
        <v>1273</v>
      </c>
      <c r="E908" s="3" t="str">
        <f t="shared" si="34"/>
        <v>563</v>
      </c>
      <c r="F908" s="3" t="str">
        <f t="shared" si="33"/>
        <v>s1050</v>
      </c>
      <c r="G908" s="17" t="str">
        <f t="shared" si="35"/>
        <v>Romnummer</v>
      </c>
      <c r="H908" s="3" t="s">
        <v>15</v>
      </c>
    </row>
    <row r="909" spans="1:12" ht="12" customHeight="1" x14ac:dyDescent="0.2">
      <c r="A909" s="8" t="s">
        <v>1823</v>
      </c>
      <c r="B909" s="8" t="s">
        <v>1824</v>
      </c>
      <c r="C909" s="5" t="s">
        <v>27</v>
      </c>
      <c r="D909" s="3">
        <v>1273</v>
      </c>
      <c r="E909" s="3" t="str">
        <f t="shared" si="34"/>
        <v>563</v>
      </c>
      <c r="F909" s="3" t="str">
        <f t="shared" si="33"/>
        <v>s1060</v>
      </c>
      <c r="G909" s="17" t="str">
        <f t="shared" si="35"/>
        <v>RT601</v>
      </c>
      <c r="H909" s="3" t="s">
        <v>28</v>
      </c>
      <c r="I909" s="3" t="s">
        <v>28</v>
      </c>
      <c r="J909" s="3" t="s">
        <v>1247</v>
      </c>
      <c r="L909" s="3" t="s">
        <v>28</v>
      </c>
    </row>
    <row r="910" spans="1:12" ht="12" hidden="1" customHeight="1" x14ac:dyDescent="0.2">
      <c r="A910" s="6" t="s">
        <v>1825</v>
      </c>
      <c r="B910" s="6" t="s">
        <v>1826</v>
      </c>
      <c r="C910" s="7" t="s">
        <v>10</v>
      </c>
      <c r="D910" s="3">
        <v>1273</v>
      </c>
      <c r="E910" s="3" t="str">
        <f t="shared" si="34"/>
        <v>563</v>
      </c>
      <c r="F910" s="3" t="str">
        <f t="shared" si="33"/>
        <v>s1060</v>
      </c>
      <c r="G910" s="17" t="str">
        <f t="shared" si="35"/>
        <v>SC501</v>
      </c>
      <c r="H910" s="3" t="s">
        <v>28</v>
      </c>
      <c r="J910" s="3" t="s">
        <v>1250</v>
      </c>
    </row>
    <row r="911" spans="1:12" ht="12" hidden="1" customHeight="1" x14ac:dyDescent="0.2">
      <c r="A911" s="8" t="s">
        <v>1827</v>
      </c>
      <c r="B911" s="8" t="s">
        <v>1828</v>
      </c>
      <c r="C911" s="5" t="s">
        <v>124</v>
      </c>
      <c r="D911" s="3">
        <v>1273</v>
      </c>
      <c r="E911" s="3" t="str">
        <f t="shared" si="34"/>
        <v>563</v>
      </c>
      <c r="F911" s="3" t="str">
        <f t="shared" si="33"/>
        <v>s1060</v>
      </c>
      <c r="G911" s="17" t="str">
        <f t="shared" si="35"/>
        <v>RT601_SP</v>
      </c>
      <c r="H911" s="3" t="s">
        <v>28</v>
      </c>
      <c r="J911" s="3" t="s">
        <v>1253</v>
      </c>
    </row>
    <row r="912" spans="1:12" ht="12" hidden="1" customHeight="1" x14ac:dyDescent="0.2">
      <c r="A912" s="6" t="s">
        <v>1829</v>
      </c>
      <c r="B912" s="9">
        <v>1447924</v>
      </c>
      <c r="C912" s="7" t="s">
        <v>19</v>
      </c>
      <c r="D912" s="3">
        <v>1273</v>
      </c>
      <c r="E912" s="3" t="str">
        <f t="shared" si="34"/>
        <v>563</v>
      </c>
      <c r="F912" s="3" t="str">
        <f t="shared" si="33"/>
        <v>s1060</v>
      </c>
      <c r="G912" s="17" t="str">
        <f t="shared" si="35"/>
        <v>Romnummer</v>
      </c>
      <c r="H912" s="3" t="s">
        <v>15</v>
      </c>
    </row>
    <row r="913" spans="1:12" ht="12" customHeight="1" x14ac:dyDescent="0.2">
      <c r="A913" s="8" t="s">
        <v>1830</v>
      </c>
      <c r="B913" s="8" t="s">
        <v>1831</v>
      </c>
      <c r="C913" s="5" t="s">
        <v>27</v>
      </c>
      <c r="D913" s="3">
        <v>1273</v>
      </c>
      <c r="E913" s="3" t="str">
        <f t="shared" si="34"/>
        <v>563</v>
      </c>
      <c r="F913" s="3" t="str">
        <f t="shared" si="33"/>
        <v>s1070</v>
      </c>
      <c r="G913" s="17" t="str">
        <f t="shared" si="35"/>
        <v>RT601</v>
      </c>
      <c r="H913" s="3" t="s">
        <v>28</v>
      </c>
      <c r="I913" s="3" t="s">
        <v>28</v>
      </c>
      <c r="J913" s="3" t="s">
        <v>1247</v>
      </c>
      <c r="L913" s="3" t="s">
        <v>28</v>
      </c>
    </row>
    <row r="914" spans="1:12" ht="12" hidden="1" customHeight="1" x14ac:dyDescent="0.2">
      <c r="A914" s="6" t="s">
        <v>1832</v>
      </c>
      <c r="B914" s="6" t="s">
        <v>1833</v>
      </c>
      <c r="C914" s="7" t="s">
        <v>10</v>
      </c>
      <c r="D914" s="3">
        <v>1273</v>
      </c>
      <c r="E914" s="3" t="str">
        <f t="shared" si="34"/>
        <v>563</v>
      </c>
      <c r="F914" s="3" t="str">
        <f t="shared" si="33"/>
        <v>s1070</v>
      </c>
      <c r="G914" s="17" t="str">
        <f t="shared" si="35"/>
        <v>SC501</v>
      </c>
      <c r="H914" s="3" t="s">
        <v>28</v>
      </c>
      <c r="J914" s="3" t="s">
        <v>1250</v>
      </c>
    </row>
    <row r="915" spans="1:12" ht="12" hidden="1" customHeight="1" x14ac:dyDescent="0.2">
      <c r="A915" s="8" t="s">
        <v>1834</v>
      </c>
      <c r="B915" s="8" t="s">
        <v>1835</v>
      </c>
      <c r="C915" s="5" t="s">
        <v>124</v>
      </c>
      <c r="D915" s="3">
        <v>1273</v>
      </c>
      <c r="E915" s="3" t="str">
        <f t="shared" si="34"/>
        <v>563</v>
      </c>
      <c r="F915" s="3" t="str">
        <f t="shared" si="33"/>
        <v>s1070</v>
      </c>
      <c r="G915" s="17" t="str">
        <f t="shared" si="35"/>
        <v>RT601_SP</v>
      </c>
      <c r="H915" s="3" t="s">
        <v>28</v>
      </c>
      <c r="J915" s="3" t="s">
        <v>1253</v>
      </c>
    </row>
    <row r="916" spans="1:12" ht="12" hidden="1" customHeight="1" x14ac:dyDescent="0.2">
      <c r="A916" s="6" t="s">
        <v>1836</v>
      </c>
      <c r="B916" s="9">
        <v>1447926</v>
      </c>
      <c r="C916" s="7" t="s">
        <v>19</v>
      </c>
      <c r="D916" s="3">
        <v>1273</v>
      </c>
      <c r="E916" s="3" t="str">
        <f t="shared" si="34"/>
        <v>563</v>
      </c>
      <c r="F916" s="3" t="str">
        <f t="shared" si="33"/>
        <v>s1070</v>
      </c>
      <c r="G916" s="17" t="str">
        <f t="shared" si="35"/>
        <v>Romnummer</v>
      </c>
      <c r="H916" s="3" t="s">
        <v>15</v>
      </c>
    </row>
    <row r="917" spans="1:12" ht="12" customHeight="1" x14ac:dyDescent="0.2">
      <c r="A917" s="8" t="s">
        <v>1837</v>
      </c>
      <c r="B917" s="8" t="s">
        <v>1838</v>
      </c>
      <c r="C917" s="5" t="s">
        <v>27</v>
      </c>
      <c r="D917" s="3">
        <v>1273</v>
      </c>
      <c r="E917" s="3" t="str">
        <f t="shared" si="34"/>
        <v>563</v>
      </c>
      <c r="F917" s="3" t="str">
        <f t="shared" si="33"/>
        <v>s2010</v>
      </c>
      <c r="G917" s="17" t="str">
        <f t="shared" si="35"/>
        <v>RT601</v>
      </c>
      <c r="H917" s="3" t="s">
        <v>28</v>
      </c>
      <c r="I917" s="3" t="s">
        <v>28</v>
      </c>
      <c r="J917" s="3" t="s">
        <v>1247</v>
      </c>
      <c r="L917" s="3" t="s">
        <v>28</v>
      </c>
    </row>
    <row r="918" spans="1:12" ht="12" hidden="1" customHeight="1" x14ac:dyDescent="0.2">
      <c r="A918" s="6" t="s">
        <v>1839</v>
      </c>
      <c r="B918" s="6" t="s">
        <v>1840</v>
      </c>
      <c r="C918" s="7" t="s">
        <v>10</v>
      </c>
      <c r="D918" s="3">
        <v>1273</v>
      </c>
      <c r="E918" s="3" t="str">
        <f t="shared" si="34"/>
        <v>563</v>
      </c>
      <c r="F918" s="3" t="str">
        <f t="shared" si="33"/>
        <v>s2010</v>
      </c>
      <c r="G918" s="17" t="str">
        <f t="shared" si="35"/>
        <v>SC501</v>
      </c>
      <c r="H918" s="3" t="s">
        <v>28</v>
      </c>
      <c r="J918" s="3" t="s">
        <v>1250</v>
      </c>
    </row>
    <row r="919" spans="1:12" ht="12" hidden="1" customHeight="1" x14ac:dyDescent="0.2">
      <c r="A919" s="8" t="s">
        <v>1841</v>
      </c>
      <c r="B919" s="8" t="s">
        <v>1842</v>
      </c>
      <c r="C919" s="5" t="s">
        <v>124</v>
      </c>
      <c r="D919" s="3">
        <v>1273</v>
      </c>
      <c r="E919" s="3" t="str">
        <f t="shared" si="34"/>
        <v>563</v>
      </c>
      <c r="F919" s="3" t="str">
        <f t="shared" si="33"/>
        <v>s2010</v>
      </c>
      <c r="G919" s="17" t="str">
        <f t="shared" si="35"/>
        <v>RT601_SP</v>
      </c>
      <c r="H919" s="3" t="s">
        <v>28</v>
      </c>
      <c r="J919" s="3" t="s">
        <v>1253</v>
      </c>
    </row>
    <row r="920" spans="1:12" ht="12" hidden="1" customHeight="1" x14ac:dyDescent="0.2">
      <c r="A920" s="6" t="s">
        <v>1843</v>
      </c>
      <c r="B920" s="9">
        <v>1447928</v>
      </c>
      <c r="C920" s="7" t="s">
        <v>19</v>
      </c>
      <c r="D920" s="3">
        <v>1273</v>
      </c>
      <c r="E920" s="3" t="str">
        <f t="shared" si="34"/>
        <v>563</v>
      </c>
      <c r="F920" s="3" t="str">
        <f t="shared" si="33"/>
        <v>s2010</v>
      </c>
      <c r="G920" s="17" t="str">
        <f t="shared" si="35"/>
        <v>Romnummer</v>
      </c>
      <c r="H920" s="3" t="s">
        <v>15</v>
      </c>
    </row>
    <row r="921" spans="1:12" ht="12" customHeight="1" x14ac:dyDescent="0.2">
      <c r="A921" s="8" t="s">
        <v>1844</v>
      </c>
      <c r="B921" s="8" t="s">
        <v>1845</v>
      </c>
      <c r="C921" s="5" t="s">
        <v>27</v>
      </c>
      <c r="D921" s="3">
        <v>1273</v>
      </c>
      <c r="E921" s="3" t="str">
        <f t="shared" si="34"/>
        <v>563</v>
      </c>
      <c r="F921" s="3" t="str">
        <f t="shared" si="33"/>
        <v>s2020</v>
      </c>
      <c r="G921" s="17" t="str">
        <f t="shared" si="35"/>
        <v>RT601</v>
      </c>
      <c r="H921" s="3" t="s">
        <v>28</v>
      </c>
      <c r="I921" s="3" t="s">
        <v>28</v>
      </c>
      <c r="J921" s="3" t="s">
        <v>1247</v>
      </c>
      <c r="L921" s="3" t="s">
        <v>28</v>
      </c>
    </row>
    <row r="922" spans="1:12" ht="12" hidden="1" customHeight="1" x14ac:dyDescent="0.2">
      <c r="A922" s="6" t="s">
        <v>1846</v>
      </c>
      <c r="B922" s="6" t="s">
        <v>1847</v>
      </c>
      <c r="C922" s="7" t="s">
        <v>10</v>
      </c>
      <c r="D922" s="3">
        <v>1273</v>
      </c>
      <c r="E922" s="3" t="str">
        <f t="shared" si="34"/>
        <v>563</v>
      </c>
      <c r="F922" s="3" t="str">
        <f t="shared" si="33"/>
        <v>s2020</v>
      </c>
      <c r="G922" s="17" t="str">
        <f t="shared" si="35"/>
        <v>SC501</v>
      </c>
      <c r="H922" s="3" t="s">
        <v>28</v>
      </c>
      <c r="J922" s="3" t="s">
        <v>1250</v>
      </c>
    </row>
    <row r="923" spans="1:12" ht="12" hidden="1" customHeight="1" x14ac:dyDescent="0.2">
      <c r="A923" s="8" t="s">
        <v>1848</v>
      </c>
      <c r="B923" s="8" t="s">
        <v>1849</v>
      </c>
      <c r="C923" s="5" t="s">
        <v>124</v>
      </c>
      <c r="D923" s="3">
        <v>1273</v>
      </c>
      <c r="E923" s="3" t="str">
        <f t="shared" si="34"/>
        <v>563</v>
      </c>
      <c r="F923" s="3" t="str">
        <f t="shared" si="33"/>
        <v>s2020</v>
      </c>
      <c r="G923" s="17" t="str">
        <f t="shared" si="35"/>
        <v>RT601_SP</v>
      </c>
      <c r="H923" s="3" t="s">
        <v>28</v>
      </c>
      <c r="J923" s="3" t="s">
        <v>1253</v>
      </c>
    </row>
    <row r="924" spans="1:12" ht="12" hidden="1" customHeight="1" x14ac:dyDescent="0.2">
      <c r="A924" s="6" t="s">
        <v>1850</v>
      </c>
      <c r="B924" s="6" t="s">
        <v>1851</v>
      </c>
      <c r="C924" s="7" t="s">
        <v>19</v>
      </c>
      <c r="D924" s="3">
        <v>1273</v>
      </c>
      <c r="E924" s="3" t="str">
        <f t="shared" si="34"/>
        <v>563</v>
      </c>
      <c r="F924" s="3" t="str">
        <f t="shared" si="33"/>
        <v>s2020</v>
      </c>
      <c r="G924" s="17" t="str">
        <f t="shared" si="35"/>
        <v>Romnummer</v>
      </c>
      <c r="H924" s="3" t="s">
        <v>15</v>
      </c>
    </row>
    <row r="925" spans="1:12" ht="12" customHeight="1" x14ac:dyDescent="0.2">
      <c r="A925" s="8" t="s">
        <v>1852</v>
      </c>
      <c r="B925" s="8" t="s">
        <v>1853</v>
      </c>
      <c r="C925" s="5" t="s">
        <v>27</v>
      </c>
      <c r="D925" s="3">
        <v>1273</v>
      </c>
      <c r="E925" s="3" t="str">
        <f t="shared" si="34"/>
        <v>563</v>
      </c>
      <c r="F925" s="3" t="str">
        <f t="shared" si="33"/>
        <v>s2030</v>
      </c>
      <c r="G925" s="17" t="str">
        <f t="shared" si="35"/>
        <v>RT601</v>
      </c>
      <c r="H925" s="3" t="s">
        <v>28</v>
      </c>
      <c r="I925" s="3" t="s">
        <v>28</v>
      </c>
      <c r="J925" s="3" t="s">
        <v>1247</v>
      </c>
      <c r="L925" s="3" t="s">
        <v>28</v>
      </c>
    </row>
    <row r="926" spans="1:12" ht="12" hidden="1" customHeight="1" x14ac:dyDescent="0.2">
      <c r="A926" s="6" t="s">
        <v>1854</v>
      </c>
      <c r="B926" s="6" t="s">
        <v>1855</v>
      </c>
      <c r="C926" s="7" t="s">
        <v>10</v>
      </c>
      <c r="D926" s="3">
        <v>1273</v>
      </c>
      <c r="E926" s="3" t="str">
        <f t="shared" si="34"/>
        <v>563</v>
      </c>
      <c r="F926" s="3" t="str">
        <f t="shared" si="33"/>
        <v>s2030</v>
      </c>
      <c r="G926" s="17" t="str">
        <f t="shared" si="35"/>
        <v>SC501</v>
      </c>
      <c r="H926" s="3" t="s">
        <v>28</v>
      </c>
      <c r="J926" s="3" t="s">
        <v>1250</v>
      </c>
    </row>
    <row r="927" spans="1:12" ht="12" hidden="1" customHeight="1" x14ac:dyDescent="0.2">
      <c r="A927" s="8" t="s">
        <v>1856</v>
      </c>
      <c r="B927" s="8" t="s">
        <v>1857</v>
      </c>
      <c r="C927" s="5" t="s">
        <v>124</v>
      </c>
      <c r="D927" s="3">
        <v>1273</v>
      </c>
      <c r="E927" s="3" t="str">
        <f t="shared" si="34"/>
        <v>563</v>
      </c>
      <c r="F927" s="3" t="str">
        <f t="shared" si="33"/>
        <v>s2030</v>
      </c>
      <c r="G927" s="17" t="str">
        <f t="shared" si="35"/>
        <v>RT601_SP</v>
      </c>
      <c r="H927" s="3" t="s">
        <v>28</v>
      </c>
      <c r="J927" s="3" t="s">
        <v>1253</v>
      </c>
    </row>
    <row r="928" spans="1:12" ht="12" hidden="1" customHeight="1" x14ac:dyDescent="0.2">
      <c r="A928" s="6" t="s">
        <v>1858</v>
      </c>
      <c r="B928" s="6" t="s">
        <v>1859</v>
      </c>
      <c r="C928" s="7" t="s">
        <v>19</v>
      </c>
      <c r="D928" s="3">
        <v>1273</v>
      </c>
      <c r="E928" s="3" t="str">
        <f t="shared" si="34"/>
        <v>563</v>
      </c>
      <c r="F928" s="3" t="str">
        <f t="shared" si="33"/>
        <v>s2030</v>
      </c>
      <c r="G928" s="17" t="str">
        <f t="shared" si="35"/>
        <v>Romnummer</v>
      </c>
      <c r="H928" s="3" t="s">
        <v>15</v>
      </c>
    </row>
    <row r="929" spans="1:12" ht="12" customHeight="1" x14ac:dyDescent="0.2">
      <c r="A929" s="8" t="s">
        <v>1860</v>
      </c>
      <c r="B929" s="8" t="s">
        <v>1861</v>
      </c>
      <c r="C929" s="5" t="s">
        <v>27</v>
      </c>
      <c r="D929" s="3">
        <v>1273</v>
      </c>
      <c r="E929" s="3" t="str">
        <f t="shared" si="34"/>
        <v>563</v>
      </c>
      <c r="F929" s="3" t="str">
        <f t="shared" si="33"/>
        <v>s2050</v>
      </c>
      <c r="G929" s="17" t="str">
        <f t="shared" si="35"/>
        <v>RT601</v>
      </c>
      <c r="H929" s="3" t="s">
        <v>28</v>
      </c>
      <c r="I929" s="3" t="s">
        <v>28</v>
      </c>
      <c r="J929" s="3" t="s">
        <v>1247</v>
      </c>
      <c r="L929" s="3" t="s">
        <v>28</v>
      </c>
    </row>
    <row r="930" spans="1:12" ht="12" hidden="1" customHeight="1" x14ac:dyDescent="0.2">
      <c r="A930" s="6" t="s">
        <v>1862</v>
      </c>
      <c r="B930" s="6" t="s">
        <v>1863</v>
      </c>
      <c r="C930" s="7" t="s">
        <v>10</v>
      </c>
      <c r="D930" s="3">
        <v>1273</v>
      </c>
      <c r="E930" s="3" t="str">
        <f t="shared" si="34"/>
        <v>563</v>
      </c>
      <c r="F930" s="3" t="str">
        <f t="shared" si="33"/>
        <v>s2050</v>
      </c>
      <c r="G930" s="17" t="str">
        <f t="shared" si="35"/>
        <v>SC501</v>
      </c>
      <c r="H930" s="3" t="s">
        <v>28</v>
      </c>
      <c r="J930" s="3" t="s">
        <v>1250</v>
      </c>
    </row>
    <row r="931" spans="1:12" ht="12" hidden="1" customHeight="1" x14ac:dyDescent="0.2">
      <c r="A931" s="8" t="s">
        <v>1864</v>
      </c>
      <c r="B931" s="8" t="s">
        <v>1865</v>
      </c>
      <c r="C931" s="5" t="s">
        <v>124</v>
      </c>
      <c r="D931" s="3">
        <v>1273</v>
      </c>
      <c r="E931" s="3" t="str">
        <f t="shared" si="34"/>
        <v>563</v>
      </c>
      <c r="F931" s="3" t="str">
        <f t="shared" si="33"/>
        <v>s2050</v>
      </c>
      <c r="G931" s="17" t="str">
        <f t="shared" si="35"/>
        <v>RT601_SP</v>
      </c>
      <c r="H931" s="3" t="s">
        <v>28</v>
      </c>
      <c r="J931" s="3" t="s">
        <v>1253</v>
      </c>
    </row>
    <row r="932" spans="1:12" ht="12" hidden="1" customHeight="1" x14ac:dyDescent="0.2">
      <c r="A932" s="6" t="s">
        <v>1866</v>
      </c>
      <c r="B932" s="6" t="s">
        <v>1867</v>
      </c>
      <c r="C932" s="7" t="s">
        <v>19</v>
      </c>
      <c r="D932" s="3">
        <v>1273</v>
      </c>
      <c r="E932" s="3" t="str">
        <f t="shared" si="34"/>
        <v>563</v>
      </c>
      <c r="F932" s="3" t="str">
        <f t="shared" si="33"/>
        <v>s2050</v>
      </c>
      <c r="G932" s="17" t="str">
        <f t="shared" si="35"/>
        <v>Romnummer</v>
      </c>
      <c r="H932" s="3" t="s">
        <v>15</v>
      </c>
    </row>
    <row r="933" spans="1:12" ht="12" customHeight="1" x14ac:dyDescent="0.2">
      <c r="A933" s="8" t="s">
        <v>1868</v>
      </c>
      <c r="B933" s="8" t="s">
        <v>1869</v>
      </c>
      <c r="C933" s="5" t="s">
        <v>27</v>
      </c>
      <c r="D933" s="3">
        <v>1273</v>
      </c>
      <c r="E933" s="3" t="str">
        <f t="shared" si="34"/>
        <v>563</v>
      </c>
      <c r="F933" s="3" t="str">
        <f t="shared" si="33"/>
        <v>s2060</v>
      </c>
      <c r="G933" s="17" t="str">
        <f t="shared" si="35"/>
        <v>RT601</v>
      </c>
      <c r="H933" s="3" t="s">
        <v>28</v>
      </c>
      <c r="I933" s="3" t="s">
        <v>28</v>
      </c>
      <c r="J933" s="3" t="s">
        <v>1247</v>
      </c>
      <c r="L933" s="3" t="s">
        <v>28</v>
      </c>
    </row>
    <row r="934" spans="1:12" ht="12" hidden="1" customHeight="1" x14ac:dyDescent="0.2">
      <c r="A934" s="6" t="s">
        <v>1870</v>
      </c>
      <c r="B934" s="6" t="s">
        <v>1871</v>
      </c>
      <c r="C934" s="7" t="s">
        <v>10</v>
      </c>
      <c r="D934" s="3">
        <v>1273</v>
      </c>
      <c r="E934" s="3" t="str">
        <f t="shared" si="34"/>
        <v>563</v>
      </c>
      <c r="F934" s="3" t="str">
        <f t="shared" si="33"/>
        <v>s2060</v>
      </c>
      <c r="G934" s="17" t="str">
        <f t="shared" si="35"/>
        <v>SC501</v>
      </c>
      <c r="H934" s="3" t="s">
        <v>28</v>
      </c>
      <c r="J934" s="3" t="s">
        <v>1250</v>
      </c>
    </row>
    <row r="935" spans="1:12" ht="12" hidden="1" customHeight="1" x14ac:dyDescent="0.2">
      <c r="A935" s="8" t="s">
        <v>1872</v>
      </c>
      <c r="B935" s="8" t="s">
        <v>1873</v>
      </c>
      <c r="C935" s="5" t="s">
        <v>124</v>
      </c>
      <c r="D935" s="3">
        <v>1273</v>
      </c>
      <c r="E935" s="3" t="str">
        <f t="shared" si="34"/>
        <v>563</v>
      </c>
      <c r="F935" s="3" t="str">
        <f t="shared" si="33"/>
        <v>s2060</v>
      </c>
      <c r="G935" s="17" t="str">
        <f t="shared" si="35"/>
        <v>RT601_SP</v>
      </c>
      <c r="H935" s="3" t="s">
        <v>28</v>
      </c>
      <c r="J935" s="3" t="s">
        <v>1253</v>
      </c>
    </row>
    <row r="936" spans="1:12" ht="12" hidden="1" customHeight="1" x14ac:dyDescent="0.2">
      <c r="A936" s="6" t="s">
        <v>1874</v>
      </c>
      <c r="B936" s="9">
        <v>1447930</v>
      </c>
      <c r="C936" s="7" t="s">
        <v>19</v>
      </c>
      <c r="D936" s="3">
        <v>1273</v>
      </c>
      <c r="E936" s="3" t="str">
        <f t="shared" si="34"/>
        <v>563</v>
      </c>
      <c r="F936" s="3" t="str">
        <f t="shared" si="33"/>
        <v>s2060</v>
      </c>
      <c r="G936" s="17" t="str">
        <f t="shared" si="35"/>
        <v>Romnummer</v>
      </c>
      <c r="H936" s="3" t="s">
        <v>15</v>
      </c>
    </row>
    <row r="937" spans="1:12" ht="12" customHeight="1" x14ac:dyDescent="0.2">
      <c r="A937" s="8" t="s">
        <v>1875</v>
      </c>
      <c r="B937" s="8" t="s">
        <v>1876</v>
      </c>
      <c r="C937" s="5" t="s">
        <v>27</v>
      </c>
      <c r="D937" s="3">
        <v>1273</v>
      </c>
      <c r="E937" s="3" t="str">
        <f t="shared" si="34"/>
        <v>563</v>
      </c>
      <c r="F937" s="3" t="str">
        <f t="shared" si="33"/>
        <v>s2070</v>
      </c>
      <c r="G937" s="17" t="str">
        <f t="shared" si="35"/>
        <v>RT601</v>
      </c>
      <c r="H937" s="3" t="s">
        <v>28</v>
      </c>
      <c r="I937" s="3" t="s">
        <v>28</v>
      </c>
      <c r="J937" s="3" t="s">
        <v>1247</v>
      </c>
      <c r="L937" s="3" t="s">
        <v>28</v>
      </c>
    </row>
    <row r="938" spans="1:12" ht="12" hidden="1" customHeight="1" x14ac:dyDescent="0.2">
      <c r="A938" s="6" t="s">
        <v>1877</v>
      </c>
      <c r="B938" s="6" t="s">
        <v>1878</v>
      </c>
      <c r="C938" s="7" t="s">
        <v>10</v>
      </c>
      <c r="D938" s="3">
        <v>1273</v>
      </c>
      <c r="E938" s="3" t="str">
        <f t="shared" si="34"/>
        <v>563</v>
      </c>
      <c r="F938" s="3" t="str">
        <f t="shared" si="33"/>
        <v>s2070</v>
      </c>
      <c r="G938" s="17" t="str">
        <f t="shared" si="35"/>
        <v>SC501</v>
      </c>
      <c r="H938" s="3" t="s">
        <v>28</v>
      </c>
      <c r="J938" s="3" t="s">
        <v>1250</v>
      </c>
    </row>
    <row r="939" spans="1:12" ht="12" hidden="1" customHeight="1" x14ac:dyDescent="0.2">
      <c r="A939" s="8" t="s">
        <v>1879</v>
      </c>
      <c r="B939" s="8" t="s">
        <v>1880</v>
      </c>
      <c r="C939" s="5" t="s">
        <v>124</v>
      </c>
      <c r="D939" s="3">
        <v>1273</v>
      </c>
      <c r="E939" s="3" t="str">
        <f t="shared" si="34"/>
        <v>563</v>
      </c>
      <c r="F939" s="3" t="str">
        <f t="shared" si="33"/>
        <v>s2070</v>
      </c>
      <c r="G939" s="17" t="str">
        <f t="shared" si="35"/>
        <v>RT601_SP</v>
      </c>
      <c r="H939" s="3" t="s">
        <v>28</v>
      </c>
      <c r="J939" s="3" t="s">
        <v>1253</v>
      </c>
    </row>
    <row r="940" spans="1:12" ht="12" hidden="1" customHeight="1" x14ac:dyDescent="0.2">
      <c r="A940" s="6" t="s">
        <v>1881</v>
      </c>
      <c r="B940" s="9">
        <v>1447932</v>
      </c>
      <c r="C940" s="7" t="s">
        <v>19</v>
      </c>
      <c r="D940" s="3">
        <v>1273</v>
      </c>
      <c r="E940" s="3" t="str">
        <f t="shared" si="34"/>
        <v>563</v>
      </c>
      <c r="F940" s="3" t="str">
        <f t="shared" si="33"/>
        <v>s2070</v>
      </c>
      <c r="G940" s="17" t="str">
        <f t="shared" si="35"/>
        <v>Romnummer</v>
      </c>
      <c r="H940" s="3" t="s">
        <v>15</v>
      </c>
    </row>
    <row r="941" spans="1:12" ht="12" hidden="1" customHeight="1" x14ac:dyDescent="0.2">
      <c r="A941" s="8" t="s">
        <v>1882</v>
      </c>
      <c r="B941" s="4">
        <v>1445096</v>
      </c>
      <c r="C941" s="5" t="s">
        <v>19</v>
      </c>
      <c r="D941" s="3">
        <v>1273</v>
      </c>
      <c r="E941" s="3" t="str">
        <f t="shared" si="34"/>
        <v>563</v>
      </c>
      <c r="F941" s="3" t="str">
        <f t="shared" si="33"/>
        <v>planU</v>
      </c>
      <c r="G941" s="17" t="str">
        <f t="shared" si="35"/>
        <v>System</v>
      </c>
      <c r="H941" s="3" t="s">
        <v>15</v>
      </c>
    </row>
    <row r="942" spans="1:12" ht="12" hidden="1" customHeight="1" x14ac:dyDescent="0.2">
      <c r="A942" s="6" t="s">
        <v>1883</v>
      </c>
      <c r="B942" s="9">
        <v>1445098</v>
      </c>
      <c r="C942" s="7" t="s">
        <v>19</v>
      </c>
      <c r="D942" s="3">
        <v>1273</v>
      </c>
      <c r="E942" s="3" t="str">
        <f t="shared" si="34"/>
        <v>563</v>
      </c>
      <c r="F942" s="3" t="str">
        <f t="shared" si="33"/>
        <v>planU</v>
      </c>
      <c r="G942" s="17" t="str">
        <f t="shared" si="35"/>
        <v>Fordeling</v>
      </c>
      <c r="H942" s="3" t="s">
        <v>15</v>
      </c>
    </row>
    <row r="943" spans="1:12" ht="12" hidden="1" customHeight="1" x14ac:dyDescent="0.2">
      <c r="A943" s="8" t="s">
        <v>1884</v>
      </c>
      <c r="B943" s="8" t="s">
        <v>1885</v>
      </c>
      <c r="C943" s="5" t="s">
        <v>19</v>
      </c>
      <c r="D943" s="3">
        <v>1273</v>
      </c>
      <c r="E943" s="3" t="str">
        <f t="shared" si="34"/>
        <v>563</v>
      </c>
      <c r="F943" s="3" t="str">
        <f t="shared" si="33"/>
        <v>planU</v>
      </c>
      <c r="G943" s="17" t="str">
        <f t="shared" si="35"/>
        <v>Beskrivelse</v>
      </c>
      <c r="H943" s="3" t="s">
        <v>15</v>
      </c>
    </row>
    <row r="944" spans="1:12" ht="12" hidden="1" customHeight="1" x14ac:dyDescent="0.2">
      <c r="A944" s="6" t="s">
        <v>1886</v>
      </c>
      <c r="B944" s="6" t="s">
        <v>1887</v>
      </c>
      <c r="C944" s="7" t="s">
        <v>19</v>
      </c>
      <c r="D944" s="3">
        <v>1273</v>
      </c>
      <c r="E944" s="3" t="str">
        <f t="shared" si="34"/>
        <v>563</v>
      </c>
      <c r="F944" s="3" t="str">
        <f t="shared" si="33"/>
        <v>Plan1</v>
      </c>
      <c r="G944" s="17" t="str">
        <f t="shared" si="35"/>
        <v>System</v>
      </c>
      <c r="H944" s="3" t="s">
        <v>15</v>
      </c>
    </row>
    <row r="945" spans="1:9" ht="12" hidden="1" customHeight="1" x14ac:dyDescent="0.2">
      <c r="A945" s="8" t="s">
        <v>1888</v>
      </c>
      <c r="B945" s="8" t="s">
        <v>1889</v>
      </c>
      <c r="C945" s="5" t="s">
        <v>19</v>
      </c>
      <c r="D945" s="3">
        <v>1273</v>
      </c>
      <c r="E945" s="3" t="str">
        <f t="shared" si="34"/>
        <v>563</v>
      </c>
      <c r="F945" s="3" t="str">
        <f t="shared" si="33"/>
        <v>Plan1</v>
      </c>
      <c r="G945" s="17" t="str">
        <f t="shared" si="35"/>
        <v>Fordeling</v>
      </c>
      <c r="H945" s="3" t="s">
        <v>15</v>
      </c>
    </row>
    <row r="946" spans="1:9" ht="12" hidden="1" customHeight="1" x14ac:dyDescent="0.2">
      <c r="A946" s="11" t="s">
        <v>1890</v>
      </c>
      <c r="B946" s="6" t="s">
        <v>1891</v>
      </c>
      <c r="C946" s="7" t="s">
        <v>19</v>
      </c>
      <c r="D946" s="3">
        <v>1273</v>
      </c>
      <c r="E946" s="3" t="str">
        <f t="shared" si="34"/>
        <v>563</v>
      </c>
      <c r="F946" s="3" t="str">
        <f t="shared" ref="F946:F949" si="36">MID(A946,SEARCH("/s"&amp;E946,A946,1)+6,4)</f>
        <v>Plan</v>
      </c>
      <c r="H946" s="3" t="str">
        <f t="shared" ref="H946:H949" si="37">IF(J946="","","x")</f>
        <v/>
      </c>
    </row>
    <row r="947" spans="1:9" ht="12" hidden="1" customHeight="1" x14ac:dyDescent="0.2">
      <c r="A947" s="10" t="s">
        <v>1892</v>
      </c>
      <c r="B947" s="8" t="s">
        <v>1893</v>
      </c>
      <c r="C947" s="5" t="s">
        <v>19</v>
      </c>
      <c r="D947" s="3">
        <v>1273</v>
      </c>
      <c r="E947" s="3" t="str">
        <f t="shared" si="34"/>
        <v>563</v>
      </c>
      <c r="F947" s="3" t="str">
        <f t="shared" si="36"/>
        <v>Plan</v>
      </c>
      <c r="H947" s="3" t="str">
        <f t="shared" si="37"/>
        <v/>
      </c>
    </row>
    <row r="948" spans="1:9" ht="12" hidden="1" customHeight="1" x14ac:dyDescent="0.2">
      <c r="A948" s="11" t="s">
        <v>1894</v>
      </c>
      <c r="B948" s="6" t="s">
        <v>1895</v>
      </c>
      <c r="C948" s="7" t="s">
        <v>19</v>
      </c>
      <c r="D948" s="3">
        <v>1273</v>
      </c>
      <c r="E948" s="3" t="str">
        <f t="shared" si="34"/>
        <v>563</v>
      </c>
      <c r="F948" s="3" t="str">
        <f t="shared" si="36"/>
        <v>Plan</v>
      </c>
      <c r="H948" s="3" t="str">
        <f t="shared" si="37"/>
        <v/>
      </c>
    </row>
    <row r="949" spans="1:9" ht="12" hidden="1" customHeight="1" x14ac:dyDescent="0.2">
      <c r="A949" s="10" t="s">
        <v>1896</v>
      </c>
      <c r="B949" s="8" t="s">
        <v>1897</v>
      </c>
      <c r="C949" s="5" t="s">
        <v>19</v>
      </c>
      <c r="D949" s="3">
        <v>1273</v>
      </c>
      <c r="E949" s="3" t="str">
        <f t="shared" si="34"/>
        <v>563</v>
      </c>
      <c r="F949" s="3" t="str">
        <f t="shared" si="36"/>
        <v>Plan</v>
      </c>
      <c r="H949" s="3" t="str">
        <f t="shared" si="37"/>
        <v/>
      </c>
    </row>
    <row r="951" spans="1:9" ht="12" customHeight="1" x14ac:dyDescent="0.2">
      <c r="H951" s="3">
        <f>COUNTIF(Table1[Output],"=x")</f>
        <v>422</v>
      </c>
      <c r="I951" s="3">
        <f>COUNTIF(Table1[Output_new],"=x")</f>
        <v>244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6E68-4BF1-40E8-B444-B9EF35D76A19}">
  <dimension ref="A1:C14"/>
  <sheetViews>
    <sheetView workbookViewId="0">
      <selection activeCell="B6" sqref="B6:B9"/>
    </sheetView>
  </sheetViews>
  <sheetFormatPr defaultColWidth="9.33203125" defaultRowHeight="12.75" x14ac:dyDescent="0.2"/>
  <cols>
    <col min="1" max="1" width="19.33203125" bestFit="1" customWidth="1"/>
  </cols>
  <sheetData>
    <row r="1" spans="1:3" x14ac:dyDescent="0.2">
      <c r="A1" s="22" t="s">
        <v>1898</v>
      </c>
      <c r="B1" s="22"/>
      <c r="C1" s="12"/>
    </row>
    <row r="2" spans="1:3" x14ac:dyDescent="0.2">
      <c r="A2" s="22" t="s">
        <v>1899</v>
      </c>
      <c r="B2" s="22" t="s">
        <v>1900</v>
      </c>
      <c r="C2" s="12" t="s">
        <v>1901</v>
      </c>
    </row>
    <row r="3" spans="1:3" x14ac:dyDescent="0.2">
      <c r="A3" s="22" t="s">
        <v>1902</v>
      </c>
      <c r="B3" s="22" t="s">
        <v>1900</v>
      </c>
      <c r="C3" s="12" t="s">
        <v>1903</v>
      </c>
    </row>
    <row r="4" spans="1:3" x14ac:dyDescent="0.2">
      <c r="A4" s="22" t="s">
        <v>1904</v>
      </c>
      <c r="B4" s="22" t="s">
        <v>1900</v>
      </c>
      <c r="C4" s="12" t="s">
        <v>1905</v>
      </c>
    </row>
    <row r="6" spans="1:3" x14ac:dyDescent="0.2">
      <c r="A6" s="23" t="s">
        <v>1906</v>
      </c>
      <c r="B6" s="23" t="s">
        <v>1907</v>
      </c>
      <c r="C6" s="24" t="s">
        <v>1908</v>
      </c>
    </row>
    <row r="7" spans="1:3" x14ac:dyDescent="0.2">
      <c r="A7" s="23" t="s">
        <v>1909</v>
      </c>
      <c r="B7" s="23" t="s">
        <v>1907</v>
      </c>
      <c r="C7" s="24" t="s">
        <v>1910</v>
      </c>
    </row>
    <row r="8" spans="1:3" x14ac:dyDescent="0.2">
      <c r="A8" s="23" t="s">
        <v>1911</v>
      </c>
      <c r="B8" s="23" t="s">
        <v>1907</v>
      </c>
      <c r="C8" s="24" t="s">
        <v>1912</v>
      </c>
    </row>
    <row r="9" spans="1:3" x14ac:dyDescent="0.2">
      <c r="A9" s="23" t="s">
        <v>1913</v>
      </c>
      <c r="B9" s="23" t="s">
        <v>1907</v>
      </c>
      <c r="C9" s="24" t="s">
        <v>1914</v>
      </c>
    </row>
    <row r="11" spans="1:3" x14ac:dyDescent="0.2">
      <c r="A11" t="s">
        <v>1915</v>
      </c>
    </row>
    <row r="12" spans="1:3" x14ac:dyDescent="0.2">
      <c r="A12" t="s">
        <v>1916</v>
      </c>
    </row>
    <row r="14" spans="1:3" x14ac:dyDescent="0.2">
      <c r="A14" t="s">
        <v>1917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1B32A-B3FB-4DCC-A4A7-C46D707B17F7}">
  <dimension ref="A1:D90"/>
  <sheetViews>
    <sheetView workbookViewId="0">
      <selection activeCell="A2" sqref="A2:C7"/>
    </sheetView>
  </sheetViews>
  <sheetFormatPr defaultRowHeight="12.75" x14ac:dyDescent="0.2"/>
  <cols>
    <col min="5" max="5" width="21.83203125" bestFit="1" customWidth="1"/>
  </cols>
  <sheetData>
    <row r="1" spans="1:4" x14ac:dyDescent="0.2">
      <c r="A1" t="s">
        <v>1926</v>
      </c>
    </row>
    <row r="2" spans="1:4" x14ac:dyDescent="0.2">
      <c r="A2" t="s">
        <v>1924</v>
      </c>
    </row>
    <row r="3" spans="1:4" x14ac:dyDescent="0.2">
      <c r="A3" t="s">
        <v>1925</v>
      </c>
    </row>
    <row r="4" spans="1:4" x14ac:dyDescent="0.2">
      <c r="A4" t="s">
        <v>1927</v>
      </c>
    </row>
    <row r="5" spans="1:4" x14ac:dyDescent="0.2">
      <c r="A5" t="s">
        <v>1928</v>
      </c>
    </row>
    <row r="6" spans="1:4" x14ac:dyDescent="0.2">
      <c r="A6" t="s">
        <v>1929</v>
      </c>
    </row>
    <row r="7" spans="1:4" x14ac:dyDescent="0.2">
      <c r="A7" t="s">
        <v>1930</v>
      </c>
    </row>
    <row r="12" spans="1:4" x14ac:dyDescent="0.2">
      <c r="A12" s="26"/>
      <c r="B12" s="26"/>
      <c r="C12" s="26"/>
      <c r="D12" s="27"/>
    </row>
    <row r="13" spans="1:4" x14ac:dyDescent="0.2">
      <c r="A13" s="26"/>
      <c r="B13" s="26"/>
      <c r="C13" s="26"/>
      <c r="D13" s="27"/>
    </row>
    <row r="14" spans="1:4" x14ac:dyDescent="0.2">
      <c r="A14" s="26"/>
      <c r="B14" s="26"/>
      <c r="C14" s="26"/>
      <c r="D14" s="27"/>
    </row>
    <row r="15" spans="1:4" x14ac:dyDescent="0.2">
      <c r="A15" s="26"/>
      <c r="B15" s="26"/>
      <c r="C15" s="26"/>
      <c r="D15" s="27"/>
    </row>
    <row r="16" spans="1:4" x14ac:dyDescent="0.2">
      <c r="A16" s="26"/>
      <c r="B16" s="26"/>
      <c r="C16" s="26"/>
      <c r="D16" s="27"/>
    </row>
    <row r="17" spans="1:4" x14ac:dyDescent="0.2">
      <c r="A17" s="26"/>
      <c r="B17" s="26"/>
      <c r="C17" s="26"/>
      <c r="D17" s="27"/>
    </row>
    <row r="18" spans="1:4" x14ac:dyDescent="0.2">
      <c r="A18" s="26"/>
      <c r="B18" s="26"/>
      <c r="C18" s="26"/>
      <c r="D18" s="27"/>
    </row>
    <row r="19" spans="1:4" x14ac:dyDescent="0.2">
      <c r="A19" s="26"/>
      <c r="B19" s="26"/>
      <c r="C19" s="26"/>
      <c r="D19" s="27"/>
    </row>
    <row r="20" spans="1:4" x14ac:dyDescent="0.2">
      <c r="A20" s="26"/>
      <c r="B20" s="26"/>
      <c r="C20" s="26"/>
      <c r="D20" s="27"/>
    </row>
    <row r="21" spans="1:4" x14ac:dyDescent="0.2">
      <c r="A21" s="26"/>
      <c r="B21" s="26"/>
      <c r="C21" s="26"/>
      <c r="D21" s="27"/>
    </row>
    <row r="22" spans="1:4" x14ac:dyDescent="0.2">
      <c r="A22" s="26"/>
      <c r="B22" s="26"/>
      <c r="C22" s="26"/>
      <c r="D22" s="27"/>
    </row>
    <row r="23" spans="1:4" x14ac:dyDescent="0.2">
      <c r="A23" s="26"/>
      <c r="B23" s="26"/>
      <c r="C23" s="26"/>
      <c r="D23" s="27"/>
    </row>
    <row r="24" spans="1:4" x14ac:dyDescent="0.2">
      <c r="A24" s="26"/>
      <c r="B24" s="26"/>
      <c r="C24" s="26"/>
      <c r="D24" s="27"/>
    </row>
    <row r="25" spans="1:4" x14ac:dyDescent="0.2">
      <c r="A25" s="26"/>
      <c r="B25" s="26"/>
      <c r="C25" s="26"/>
      <c r="D25" s="27"/>
    </row>
    <row r="26" spans="1:4" x14ac:dyDescent="0.2">
      <c r="A26" s="26"/>
      <c r="B26" s="26"/>
      <c r="C26" s="26"/>
      <c r="D26" s="27"/>
    </row>
    <row r="27" spans="1:4" x14ac:dyDescent="0.2">
      <c r="A27" s="26"/>
      <c r="B27" s="26"/>
      <c r="C27" s="26"/>
      <c r="D27" s="27"/>
    </row>
    <row r="28" spans="1:4" x14ac:dyDescent="0.2">
      <c r="A28" s="26"/>
      <c r="B28" s="26"/>
      <c r="C28" s="26"/>
      <c r="D28" s="27"/>
    </row>
    <row r="29" spans="1:4" x14ac:dyDescent="0.2">
      <c r="A29" s="26"/>
      <c r="B29" s="26"/>
      <c r="C29" s="26"/>
      <c r="D29" s="27"/>
    </row>
    <row r="30" spans="1:4" x14ac:dyDescent="0.2">
      <c r="A30" s="26"/>
      <c r="B30" s="26"/>
      <c r="C30" s="26"/>
      <c r="D30" s="27"/>
    </row>
    <row r="31" spans="1:4" x14ac:dyDescent="0.2">
      <c r="A31" s="26"/>
      <c r="B31" s="26"/>
      <c r="C31" s="26"/>
      <c r="D31" s="27"/>
    </row>
    <row r="32" spans="1:4" x14ac:dyDescent="0.2">
      <c r="A32" s="26"/>
      <c r="B32" s="26"/>
      <c r="C32" s="26"/>
      <c r="D32" s="27"/>
    </row>
    <row r="33" spans="1:4" x14ac:dyDescent="0.2">
      <c r="A33" s="26"/>
      <c r="B33" s="26"/>
      <c r="C33" s="26"/>
      <c r="D33" s="27"/>
    </row>
    <row r="34" spans="1:4" x14ac:dyDescent="0.2">
      <c r="A34" s="26"/>
      <c r="B34" s="26"/>
      <c r="C34" s="26"/>
      <c r="D34" s="27"/>
    </row>
    <row r="35" spans="1:4" x14ac:dyDescent="0.2">
      <c r="A35" s="26"/>
      <c r="B35" s="26"/>
      <c r="C35" s="26"/>
      <c r="D35" s="27"/>
    </row>
    <row r="36" spans="1:4" x14ac:dyDescent="0.2">
      <c r="A36" s="26"/>
      <c r="B36" s="26"/>
      <c r="C36" s="26"/>
      <c r="D36" s="27"/>
    </row>
    <row r="37" spans="1:4" x14ac:dyDescent="0.2">
      <c r="A37" s="26"/>
      <c r="B37" s="26"/>
      <c r="C37" s="26"/>
      <c r="D37" s="27"/>
    </row>
    <row r="38" spans="1:4" x14ac:dyDescent="0.2">
      <c r="A38" s="26"/>
      <c r="B38" s="26"/>
      <c r="C38" s="26"/>
      <c r="D38" s="27"/>
    </row>
    <row r="39" spans="1:4" x14ac:dyDescent="0.2">
      <c r="A39" s="26"/>
      <c r="B39" s="26"/>
      <c r="C39" s="26"/>
      <c r="D39" s="27"/>
    </row>
    <row r="40" spans="1:4" x14ac:dyDescent="0.2">
      <c r="A40" s="26"/>
      <c r="B40" s="26"/>
      <c r="C40" s="26"/>
      <c r="D40" s="27"/>
    </row>
    <row r="41" spans="1:4" x14ac:dyDescent="0.2">
      <c r="A41" s="26"/>
      <c r="B41" s="26"/>
      <c r="C41" s="26"/>
      <c r="D41" s="27"/>
    </row>
    <row r="42" spans="1:4" x14ac:dyDescent="0.2">
      <c r="A42" s="26"/>
      <c r="B42" s="26"/>
      <c r="C42" s="26"/>
      <c r="D42" s="27"/>
    </row>
    <row r="43" spans="1:4" x14ac:dyDescent="0.2">
      <c r="A43" s="26"/>
      <c r="B43" s="26"/>
      <c r="C43" s="26"/>
      <c r="D43" s="27"/>
    </row>
    <row r="44" spans="1:4" x14ac:dyDescent="0.2">
      <c r="A44" s="26"/>
      <c r="B44" s="26"/>
      <c r="C44" s="26"/>
      <c r="D44" s="27"/>
    </row>
    <row r="45" spans="1:4" x14ac:dyDescent="0.2">
      <c r="A45" s="26"/>
      <c r="B45" s="26"/>
      <c r="C45" s="26"/>
      <c r="D45" s="27"/>
    </row>
    <row r="46" spans="1:4" x14ac:dyDescent="0.2">
      <c r="A46" s="26"/>
      <c r="B46" s="26"/>
      <c r="C46" s="26"/>
      <c r="D46" s="27"/>
    </row>
    <row r="47" spans="1:4" x14ac:dyDescent="0.2">
      <c r="A47" s="26"/>
      <c r="B47" s="26"/>
      <c r="C47" s="26"/>
      <c r="D47" s="27"/>
    </row>
    <row r="48" spans="1:4" x14ac:dyDescent="0.2">
      <c r="A48" s="26"/>
      <c r="B48" s="26"/>
      <c r="C48" s="26"/>
      <c r="D48" s="27"/>
    </row>
    <row r="49" spans="1:4" x14ac:dyDescent="0.2">
      <c r="A49" s="26"/>
      <c r="B49" s="26"/>
      <c r="C49" s="26"/>
      <c r="D49" s="27"/>
    </row>
    <row r="50" spans="1:4" x14ac:dyDescent="0.2">
      <c r="A50" s="26"/>
      <c r="B50" s="26"/>
      <c r="C50" s="26"/>
      <c r="D50" s="27"/>
    </row>
    <row r="51" spans="1:4" x14ac:dyDescent="0.2">
      <c r="A51" s="26"/>
      <c r="B51" s="26"/>
      <c r="C51" s="26"/>
      <c r="D51" s="27"/>
    </row>
    <row r="52" spans="1:4" x14ac:dyDescent="0.2">
      <c r="A52" s="26"/>
      <c r="B52" s="26"/>
      <c r="C52" s="26"/>
      <c r="D52" s="27"/>
    </row>
    <row r="53" spans="1:4" x14ac:dyDescent="0.2">
      <c r="A53" s="26"/>
      <c r="B53" s="26"/>
      <c r="C53" s="26"/>
      <c r="D53" s="27"/>
    </row>
    <row r="54" spans="1:4" x14ac:dyDescent="0.2">
      <c r="A54" s="26"/>
      <c r="B54" s="26"/>
      <c r="C54" s="26"/>
      <c r="D54" s="27"/>
    </row>
    <row r="55" spans="1:4" x14ac:dyDescent="0.2">
      <c r="A55" s="26"/>
      <c r="B55" s="26"/>
      <c r="C55" s="26"/>
      <c r="D55" s="27"/>
    </row>
    <row r="56" spans="1:4" x14ac:dyDescent="0.2">
      <c r="A56" s="26"/>
      <c r="B56" s="26"/>
      <c r="C56" s="26"/>
      <c r="D56" s="27"/>
    </row>
    <row r="57" spans="1:4" x14ac:dyDescent="0.2">
      <c r="A57" s="26"/>
      <c r="B57" s="26"/>
      <c r="C57" s="26"/>
      <c r="D57" s="27"/>
    </row>
    <row r="58" spans="1:4" x14ac:dyDescent="0.2">
      <c r="A58" s="26"/>
      <c r="B58" s="26"/>
      <c r="C58" s="26"/>
      <c r="D58" s="27"/>
    </row>
    <row r="59" spans="1:4" x14ac:dyDescent="0.2">
      <c r="A59" s="26"/>
      <c r="B59" s="26"/>
      <c r="C59" s="26"/>
      <c r="D59" s="27"/>
    </row>
    <row r="60" spans="1:4" x14ac:dyDescent="0.2">
      <c r="A60" s="26"/>
      <c r="B60" s="26"/>
      <c r="C60" s="26"/>
      <c r="D60" s="27"/>
    </row>
    <row r="61" spans="1:4" x14ac:dyDescent="0.2">
      <c r="A61" s="26"/>
      <c r="B61" s="26"/>
      <c r="C61" s="26"/>
      <c r="D61" s="27"/>
    </row>
    <row r="62" spans="1:4" x14ac:dyDescent="0.2">
      <c r="A62" s="26"/>
      <c r="B62" s="26"/>
      <c r="C62" s="26"/>
      <c r="D62" s="27"/>
    </row>
    <row r="63" spans="1:4" x14ac:dyDescent="0.2">
      <c r="A63" s="26"/>
      <c r="B63" s="26"/>
      <c r="C63" s="26"/>
      <c r="D63" s="27"/>
    </row>
    <row r="64" spans="1:4" x14ac:dyDescent="0.2">
      <c r="A64" s="26"/>
      <c r="B64" s="26"/>
      <c r="C64" s="26"/>
      <c r="D64" s="27"/>
    </row>
    <row r="65" spans="1:4" x14ac:dyDescent="0.2">
      <c r="A65" s="26"/>
      <c r="B65" s="26"/>
      <c r="C65" s="26"/>
      <c r="D65" s="27"/>
    </row>
    <row r="66" spans="1:4" x14ac:dyDescent="0.2">
      <c r="A66" s="26"/>
      <c r="B66" s="26"/>
      <c r="C66" s="26"/>
      <c r="D66" s="27"/>
    </row>
    <row r="67" spans="1:4" x14ac:dyDescent="0.2">
      <c r="A67" s="26"/>
      <c r="B67" s="26"/>
      <c r="C67" s="26"/>
      <c r="D67" s="27"/>
    </row>
    <row r="68" spans="1:4" x14ac:dyDescent="0.2">
      <c r="A68" s="26"/>
      <c r="B68" s="26"/>
      <c r="C68" s="26"/>
      <c r="D68" s="27"/>
    </row>
    <row r="69" spans="1:4" x14ac:dyDescent="0.2">
      <c r="A69" s="26"/>
      <c r="B69" s="26"/>
      <c r="C69" s="26"/>
      <c r="D69" s="27"/>
    </row>
    <row r="70" spans="1:4" x14ac:dyDescent="0.2">
      <c r="A70" s="26"/>
      <c r="B70" s="26"/>
      <c r="C70" s="26"/>
      <c r="D70" s="27"/>
    </row>
    <row r="71" spans="1:4" x14ac:dyDescent="0.2">
      <c r="A71" s="26"/>
      <c r="B71" s="26"/>
      <c r="C71" s="26"/>
      <c r="D71" s="27"/>
    </row>
    <row r="72" spans="1:4" x14ac:dyDescent="0.2">
      <c r="A72" s="26"/>
      <c r="B72" s="26"/>
      <c r="C72" s="26"/>
      <c r="D72" s="27"/>
    </row>
    <row r="73" spans="1:4" x14ac:dyDescent="0.2">
      <c r="A73" s="26"/>
      <c r="B73" s="26"/>
      <c r="C73" s="26"/>
      <c r="D73" s="27"/>
    </row>
    <row r="74" spans="1:4" x14ac:dyDescent="0.2">
      <c r="A74" s="26"/>
      <c r="B74" s="26"/>
      <c r="C74" s="26"/>
      <c r="D74" s="27"/>
    </row>
    <row r="75" spans="1:4" x14ac:dyDescent="0.2">
      <c r="A75" s="26"/>
      <c r="B75" s="26"/>
      <c r="C75" s="26"/>
      <c r="D75" s="27"/>
    </row>
    <row r="76" spans="1:4" x14ac:dyDescent="0.2">
      <c r="A76" s="26"/>
      <c r="B76" s="26"/>
      <c r="C76" s="26"/>
      <c r="D76" s="27"/>
    </row>
    <row r="77" spans="1:4" x14ac:dyDescent="0.2">
      <c r="A77" s="26"/>
      <c r="B77" s="26"/>
      <c r="C77" s="26"/>
      <c r="D77" s="27"/>
    </row>
    <row r="78" spans="1:4" x14ac:dyDescent="0.2">
      <c r="A78" s="26"/>
      <c r="B78" s="26"/>
      <c r="C78" s="26"/>
      <c r="D78" s="27"/>
    </row>
    <row r="79" spans="1:4" x14ac:dyDescent="0.2">
      <c r="A79" s="26"/>
      <c r="B79" s="26"/>
      <c r="C79" s="26"/>
      <c r="D79" s="27"/>
    </row>
    <row r="80" spans="1:4" x14ac:dyDescent="0.2">
      <c r="A80" s="26"/>
      <c r="B80" s="26"/>
      <c r="C80" s="26"/>
      <c r="D80" s="27"/>
    </row>
    <row r="81" spans="1:4" x14ac:dyDescent="0.2">
      <c r="A81" s="26"/>
      <c r="B81" s="26"/>
      <c r="C81" s="26"/>
      <c r="D81" s="27"/>
    </row>
    <row r="82" spans="1:4" x14ac:dyDescent="0.2">
      <c r="A82" s="26"/>
      <c r="B82" s="26"/>
      <c r="C82" s="26"/>
      <c r="D82" s="27"/>
    </row>
    <row r="83" spans="1:4" x14ac:dyDescent="0.2">
      <c r="A83" s="26"/>
      <c r="B83" s="26"/>
      <c r="C83" s="26"/>
      <c r="D83" s="27"/>
    </row>
    <row r="84" spans="1:4" x14ac:dyDescent="0.2">
      <c r="A84" s="26"/>
      <c r="B84" s="26"/>
      <c r="C84" s="26"/>
      <c r="D84" s="27"/>
    </row>
    <row r="85" spans="1:4" x14ac:dyDescent="0.2">
      <c r="A85" s="26"/>
      <c r="B85" s="26"/>
      <c r="C85" s="26"/>
      <c r="D85" s="27"/>
    </row>
    <row r="86" spans="1:4" x14ac:dyDescent="0.2">
      <c r="A86" s="26"/>
      <c r="B86" s="26"/>
      <c r="C86" s="26"/>
      <c r="D86" s="27"/>
    </row>
    <row r="87" spans="1:4" x14ac:dyDescent="0.2">
      <c r="A87" s="26"/>
      <c r="B87" s="26"/>
      <c r="C87" s="26"/>
      <c r="D87" s="27"/>
    </row>
    <row r="88" spans="1:4" x14ac:dyDescent="0.2">
      <c r="A88" s="26"/>
      <c r="B88" s="26"/>
      <c r="C88" s="26"/>
      <c r="D88" s="27"/>
    </row>
    <row r="89" spans="1:4" x14ac:dyDescent="0.2">
      <c r="A89" s="26"/>
      <c r="B89" s="26"/>
      <c r="C89" s="26"/>
      <c r="D89" s="27"/>
    </row>
    <row r="90" spans="1:4" x14ac:dyDescent="0.2">
      <c r="A90" s="28"/>
      <c r="B90" s="28"/>
      <c r="C90" s="28"/>
      <c r="D90" s="29"/>
    </row>
  </sheetData>
  <sortState xmlns:xlrd2="http://schemas.microsoft.com/office/spreadsheetml/2017/richdata2" ref="A12:D90">
    <sortCondition ref="C12:C90"/>
    <sortCondition ref="D12:D90"/>
  </sortState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rpSiteClassification xmlns="8bbd4995-53b7-43e2-b62f-10947586ac31">Åpen</CorpSiteClassification>
    <CorpDocClassificationEnUs xmlns="8bbd4995-53b7-43e2-b62f-10947586ac31">Unrestricted</CorpDocClassificationEnUs>
    <CorpDocClassificationNbNo xmlns="8bbd4995-53b7-43e2-b62f-10947586ac31">Åpen</CorpDocClassificationNbNo>
    <CorpDocPageClassificationEnUs xmlns="8bbd4995-53b7-43e2-b62f-10947586ac31">Unrestricted</CorpDocPageClassificationEnUs>
    <CorpDocPageClassificationNbNo xmlns="8bbd4995-53b7-43e2-b62f-10947586ac31">Åpen</CorpDocPageClassificationNbNo>
    <CorpSiteAccess xmlns="8bbd4995-53b7-43e2-b62f-10947586ac31">Kun navngitte medlemmer</CorpSiteAccess>
    <CorpSiteZipContact xmlns="8bbd4995-53b7-43e2-b62f-10947586ac31" xsi:nil="true"/>
    <CorpSiteProjectLeader xmlns="8bbd4995-53b7-43e2-b62f-10947586ac31">
      <UserInfo>
        <DisplayName/>
        <AccountId xsi:nil="true"/>
        <AccountType/>
      </UserInfo>
    </CorpSiteProjectLeader>
    <CorpSiteSubTitle xmlns="8bbd4995-53b7-43e2-b62f-10947586ac31" xsi:nil="true"/>
    <CorpSiteTags xmlns="8bbd4995-53b7-43e2-b62f-10947586ac31" xsi:nil="true"/>
    <CorpSiteISBN xmlns="8bbd4995-53b7-43e2-b62f-10947586ac31" xsi:nil="true"/>
    <CorpWorkflowFeedback xmlns="8bbd4995-53b7-43e2-b62f-10947586ac31" xsi:nil="true"/>
    <CorpSiteRecipientPerson xmlns="8bbd4995-53b7-43e2-b62f-10947586ac31" xsi:nil="true"/>
    <lcf76f155ced4ddcb4097134ff3c332f xmlns="a1b24526-cd56-4529-ab1b-dfc48e6fb6ce">
      <Terms xmlns="http://schemas.microsoft.com/office/infopath/2007/PartnerControls"/>
    </lcf76f155ced4ddcb4097134ff3c332f>
    <CorpSiteProjectNumber xmlns="8bbd4995-53b7-43e2-b62f-10947586ac31" xsi:nil="true"/>
    <CorpSiteProjectName xmlns="8bbd4995-53b7-43e2-b62f-10947586ac31" xsi:nil="true"/>
    <CorpDocInstitute xmlns="8bbd4995-53b7-43e2-b62f-10947586ac31" xsi:nil="true"/>
    <TaxCatchAll xmlns="e99dbc40-bd51-4364-b925-e1d716e1f77f" xsi:nil="true"/>
    <CorpSiteInstitutePhone xmlns="8bbd4995-53b7-43e2-b62f-10947586ac31" xsi:nil="true"/>
    <CorpSiteProjectOwner xmlns="8bbd4995-53b7-43e2-b62f-10947586ac31">
      <UserInfo>
        <DisplayName/>
        <AccountId xsi:nil="true"/>
        <AccountType/>
      </UserInfo>
    </CorpSiteProjectOwner>
    <CorpWorkflowStatus xmlns="8bbd4995-53b7-43e2-b62f-10947586ac31" xsi:nil="true"/>
    <CorpSiteInstituteEmail xmlns="8bbd4995-53b7-43e2-b62f-10947586ac31" xsi:nil="true"/>
    <CorpSiteCoAuthors xmlns="8bbd4995-53b7-43e2-b62f-10947586ac31" xsi:nil="true"/>
    <CorpSiteDocumentAuthor xmlns="8bbd4995-53b7-43e2-b62f-10947586ac31">
      <UserInfo>
        <DisplayName/>
        <AccountId xsi:nil="true"/>
        <AccountType/>
      </UserInfo>
    </CorpSiteDocumentAuthor>
    <CorpSiteInstituteEnUs xmlns="8bbd4995-53b7-43e2-b62f-10947586ac31" xsi:nil="true"/>
    <CorpSiteRecipientCompany xmlns="8bbd4995-53b7-43e2-b62f-10947586ac31" xsi:nil="true"/>
    <CorpSiteDocLanguage xmlns="8bbd4995-53b7-43e2-b62f-10947586ac31" xsi:nil="true"/>
    <CorpDocVersion xmlns="8bbd4995-53b7-43e2-b62f-10947586ac31" xsi:nil="true"/>
    <CorpWorkflowApproval xmlns="8bbd4995-53b7-43e2-b62f-10947586ac31" xsi:nil="true"/>
    <ArchiveStatus xmlns="8bbd4995-53b7-43e2-b62f-10947586ac31" xsi:nil="true"/>
    <CorpSiteProjectQA xmlns="8bbd4995-53b7-43e2-b62f-10947586ac31">
      <UserInfo>
        <DisplayName/>
        <AccountId xsi:nil="true"/>
        <AccountType/>
      </UserInfo>
    </CorpSiteProjectQA>
    <CorpSiteZipAddress xmlns="8bbd4995-53b7-43e2-b62f-10947586ac31" xsi:nil="true"/>
    <CorpSiteVATNumber xmlns="8bbd4995-53b7-43e2-b62f-10947586ac31" xsi:nil="true"/>
    <CorpSiteReportNumber xmlns="8bbd4995-53b7-43e2-b62f-10947586ac31" xsi:nil="true"/>
    <CorpSiteOurRef xmlns="8bbd4995-53b7-43e2-b62f-10947586ac3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Generic document" ma:contentTypeID="0x01010031B82B69D2361148B4D8F7EC1568021308005E7DE97A6BF14C46A128D91A2914464B" ma:contentTypeVersion="51" ma:contentTypeDescription="Create a new document." ma:contentTypeScope="" ma:versionID="ae20481019b37eb4bdb4e2d30b22a195">
  <xsd:schema xmlns:xsd="http://www.w3.org/2001/XMLSchema" xmlns:xs="http://www.w3.org/2001/XMLSchema" xmlns:p="http://schemas.microsoft.com/office/2006/metadata/properties" xmlns:ns2="8bbd4995-53b7-43e2-b62f-10947586ac31" xmlns:ns3="a1b24526-cd56-4529-ab1b-dfc48e6fb6ce" xmlns:ns4="e99dbc40-bd51-4364-b925-e1d716e1f77f" targetNamespace="http://schemas.microsoft.com/office/2006/metadata/properties" ma:root="true" ma:fieldsID="04f38ca891ab9deb6083865997a1cf34" ns2:_="" ns3:_="" ns4:_="">
    <xsd:import namespace="8bbd4995-53b7-43e2-b62f-10947586ac31"/>
    <xsd:import namespace="a1b24526-cd56-4529-ab1b-dfc48e6fb6ce"/>
    <xsd:import namespace="e99dbc40-bd51-4364-b925-e1d716e1f77f"/>
    <xsd:element name="properties">
      <xsd:complexType>
        <xsd:sequence>
          <xsd:element name="documentManagement">
            <xsd:complexType>
              <xsd:all>
                <xsd:element ref="ns2:ArchiveStatus" minOccurs="0"/>
                <xsd:element ref="ns2:CorpWorkflowApproval" minOccurs="0"/>
                <xsd:element ref="ns2:CorpWorkflowFeedback" minOccurs="0"/>
                <xsd:element ref="ns2:CorpSiteProjectNumber" minOccurs="0"/>
                <xsd:element ref="ns2:CorpSiteProjectName" minOccurs="0"/>
                <xsd:element ref="ns2:CorpSiteSubTitle" minOccurs="0"/>
                <xsd:element ref="ns2:CorpSiteAccess" minOccurs="0"/>
                <xsd:element ref="ns2:CorpSiteClassification" minOccurs="0"/>
                <xsd:element ref="ns2:CorpSiteTags" minOccurs="0"/>
                <xsd:element ref="ns2:CorpSiteProjectQA" minOccurs="0"/>
                <xsd:element ref="ns2:CorpSiteProjectOwner" minOccurs="0"/>
                <xsd:element ref="ns2:CorpSiteProjectLeader" minOccurs="0"/>
                <xsd:element ref="ns2:CorpSiteReportNumber" minOccurs="0"/>
                <xsd:element ref="ns2:CorpSiteISBN" minOccurs="0"/>
                <xsd:element ref="ns2:CorpSiteCoAuthors" minOccurs="0"/>
                <xsd:element ref="ns2:CorpSiteRecipientCompany" minOccurs="0"/>
                <xsd:element ref="ns2:CorpSiteRecipientPerson" minOccurs="0"/>
                <xsd:element ref="ns2:CorpSiteOurRef" minOccurs="0"/>
                <xsd:element ref="ns2:CorpSiteDocumentAuthor" minOccurs="0"/>
                <xsd:element ref="ns2:CorpSiteZipAddress" minOccurs="0"/>
                <xsd:element ref="ns2:CorpSiteZipContact" minOccurs="0"/>
                <xsd:element ref="ns2:CorpSiteVATNumber" minOccurs="0"/>
                <xsd:element ref="ns2:CorpSiteInstituteEmail" minOccurs="0"/>
                <xsd:element ref="ns2:CorpDocPageClassificationNbNo" minOccurs="0"/>
                <xsd:element ref="ns2:CorpDocClassificationEnUs" minOccurs="0"/>
                <xsd:element ref="ns2:CorpDocPageClassificationEnUs" minOccurs="0"/>
                <xsd:element ref="ns2:CorpDocClassificationNbNo" minOccurs="0"/>
                <xsd:element ref="ns2:CorpSiteInstituteEnUs" minOccurs="0"/>
                <xsd:element ref="ns2:CorpSiteInstitutePhone" minOccurs="0"/>
                <xsd:element ref="ns2:CorpSiteDocLanguage" minOccurs="0"/>
                <xsd:element ref="ns2:CorpDocInstitute" minOccurs="0"/>
                <xsd:element ref="ns2:CorpDocVersion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2:CorpWorkflowStatu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bd4995-53b7-43e2-b62f-10947586ac31" elementFormDefault="qualified">
    <xsd:import namespace="http://schemas.microsoft.com/office/2006/documentManagement/types"/>
    <xsd:import namespace="http://schemas.microsoft.com/office/infopath/2007/PartnerControls"/>
    <xsd:element name="ArchiveStatus" ma:index="8" nillable="true" ma:displayName="Archive Status" ma:internalName="ArchiveStatus">
      <xsd:simpleType>
        <xsd:restriction base="dms:Text">
          <xsd:maxLength value="255"/>
        </xsd:restriction>
      </xsd:simpleType>
    </xsd:element>
    <xsd:element name="CorpWorkflowApproval" ma:index="9" nillable="true" ma:displayName="Approval Status" ma:internalName="CorpWorkflowApproval">
      <xsd:simpleType>
        <xsd:restriction base="dms:Text">
          <xsd:maxLength value="255"/>
        </xsd:restriction>
      </xsd:simpleType>
    </xsd:element>
    <xsd:element name="CorpWorkflowFeedback" ma:index="10" nillable="true" ma:displayName="Reviewal Status" ma:internalName="CorpWorkflowFeedback">
      <xsd:simpleType>
        <xsd:restriction base="dms:Text">
          <xsd:maxLength value="255"/>
        </xsd:restriction>
      </xsd:simpleType>
    </xsd:element>
    <xsd:element name="CorpSiteProjectNumber" ma:index="11" nillable="true" ma:displayName="Project Number" ma:default="" ma:internalName="CorpSiteProjectNumber">
      <xsd:simpleType>
        <xsd:restriction base="dms:Text">
          <xsd:maxLength value="255"/>
        </xsd:restriction>
      </xsd:simpleType>
    </xsd:element>
    <xsd:element name="CorpSiteProjectName" ma:index="12" nillable="true" ma:displayName="Project Name" ma:internalName="CorpSiteProjectName">
      <xsd:simpleType>
        <xsd:restriction base="dms:Text">
          <xsd:maxLength value="255"/>
        </xsd:restriction>
      </xsd:simpleType>
    </xsd:element>
    <xsd:element name="CorpSiteSubTitle" ma:index="13" nillable="true" ma:displayName="Sub Title" ma:internalName="CorpSiteSubTitle">
      <xsd:simpleType>
        <xsd:restriction base="dms:Text">
          <xsd:maxLength value="255"/>
        </xsd:restriction>
      </xsd:simpleType>
    </xsd:element>
    <xsd:element name="CorpSiteAccess" ma:index="14" nillable="true" ma:displayName="Access level" ma:default="Kun navngitte medlemmer" ma:format="Dropdown" ma:internalName="CorpSiteAccess">
      <xsd:simpleType>
        <xsd:restriction base="dms:Choice">
          <xsd:enumeration value="Kun navngitte medlemmer"/>
          <xsd:enumeration value="SINTEF"/>
          <xsd:enumeration value="Institutt"/>
          <xsd:enumeration value="Avdeling"/>
          <xsd:maxLength value="255"/>
        </xsd:restriction>
      </xsd:simpleType>
    </xsd:element>
    <xsd:element name="CorpSiteClassification" ma:index="15" nillable="true" ma:displayName="Classification" ma:default="Åpen" ma:internalName="CorpSiteClassification">
      <xsd:simpleType>
        <xsd:restriction base="dms:Choice">
          <xsd:enumeration value="Åpen"/>
          <xsd:enumeration value="Fortrolig"/>
          <xsd:enumeration value="Strengt fortrolig"/>
          <xsd:maxLength value="255"/>
        </xsd:restriction>
      </xsd:simpleType>
    </xsd:element>
    <xsd:element name="CorpSiteTags" ma:index="16" nillable="true" ma:displayName="Tags" ma:internalName="CorpSiteTags">
      <xsd:simpleType>
        <xsd:restriction base="dms:Text">
          <xsd:maxLength value="255"/>
        </xsd:restriction>
      </xsd:simpleType>
    </xsd:element>
    <xsd:element name="CorpSiteProjectQA" ma:index="17" nillable="true" ma:displayName="QA" ma:list="UserInfo" ma:SharePointGroup="0" ma:internalName="CorpSiteProjectQA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rpSiteProjectOwner" ma:index="18" nillable="true" ma:displayName="Project Owner" ma:list="UserInfo" ma:SharePointGroup="0" ma:internalName="CorpSiteProjectOwne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rpSiteProjectLeader" ma:index="19" nillable="true" ma:displayName="Project Leader" ma:list="UserInfo" ma:SharePointGroup="0" ma:internalName="CorpSiteProjectLeade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rpSiteReportNumber" ma:index="20" nillable="true" ma:displayName="Report Number" ma:internalName="CorpSiteReportNumber">
      <xsd:simpleType>
        <xsd:restriction base="dms:Text">
          <xsd:maxLength value="255"/>
        </xsd:restriction>
      </xsd:simpleType>
    </xsd:element>
    <xsd:element name="CorpSiteISBN" ma:index="21" nillable="true" ma:displayName="ISBN" ma:internalName="CorpSiteISBN">
      <xsd:simpleType>
        <xsd:restriction base="dms:Text">
          <xsd:maxLength value="255"/>
        </xsd:restriction>
      </xsd:simpleType>
    </xsd:element>
    <xsd:element name="CorpSiteCoAuthors" ma:index="22" nillable="true" ma:displayName="Co Authors" ma:internalName="CorpSiteCoAuthors">
      <xsd:simpleType>
        <xsd:restriction base="dms:Text">
          <xsd:maxLength value="255"/>
        </xsd:restriction>
      </xsd:simpleType>
    </xsd:element>
    <xsd:element name="CorpSiteRecipientCompany" ma:index="23" nillable="true" ma:displayName="Recipient Company" ma:internalName="CorpSiteRecipientCompany">
      <xsd:simpleType>
        <xsd:restriction base="dms:Text">
          <xsd:maxLength value="255"/>
        </xsd:restriction>
      </xsd:simpleType>
    </xsd:element>
    <xsd:element name="CorpSiteRecipientPerson" ma:index="24" nillable="true" ma:displayName="Recipient Person" ma:internalName="CorpSiteRecipientPerson">
      <xsd:simpleType>
        <xsd:restriction base="dms:Text">
          <xsd:maxLength value="255"/>
        </xsd:restriction>
      </xsd:simpleType>
    </xsd:element>
    <xsd:element name="CorpSiteOurRef" ma:index="25" nillable="true" ma:displayName="Our Ref" ma:internalName="CorpSiteOurRef">
      <xsd:simpleType>
        <xsd:restriction base="dms:Text">
          <xsd:maxLength value="255"/>
        </xsd:restriction>
      </xsd:simpleType>
    </xsd:element>
    <xsd:element name="CorpSiteDocumentAuthor" ma:index="26" nillable="true" ma:displayName="Document Author" ma:internalName="CorpSiteDocumentAutho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rpSiteZipAddress" ma:index="27" nillable="true" ma:displayName="Address" ma:internalName="CorpSiteZipAddress">
      <xsd:simpleType>
        <xsd:restriction base="dms:Note">
          <xsd:maxLength value="255"/>
        </xsd:restriction>
      </xsd:simpleType>
    </xsd:element>
    <xsd:element name="CorpSiteZipContact" ma:index="28" nillable="true" ma:displayName="Contact" ma:internalName="CorpSiteZipContact">
      <xsd:simpleType>
        <xsd:restriction base="dms:Note">
          <xsd:maxLength value="255"/>
        </xsd:restriction>
      </xsd:simpleType>
    </xsd:element>
    <xsd:element name="CorpSiteVATNumber" ma:index="29" nillable="true" ma:displayName="VAT Number" ma:internalName="CorpSiteVATNumber">
      <xsd:simpleType>
        <xsd:restriction base="dms:Text">
          <xsd:maxLength value="255"/>
        </xsd:restriction>
      </xsd:simpleType>
    </xsd:element>
    <xsd:element name="CorpSiteInstituteEmail" ma:index="30" nillable="true" ma:displayName="Email Institute" ma:internalName="CorpSiteInstituteEmail">
      <xsd:simpleType>
        <xsd:restriction base="dms:Text">
          <xsd:maxLength value="255"/>
        </xsd:restriction>
      </xsd:simpleType>
    </xsd:element>
    <xsd:element name="CorpDocPageClassificationNbNo" ma:index="31" nillable="true" ma:displayName="Gradering Denne Siden" ma:default="Åpen" ma:internalName="CorpDocPageClassificationNbNo">
      <xsd:simpleType>
        <xsd:restriction base="dms:Choice">
          <xsd:enumeration value="Åpen"/>
          <xsd:enumeration value="Intern"/>
          <xsd:enumeration value="Fortrolig"/>
          <xsd:enumeration value="Strengt fortrolig"/>
          <xsd:maxLength value="255"/>
        </xsd:restriction>
      </xsd:simpleType>
    </xsd:element>
    <xsd:element name="CorpDocClassificationEnUs" ma:index="32" nillable="true" ma:displayName="Classification" ma:default="Unrestricted" ma:internalName="CorpDocClassificationEnUs">
      <xsd:simpleType>
        <xsd:restriction base="dms:Choice">
          <xsd:enumeration value="Unrestricted"/>
          <xsd:enumeration value="Internal"/>
          <xsd:enumeration value="Restricted"/>
          <xsd:enumeration value="Confidential"/>
          <xsd:maxLength value="255"/>
        </xsd:restriction>
      </xsd:simpleType>
    </xsd:element>
    <xsd:element name="CorpDocPageClassificationEnUs" ma:index="33" nillable="true" ma:displayName="Classification This Page" ma:default="Unrestricted" ma:internalName="CorpDocPageClassificationEnUs">
      <xsd:simpleType>
        <xsd:restriction base="dms:Choice">
          <xsd:enumeration value="Unrestricted"/>
          <xsd:enumeration value="Internal"/>
          <xsd:enumeration value="Restricted"/>
          <xsd:enumeration value="Confidential"/>
          <xsd:maxLength value="255"/>
        </xsd:restriction>
      </xsd:simpleType>
    </xsd:element>
    <xsd:element name="CorpDocClassificationNbNo" ma:index="34" nillable="true" ma:displayName="Gradering" ma:default="Åpen" ma:internalName="CorpDocClassificationNbNo">
      <xsd:simpleType>
        <xsd:restriction base="dms:Choice">
          <xsd:enumeration value="Åpen"/>
          <xsd:enumeration value="Intern"/>
          <xsd:enumeration value="Fortrolig"/>
          <xsd:enumeration value="Strengt fortrolig"/>
          <xsd:maxLength value="255"/>
        </xsd:restriction>
      </xsd:simpleType>
    </xsd:element>
    <xsd:element name="CorpSiteInstituteEnUs" ma:index="35" nillable="true" ma:displayName="InstituteEng" ma:internalName="CorpSiteInstituteEnUs">
      <xsd:simpleType>
        <xsd:restriction base="dms:Text">
          <xsd:maxLength value="255"/>
        </xsd:restriction>
      </xsd:simpleType>
    </xsd:element>
    <xsd:element name="CorpSiteInstitutePhone" ma:index="36" nillable="true" ma:displayName="Phone Instutute" ma:internalName="CorpSiteInstitutePhone">
      <xsd:simpleType>
        <xsd:restriction base="dms:Text">
          <xsd:maxLength value="255"/>
        </xsd:restriction>
      </xsd:simpleType>
    </xsd:element>
    <xsd:element name="CorpSiteDocLanguage" ma:index="37" nillable="true" ma:displayName="Language" ma:internalName="CorpSiteDocLanguage">
      <xsd:simpleType>
        <xsd:restriction base="dms:Text">
          <xsd:maxLength value="255"/>
        </xsd:restriction>
      </xsd:simpleType>
    </xsd:element>
    <xsd:element name="CorpDocInstitute" ma:index="38" nillable="true" ma:displayName="Institute" ma:internalName="CorpDocInstitute">
      <xsd:simpleType>
        <xsd:restriction base="dms:Text">
          <xsd:maxLength value="255"/>
        </xsd:restriction>
      </xsd:simpleType>
    </xsd:element>
    <xsd:element name="CorpDocVersion" ma:index="39" nillable="true" ma:displayName="Version" ma:internalName="CorpDocVersion">
      <xsd:simpleType>
        <xsd:restriction base="dms:Text">
          <xsd:maxLength value="255"/>
        </xsd:restriction>
      </xsd:simpleType>
    </xsd:element>
    <xsd:element name="CorpWorkflowStatus" ma:index="46" nillable="true" ma:displayName="Workflow Status" ma:internalName="CorpWorkflow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24526-cd56-4529-ab1b-dfc48e6fb6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4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4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4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48" nillable="true" ma:displayName="Tags" ma:internalName="MediaServiceAutoTags" ma:readOnly="true">
      <xsd:simpleType>
        <xsd:restriction base="dms:Text"/>
      </xsd:simpleType>
    </xsd:element>
    <xsd:element name="MediaServiceGenerationTime" ma:index="4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5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5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52" nillable="true" ma:displayName="Location" ma:internalName="MediaServiceLocation" ma:readOnly="true">
      <xsd:simpleType>
        <xsd:restriction base="dms:Text"/>
      </xsd:simpleType>
    </xsd:element>
    <xsd:element name="MediaLengthInSeconds" ma:index="5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55" nillable="true" ma:taxonomy="true" ma:internalName="lcf76f155ced4ddcb4097134ff3c332f" ma:taxonomyFieldName="MediaServiceImageTags" ma:displayName="Image Tags" ma:readOnly="false" ma:fieldId="{5cf76f15-5ced-4ddc-b409-7134ff3c332f}" ma:taxonomyMulti="true" ma:sspId="322a372c-f9c2-4fd8-9939-aea158435ba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9dbc40-bd51-4364-b925-e1d716e1f77f" elementFormDefault="qualified">
    <xsd:import namespace="http://schemas.microsoft.com/office/2006/documentManagement/types"/>
    <xsd:import namespace="http://schemas.microsoft.com/office/infopath/2007/PartnerControls"/>
    <xsd:element name="SharedWithUsers" ma:index="4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4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56" nillable="true" ma:displayName="Taxonomy Catch All Column" ma:hidden="true" ma:list="{1b029c12-e66d-4b98-bdcb-3eccee5711c5}" ma:internalName="TaxCatchAll" ma:showField="CatchAllData" ma:web="e99dbc40-bd51-4364-b925-e1d716e1f7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9FE94E-D469-47BB-9C70-4EDEECA6F5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A83096-8B48-428A-B8C5-6F9BF78E9F28}">
  <ds:schemaRefs>
    <ds:schemaRef ds:uri="http://schemas.microsoft.com/office/2006/metadata/properties"/>
    <ds:schemaRef ds:uri="http://schemas.microsoft.com/office/infopath/2007/PartnerControls"/>
    <ds:schemaRef ds:uri="8bbd4995-53b7-43e2-b62f-10947586ac31"/>
    <ds:schemaRef ds:uri="a1b24526-cd56-4529-ab1b-dfc48e6fb6ce"/>
    <ds:schemaRef ds:uri="e99dbc40-bd51-4364-b925-e1d716e1f77f"/>
  </ds:schemaRefs>
</ds:datastoreItem>
</file>

<file path=customXml/itemProps3.xml><?xml version="1.0" encoding="utf-8"?>
<ds:datastoreItem xmlns:ds="http://schemas.openxmlformats.org/officeDocument/2006/customXml" ds:itemID="{DAE49A84-91D4-4DA4-B135-487D76D710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bd4995-53b7-43e2-b62f-10947586ac31"/>
    <ds:schemaRef ds:uri="a1b24526-cd56-4529-ab1b-dfc48e6fb6ce"/>
    <ds:schemaRef ds:uri="e99dbc40-bd51-4364-b925-e1d716e1f7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Manglende tags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Harald Taxt Walnum</dc:creator>
  <cp:keywords/>
  <dc:description/>
  <cp:lastModifiedBy>Harald Taxt Walnum</cp:lastModifiedBy>
  <cp:revision/>
  <dcterms:created xsi:type="dcterms:W3CDTF">2022-09-15T13:54:18Z</dcterms:created>
  <dcterms:modified xsi:type="dcterms:W3CDTF">2023-02-21T06:59:40Z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0x01010031B82B69D2361148B4D8F7EC1568021308005E7DE97A6BF14C46A128D91A2914464B</vt:lpwstr>
  </property>
  <property fmtid="{D5CDD505-2E9C-101B-9397-08002B2CF9AE}" pid="3" name="MediaServiceImageTags">
    <vt:lpwstr/>
  </property>
</Properties>
</file>