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-k-900/Desktop/Uni_Kiel/Kommunalwahl/"/>
    </mc:Choice>
  </mc:AlternateContent>
  <xr:revisionPtr revIDLastSave="0" documentId="13_ncr:1_{EB734507-9620-CE46-8272-00C24175CD99}" xr6:coauthVersionLast="33" xr6:coauthVersionMax="33" xr10:uidLastSave="{00000000-0000-0000-0000-000000000000}"/>
  <bookViews>
    <workbookView xWindow="0" yWindow="960" windowWidth="25260" windowHeight="14260" activeTab="11" xr2:uid="{3F2C73A1-0DD2-4948-80FC-E43A12F0524E}"/>
  </bookViews>
  <sheets>
    <sheet name="Stuttgart" sheetId="1" r:id="rId1"/>
    <sheet name="Baden Baden" sheetId="12" r:id="rId2"/>
    <sheet name="Freiburg" sheetId="9" r:id="rId3"/>
    <sheet name="Heidelberg" sheetId="3" r:id="rId4"/>
    <sheet name="Heilbronn" sheetId="8" r:id="rId5"/>
    <sheet name="Karlsruhe" sheetId="6" r:id="rId6"/>
    <sheet name="Mannheim" sheetId="2" r:id="rId7"/>
    <sheet name="Pforzheim" sheetId="4" r:id="rId8"/>
    <sheet name="Ulm" sheetId="10" r:id="rId9"/>
    <sheet name="Aalen Ostalb" sheetId="13" r:id="rId10"/>
    <sheet name="Konstanz" sheetId="14" r:id="rId11"/>
    <sheet name="Reutlingen" sheetId="15" r:id="rId12"/>
    <sheet name="kommen noch" sheetId="17" r:id="rId13"/>
    <sheet name="VS" sheetId="16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5" l="1"/>
  <c r="M3" i="15"/>
  <c r="M2" i="15"/>
  <c r="M4" i="14"/>
  <c r="M3" i="14"/>
  <c r="M2" i="14"/>
  <c r="M4" i="13"/>
  <c r="M3" i="13"/>
  <c r="M2" i="13"/>
  <c r="M2" i="10"/>
  <c r="M2" i="4"/>
  <c r="M2" i="2"/>
  <c r="M2" i="6"/>
  <c r="M2" i="8"/>
  <c r="M2" i="3"/>
  <c r="M2" i="9"/>
  <c r="M4" i="12"/>
  <c r="M3" i="12"/>
  <c r="M2" i="12"/>
  <c r="M2" i="1"/>
  <c r="H4" i="12"/>
  <c r="H3" i="12"/>
  <c r="H2" i="12"/>
  <c r="H2" i="9"/>
  <c r="H2" i="3"/>
  <c r="H2" i="8"/>
  <c r="H2" i="6"/>
  <c r="H2" i="2"/>
  <c r="H2" i="4"/>
  <c r="H2" i="10"/>
  <c r="H3" i="13"/>
  <c r="H4" i="13"/>
  <c r="H2" i="13"/>
  <c r="H4" i="14"/>
  <c r="H3" i="14"/>
  <c r="H2" i="14"/>
  <c r="H4" i="15"/>
  <c r="H3" i="15"/>
  <c r="H2" i="15"/>
  <c r="H2" i="1"/>
  <c r="D3" i="15"/>
  <c r="D4" i="15"/>
  <c r="D2" i="15"/>
  <c r="D3" i="14"/>
  <c r="D4" i="14"/>
  <c r="D2" i="14"/>
  <c r="D3" i="13"/>
  <c r="D4" i="13"/>
  <c r="D2" i="13"/>
  <c r="D2" i="10"/>
  <c r="D2" i="4"/>
  <c r="D2" i="2"/>
  <c r="D2" i="6"/>
  <c r="D2" i="8"/>
  <c r="D2" i="3"/>
  <c r="D2" i="9"/>
  <c r="D3" i="12"/>
  <c r="D4" i="12"/>
  <c r="D2" i="12"/>
  <c r="D2" i="1"/>
  <c r="N4" i="16" l="1"/>
  <c r="I4" i="16"/>
  <c r="E4" i="16"/>
  <c r="N3" i="16"/>
  <c r="I3" i="16"/>
  <c r="E3" i="16"/>
  <c r="D3" i="6"/>
  <c r="H3" i="6"/>
  <c r="M3" i="6"/>
  <c r="D3" i="8"/>
  <c r="H3" i="8"/>
  <c r="M3" i="8"/>
  <c r="D3" i="3"/>
  <c r="H3" i="3"/>
  <c r="M3" i="3"/>
  <c r="M4" i="10"/>
  <c r="M3" i="10"/>
  <c r="M4" i="4"/>
  <c r="M3" i="4"/>
  <c r="M4" i="2"/>
  <c r="M3" i="2"/>
  <c r="M4" i="6"/>
  <c r="M4" i="8"/>
  <c r="M4" i="3"/>
  <c r="M4" i="9"/>
  <c r="M3" i="9"/>
  <c r="M4" i="1"/>
  <c r="M3" i="1"/>
  <c r="H4" i="10"/>
  <c r="H3" i="10"/>
  <c r="H4" i="4"/>
  <c r="H3" i="4"/>
  <c r="H4" i="8"/>
  <c r="H4" i="3"/>
  <c r="H4" i="9"/>
  <c r="H3" i="9"/>
  <c r="D4" i="9"/>
  <c r="H4" i="2"/>
  <c r="H3" i="2"/>
  <c r="H4" i="6"/>
  <c r="D4" i="6"/>
  <c r="D4" i="4"/>
  <c r="D3" i="4"/>
  <c r="D3" i="9"/>
  <c r="D4" i="8"/>
  <c r="D4" i="10"/>
  <c r="D3" i="10"/>
  <c r="D4" i="3"/>
  <c r="D4" i="1"/>
  <c r="D3" i="1"/>
  <c r="D4" i="2"/>
  <c r="D3" i="2"/>
  <c r="H4" i="1"/>
  <c r="H3" i="1"/>
</calcChain>
</file>

<file path=xl/sharedStrings.xml><?xml version="1.0" encoding="utf-8"?>
<sst xmlns="http://schemas.openxmlformats.org/spreadsheetml/2006/main" count="304" uniqueCount="32">
  <si>
    <t>Haushaltseinkommen</t>
  </si>
  <si>
    <t>Arbeitslosenquote</t>
  </si>
  <si>
    <t>Jahr:</t>
  </si>
  <si>
    <t>Deutsche</t>
  </si>
  <si>
    <t>% Migrationshintergrund</t>
  </si>
  <si>
    <t>Migranten</t>
  </si>
  <si>
    <t>Altenquotient</t>
  </si>
  <si>
    <t>Jugendquotient</t>
  </si>
  <si>
    <t>Betriebe in Tourismus</t>
  </si>
  <si>
    <t>Touristen Gesamt</t>
  </si>
  <si>
    <t>Touristen Ausländer</t>
  </si>
  <si>
    <t>Auslands-Touristenquote</t>
  </si>
  <si>
    <t>Bev.Gesamt</t>
  </si>
  <si>
    <t>Bev. Gesamt</t>
  </si>
  <si>
    <t>Schüler gesamt</t>
  </si>
  <si>
    <t>Schüler Gymnasium</t>
  </si>
  <si>
    <t>%Gymnasiasten</t>
  </si>
  <si>
    <t>evtl Steuerkraft Messzahl?</t>
  </si>
  <si>
    <t>installed elastic regress</t>
  </si>
  <si>
    <t>Hochschule</t>
  </si>
  <si>
    <t>Universität</t>
  </si>
  <si>
    <t>Gesamte höhere Bildungseinrichtung</t>
  </si>
  <si>
    <t>CDU</t>
  </si>
  <si>
    <t>SPD</t>
  </si>
  <si>
    <t>GRÜNE</t>
  </si>
  <si>
    <t>Die Linke</t>
  </si>
  <si>
    <t xml:space="preserve">FDP </t>
  </si>
  <si>
    <t>AFD</t>
  </si>
  <si>
    <t>Göppingen, Waiblingen, Baden-Baden, Ravensburg, Heidenheim, Lörrach, Rastatt, Leonberg, Singen, Lahr</t>
  </si>
  <si>
    <t xml:space="preserve">Meinst du Aalen alleine? </t>
  </si>
  <si>
    <t>Hab jetzt alle Daten die es auf Stadt ebene gibt von Stadtebene und den rest von Kreisebene eingetragen.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</si>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</sst>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rgb="FF000000"/>
      <name val="Inherit"/>
    </font>
    <font>
      <sz val="12"/>
      <color rgb="FF000000"/>
      <name val="Calibri"/>
      <family val="2"/>
      <scheme val="minor"/>
    </font>
    <font>
      <b/>
      <sz val="12"/>
      <color rgb="FF000000"/>
      <name val="Verdana"/>
      <family val="2"/>
    </font>
    <font>
      <b/>
      <sz val="12"/>
      <color rgb="FF000000"/>
      <name val="Inherit"/>
    </font>
    <font>
      <sz val="12"/>
      <color rgb="FF24292E"/>
      <name val="Consolas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Inherit"/>
    </font>
    <font>
      <b/>
      <sz val="12"/>
      <color rgb="FF000000"/>
      <name val="Verdana"/>
      <family val="2"/>
    </font>
    <font>
      <sz val="14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0" fillId="0" borderId="0" xfId="0" applyNumberFormat="1"/>
    <xf numFmtId="0" fontId="5" fillId="0" borderId="0" xfId="0" applyNumberFormat="1" applyFont="1"/>
    <xf numFmtId="0" fontId="4" fillId="0" borderId="0" xfId="0" applyNumberFormat="1" applyFont="1"/>
    <xf numFmtId="0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NumberFormat="1" applyAlignment="1">
      <alignment horizontal="left" wrapText="1"/>
    </xf>
    <xf numFmtId="0" fontId="0" fillId="3" borderId="0" xfId="0" applyNumberFormat="1" applyFill="1"/>
    <xf numFmtId="0" fontId="1" fillId="3" borderId="0" xfId="0" applyNumberFormat="1" applyFont="1" applyFill="1"/>
    <xf numFmtId="0" fontId="0" fillId="3" borderId="0" xfId="0" applyFill="1"/>
    <xf numFmtId="0" fontId="6" fillId="0" borderId="0" xfId="0" applyFont="1"/>
    <xf numFmtId="0" fontId="0" fillId="0" borderId="0" xfId="0" applyNumberFormat="1" applyFont="1"/>
    <xf numFmtId="0" fontId="7" fillId="0" borderId="0" xfId="0" applyNumberFormat="1" applyFont="1"/>
    <xf numFmtId="0" fontId="2" fillId="0" borderId="0" xfId="0" applyFont="1"/>
    <xf numFmtId="3" fontId="8" fillId="0" borderId="0" xfId="0" applyNumberFormat="1" applyFont="1"/>
    <xf numFmtId="3" fontId="9" fillId="0" borderId="0" xfId="0" applyNumberFormat="1" applyFont="1"/>
    <xf numFmtId="0" fontId="10" fillId="0" borderId="0" xfId="0" applyFont="1"/>
    <xf numFmtId="0" fontId="1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2173-6E96-9E49-9FD9-928CE70DBAE4}">
  <dimension ref="A1:V15"/>
  <sheetViews>
    <sheetView topLeftCell="I1" workbookViewId="0">
      <selection activeCell="V7" sqref="V7"/>
    </sheetView>
  </sheetViews>
  <sheetFormatPr baseColWidth="10" defaultRowHeight="16"/>
  <cols>
    <col min="1" max="1" width="12.33203125" customWidth="1"/>
    <col min="2" max="3" width="21.6640625" customWidth="1"/>
    <col min="4" max="4" width="19.33203125" bestFit="1" customWidth="1"/>
    <col min="5" max="5" width="16" bestFit="1" customWidth="1"/>
    <col min="6" max="7" width="16.1640625" customWidth="1"/>
    <col min="8" max="8" width="21.83203125" bestFit="1" customWidth="1"/>
    <col min="9" max="10" width="21.83203125" customWidth="1"/>
    <col min="11" max="11" width="15" customWidth="1"/>
    <col min="13" max="13" width="14.33203125" bestFit="1" customWidth="1"/>
  </cols>
  <sheetData>
    <row r="1" spans="1:22" s="8" customFormat="1" ht="64">
      <c r="A1" s="8" t="s">
        <v>2</v>
      </c>
      <c r="B1" s="8" t="s">
        <v>9</v>
      </c>
      <c r="C1" s="8" t="s">
        <v>10</v>
      </c>
      <c r="D1" t="s">
        <v>11</v>
      </c>
      <c r="E1" s="8" t="s">
        <v>1</v>
      </c>
      <c r="F1" s="8" t="s">
        <v>13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 s="8" customFormat="1">
      <c r="A2" s="11">
        <v>2009</v>
      </c>
      <c r="B2" s="1">
        <v>2509713</v>
      </c>
      <c r="C2" s="1">
        <v>736561</v>
      </c>
      <c r="D2" s="4">
        <f>C2/B2</f>
        <v>0.29348415535959688</v>
      </c>
      <c r="E2" s="3">
        <v>6.4</v>
      </c>
      <c r="F2" s="2">
        <v>601646</v>
      </c>
      <c r="G2" s="2">
        <v>136638</v>
      </c>
      <c r="H2" s="8">
        <f>G2/F2</f>
        <v>0.22710696987929779</v>
      </c>
      <c r="I2" s="3">
        <v>25.9</v>
      </c>
      <c r="J2" s="3">
        <v>29.4</v>
      </c>
      <c r="K2" s="21">
        <v>57927</v>
      </c>
      <c r="L2" s="2">
        <v>20328</v>
      </c>
      <c r="M2" s="8">
        <f>L2/K2</f>
        <v>0.3509244393805997</v>
      </c>
      <c r="N2" s="8">
        <v>11</v>
      </c>
      <c r="O2" s="8">
        <v>2</v>
      </c>
      <c r="P2" s="8">
        <v>13</v>
      </c>
      <c r="Q2" s="3">
        <v>28.5</v>
      </c>
      <c r="R2" s="3">
        <v>19.8</v>
      </c>
      <c r="S2" s="3">
        <v>18.399999999999999</v>
      </c>
      <c r="T2" s="3">
        <v>20.100000000000001</v>
      </c>
      <c r="U2" s="3">
        <v>7.8</v>
      </c>
      <c r="V2" s="3" t="s">
        <v>31</v>
      </c>
    </row>
    <row r="3" spans="1:22" s="8" customFormat="1">
      <c r="A3" s="11">
        <v>2014</v>
      </c>
      <c r="B3" s="4">
        <v>3466328</v>
      </c>
      <c r="C3" s="4">
        <v>1014441</v>
      </c>
      <c r="D3" s="4">
        <f>C3/B3</f>
        <v>0.29265580175909495</v>
      </c>
      <c r="E3" s="8">
        <v>5.7</v>
      </c>
      <c r="F3" s="4">
        <v>612441</v>
      </c>
      <c r="G3" s="4">
        <v>139498</v>
      </c>
      <c r="H3" s="8">
        <f>G3/F3</f>
        <v>0.22777377739243454</v>
      </c>
      <c r="I3" s="4">
        <v>26.6</v>
      </c>
      <c r="J3" s="4">
        <v>28.3</v>
      </c>
      <c r="K3" s="10">
        <v>56623</v>
      </c>
      <c r="L3" s="4">
        <v>19650</v>
      </c>
      <c r="M3" s="8">
        <f>L3/K3</f>
        <v>0.34703212475495826</v>
      </c>
      <c r="N3" s="4">
        <v>11</v>
      </c>
      <c r="O3" s="8">
        <v>2</v>
      </c>
      <c r="P3" s="8">
        <v>13</v>
      </c>
      <c r="Q3" s="3">
        <v>38.299999999999997</v>
      </c>
      <c r="R3" s="3">
        <v>21.9</v>
      </c>
      <c r="S3" s="3">
        <v>15.8</v>
      </c>
      <c r="T3" s="3">
        <v>7.5</v>
      </c>
      <c r="U3" s="20">
        <v>4.3</v>
      </c>
      <c r="V3" s="4">
        <v>6.4</v>
      </c>
    </row>
    <row r="4" spans="1:22" s="8" customFormat="1">
      <c r="A4" s="11">
        <v>2017</v>
      </c>
      <c r="B4" s="4">
        <v>3781564</v>
      </c>
      <c r="C4" s="4">
        <v>1151728</v>
      </c>
      <c r="D4" s="4">
        <f>C4/B4</f>
        <v>0.30456393174887425</v>
      </c>
      <c r="E4" s="8">
        <v>4.7</v>
      </c>
      <c r="F4" s="5">
        <v>632743</v>
      </c>
      <c r="G4" s="5">
        <v>155923</v>
      </c>
      <c r="H4" s="8">
        <f>G4/F4</f>
        <v>0.24642390354377686</v>
      </c>
      <c r="I4" s="8">
        <v>26.7</v>
      </c>
      <c r="J4" s="4">
        <v>27.6</v>
      </c>
      <c r="K4" s="10">
        <v>58308</v>
      </c>
      <c r="L4" s="4">
        <v>19953</v>
      </c>
      <c r="M4" s="8">
        <f>L4/K4</f>
        <v>0.34220004116073266</v>
      </c>
      <c r="N4" s="8">
        <v>11</v>
      </c>
      <c r="O4" s="8">
        <v>2</v>
      </c>
      <c r="P4" s="8">
        <v>13</v>
      </c>
      <c r="Q4" s="3">
        <v>29</v>
      </c>
      <c r="R4" s="3">
        <v>15.7</v>
      </c>
      <c r="S4" s="3">
        <v>17.600000000000001</v>
      </c>
      <c r="T4" s="3">
        <v>15.2</v>
      </c>
      <c r="U4" s="3">
        <v>8.8000000000000007</v>
      </c>
      <c r="V4" s="3">
        <v>9.1999999999999993</v>
      </c>
    </row>
    <row r="15" spans="1:22">
      <c r="C15" s="12" t="s">
        <v>18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13A7-0ACA-5C4C-B8E0-783473F05E5C}">
  <dimension ref="A1:V8"/>
  <sheetViews>
    <sheetView topLeftCell="E1" workbookViewId="0">
      <selection activeCell="V3" sqref="V3"/>
    </sheetView>
  </sheetViews>
  <sheetFormatPr baseColWidth="10" defaultRowHeight="16"/>
  <sheetData>
    <row r="1" spans="1:22" s="8" customFormat="1" ht="64">
      <c r="A1" s="8" t="s">
        <v>2</v>
      </c>
      <c r="B1" s="8" t="s">
        <v>9</v>
      </c>
      <c r="C1" s="8" t="s">
        <v>10</v>
      </c>
      <c r="D1" s="8" t="s">
        <v>8</v>
      </c>
      <c r="E1" s="8" t="s">
        <v>1</v>
      </c>
      <c r="F1" s="8" t="s">
        <v>13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26</v>
      </c>
      <c r="U1" s="8" t="s">
        <v>27</v>
      </c>
      <c r="V1" s="8" t="s">
        <v>25</v>
      </c>
    </row>
    <row r="2" spans="1:22" s="8" customFormat="1" ht="18">
      <c r="A2" s="11">
        <v>2009</v>
      </c>
      <c r="B2" s="2">
        <v>146704</v>
      </c>
      <c r="C2" s="2">
        <v>22652</v>
      </c>
      <c r="D2" s="8">
        <f>C2/B2</f>
        <v>0.15440615116152251</v>
      </c>
      <c r="E2" s="3">
        <v>5</v>
      </c>
      <c r="F2" s="2">
        <v>66196</v>
      </c>
      <c r="G2" s="2">
        <v>7044</v>
      </c>
      <c r="H2" s="8">
        <f>G2/F2</f>
        <v>0.10641126352045441</v>
      </c>
      <c r="I2" s="20">
        <v>35.700000000000003</v>
      </c>
      <c r="J2" s="20">
        <v>35</v>
      </c>
      <c r="K2" s="21">
        <v>8929</v>
      </c>
      <c r="L2" s="2">
        <v>2482</v>
      </c>
      <c r="M2" s="8">
        <f>L2/K2</f>
        <v>0.2779706574084444</v>
      </c>
      <c r="N2" s="8">
        <v>1</v>
      </c>
      <c r="O2" s="8">
        <v>0</v>
      </c>
      <c r="P2" s="8">
        <v>1</v>
      </c>
      <c r="Q2" s="23">
        <v>36.799999999999997</v>
      </c>
      <c r="R2" s="23">
        <v>20.5</v>
      </c>
      <c r="S2" s="23">
        <v>11.3</v>
      </c>
      <c r="T2" s="23">
        <v>16.899999999999999</v>
      </c>
      <c r="U2" s="23">
        <v>7.9</v>
      </c>
      <c r="V2" s="8" t="s">
        <v>31</v>
      </c>
    </row>
    <row r="3" spans="1:22" s="8" customFormat="1" ht="18">
      <c r="A3" s="11">
        <v>2014</v>
      </c>
      <c r="B3" s="2">
        <v>195611</v>
      </c>
      <c r="C3" s="2">
        <v>37955</v>
      </c>
      <c r="D3" s="8">
        <f t="shared" ref="D3:D4" si="0">C3/B3</f>
        <v>0.1940330554007699</v>
      </c>
      <c r="E3" s="3">
        <v>3.5</v>
      </c>
      <c r="F3" s="1">
        <v>67079</v>
      </c>
      <c r="G3" s="2">
        <v>7355</v>
      </c>
      <c r="H3" s="8">
        <f t="shared" ref="H3:H4" si="1">G3/F3</f>
        <v>0.10964683432967098</v>
      </c>
      <c r="I3" s="20">
        <v>32.1</v>
      </c>
      <c r="J3" s="20">
        <v>34.9</v>
      </c>
      <c r="K3" s="21">
        <v>7709</v>
      </c>
      <c r="L3" s="2">
        <v>2083</v>
      </c>
      <c r="M3" s="8">
        <f>L3/K3</f>
        <v>0.27020365806200547</v>
      </c>
      <c r="N3" s="8">
        <v>1</v>
      </c>
      <c r="O3" s="8">
        <v>0</v>
      </c>
      <c r="P3" s="8">
        <v>1</v>
      </c>
      <c r="Q3" s="23">
        <v>49.3</v>
      </c>
      <c r="R3" s="23">
        <v>22.3</v>
      </c>
      <c r="S3" s="23">
        <v>8.4</v>
      </c>
      <c r="T3" s="23">
        <v>4.5</v>
      </c>
      <c r="U3" s="23">
        <v>4.7</v>
      </c>
      <c r="V3" s="23">
        <v>4.5</v>
      </c>
    </row>
    <row r="4" spans="1:22" s="8" customFormat="1" ht="18">
      <c r="A4" s="11">
        <v>2017</v>
      </c>
      <c r="B4" s="2">
        <v>237260</v>
      </c>
      <c r="C4" s="2">
        <v>52471</v>
      </c>
      <c r="D4" s="8">
        <f t="shared" si="0"/>
        <v>0.22115400826097953</v>
      </c>
      <c r="E4" s="8">
        <v>3.1</v>
      </c>
      <c r="F4" s="1">
        <v>67849</v>
      </c>
      <c r="G4" s="1">
        <v>8495</v>
      </c>
      <c r="H4" s="8">
        <f t="shared" si="1"/>
        <v>0.1252044982239974</v>
      </c>
      <c r="I4" s="20">
        <v>31.4</v>
      </c>
      <c r="J4" s="20">
        <v>35.1</v>
      </c>
      <c r="K4" s="21">
        <v>6903</v>
      </c>
      <c r="L4" s="2">
        <v>1973</v>
      </c>
      <c r="M4" s="8">
        <f>L4/K4</f>
        <v>0.28581776039403156</v>
      </c>
      <c r="N4" s="8">
        <v>1</v>
      </c>
      <c r="O4" s="8">
        <v>0</v>
      </c>
      <c r="P4" s="8">
        <v>1</v>
      </c>
      <c r="Q4" s="23">
        <v>38.200000000000003</v>
      </c>
      <c r="R4" s="23">
        <v>18.600000000000001</v>
      </c>
      <c r="S4" s="23">
        <v>11</v>
      </c>
      <c r="T4" s="23">
        <v>10.5</v>
      </c>
      <c r="U4" s="23">
        <v>12.3</v>
      </c>
      <c r="V4" s="23">
        <v>5.5</v>
      </c>
    </row>
    <row r="7" spans="1:22">
      <c r="A7" t="s">
        <v>29</v>
      </c>
    </row>
    <row r="8" spans="1:22">
      <c r="A8" t="s">
        <v>30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9442-58F8-0B4D-BD39-E601E5AA91A7}">
  <dimension ref="A1:V4"/>
  <sheetViews>
    <sheetView topLeftCell="I1" workbookViewId="0">
      <selection activeCell="R10" sqref="R10"/>
    </sheetView>
  </sheetViews>
  <sheetFormatPr baseColWidth="10" defaultRowHeight="16"/>
  <sheetData>
    <row r="1" spans="1:22" s="8" customFormat="1" ht="64">
      <c r="A1" s="8" t="s">
        <v>2</v>
      </c>
      <c r="B1" s="8" t="s">
        <v>9</v>
      </c>
      <c r="C1" s="8" t="s">
        <v>10</v>
      </c>
      <c r="D1" s="8" t="s">
        <v>8</v>
      </c>
      <c r="E1" s="8" t="s">
        <v>1</v>
      </c>
      <c r="F1" s="8" t="s">
        <v>13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 s="8" customFormat="1" ht="18">
      <c r="A2" s="11">
        <v>2009</v>
      </c>
      <c r="B2" s="2">
        <v>1831997</v>
      </c>
      <c r="C2" s="2">
        <v>205819</v>
      </c>
      <c r="D2" s="8">
        <f>C2/B2</f>
        <v>0.11234679969454099</v>
      </c>
      <c r="E2" s="3">
        <v>5.3</v>
      </c>
      <c r="F2" s="1">
        <v>83644</v>
      </c>
      <c r="G2" s="1">
        <v>11477</v>
      </c>
      <c r="H2" s="8">
        <f>G2/F2</f>
        <v>0.13721247190473912</v>
      </c>
      <c r="I2" s="20">
        <v>24.2</v>
      </c>
      <c r="J2" s="20">
        <v>29.1</v>
      </c>
      <c r="K2" s="22">
        <v>8235</v>
      </c>
      <c r="L2" s="2">
        <v>3095</v>
      </c>
      <c r="M2" s="8">
        <f>L2/K2</f>
        <v>0.3758348512446873</v>
      </c>
      <c r="N2" s="8">
        <v>2</v>
      </c>
      <c r="O2" s="8">
        <v>1</v>
      </c>
      <c r="P2" s="8">
        <v>3</v>
      </c>
      <c r="Q2" s="23">
        <v>31.8</v>
      </c>
      <c r="R2" s="23">
        <v>18.899999999999999</v>
      </c>
      <c r="S2" s="23">
        <v>14.9</v>
      </c>
      <c r="T2" s="23">
        <v>6.8</v>
      </c>
      <c r="U2" s="23">
        <v>21.3</v>
      </c>
      <c r="V2" s="8" t="s">
        <v>31</v>
      </c>
    </row>
    <row r="3" spans="1:22" s="8" customFormat="1" ht="18">
      <c r="A3" s="11">
        <v>2014</v>
      </c>
      <c r="B3" s="2">
        <v>2170759</v>
      </c>
      <c r="C3" s="2">
        <v>368091</v>
      </c>
      <c r="D3" s="8">
        <f t="shared" ref="D3:D4" si="0">C3/B3</f>
        <v>0.16956787925329345</v>
      </c>
      <c r="E3" s="3">
        <v>4.2</v>
      </c>
      <c r="F3" s="1">
        <v>81692</v>
      </c>
      <c r="G3" s="1">
        <v>10494</v>
      </c>
      <c r="H3" s="8">
        <f>G3/F3</f>
        <v>0.12845811095333692</v>
      </c>
      <c r="I3" s="20">
        <v>27</v>
      </c>
      <c r="J3" s="20">
        <v>29.7</v>
      </c>
      <c r="K3" s="22">
        <v>8269</v>
      </c>
      <c r="L3" s="2">
        <v>3210</v>
      </c>
      <c r="M3" s="8">
        <f>L3/K3</f>
        <v>0.38819687991292778</v>
      </c>
      <c r="N3" s="8">
        <v>2</v>
      </c>
      <c r="O3" s="8">
        <v>1</v>
      </c>
      <c r="P3" s="8">
        <v>3</v>
      </c>
      <c r="Q3" s="23">
        <v>43.6</v>
      </c>
      <c r="R3" s="23">
        <v>20.2</v>
      </c>
      <c r="S3" s="23">
        <v>12.6</v>
      </c>
      <c r="T3" s="24">
        <v>5</v>
      </c>
      <c r="U3" s="23">
        <v>7.4</v>
      </c>
      <c r="V3" s="23">
        <v>5.5</v>
      </c>
    </row>
    <row r="4" spans="1:22" s="8" customFormat="1" ht="18">
      <c r="A4" s="11">
        <v>2017</v>
      </c>
      <c r="B4" s="2">
        <v>2442288</v>
      </c>
      <c r="C4" s="2">
        <v>430874</v>
      </c>
      <c r="D4" s="8">
        <f t="shared" si="0"/>
        <v>0.1764222728850979</v>
      </c>
      <c r="E4" s="8">
        <v>3.4</v>
      </c>
      <c r="F4" s="2">
        <v>84441</v>
      </c>
      <c r="G4" s="2">
        <v>12599</v>
      </c>
      <c r="H4" s="8">
        <f>G4/F4</f>
        <v>0.14920477019457373</v>
      </c>
      <c r="I4" s="20">
        <v>27</v>
      </c>
      <c r="J4" s="20">
        <v>29.4</v>
      </c>
      <c r="K4" s="21">
        <v>8157</v>
      </c>
      <c r="L4" s="1">
        <v>3072</v>
      </c>
      <c r="M4" s="8">
        <f>L4/K4</f>
        <v>0.37660904744391321</v>
      </c>
      <c r="N4" s="8">
        <v>2</v>
      </c>
      <c r="O4" s="8">
        <v>1</v>
      </c>
      <c r="P4" s="8">
        <v>3</v>
      </c>
      <c r="Q4" s="23">
        <v>33.200000000000003</v>
      </c>
      <c r="R4" s="23">
        <v>15.6</v>
      </c>
      <c r="S4" s="23">
        <v>16</v>
      </c>
      <c r="T4" s="23">
        <v>7.2</v>
      </c>
      <c r="U4" s="23">
        <v>13.2</v>
      </c>
      <c r="V4" s="23">
        <v>10.3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5A64-4F73-6E43-B855-D724691FED1B}">
  <dimension ref="A1:V4"/>
  <sheetViews>
    <sheetView tabSelected="1" topLeftCell="G1" workbookViewId="0">
      <selection activeCell="T14" sqref="T14"/>
    </sheetView>
  </sheetViews>
  <sheetFormatPr baseColWidth="10" defaultRowHeight="16"/>
  <sheetData>
    <row r="1" spans="1:22" s="8" customFormat="1" ht="64">
      <c r="A1" s="8" t="s">
        <v>2</v>
      </c>
      <c r="B1" s="8" t="s">
        <v>9</v>
      </c>
      <c r="C1" s="8" t="s">
        <v>10</v>
      </c>
      <c r="D1" s="8" t="s">
        <v>8</v>
      </c>
      <c r="E1" s="8" t="s">
        <v>1</v>
      </c>
      <c r="F1" s="8" t="s">
        <v>13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 s="8" customFormat="1" ht="18">
      <c r="A2" s="11">
        <v>2009</v>
      </c>
      <c r="B2" s="2">
        <v>941329</v>
      </c>
      <c r="C2" s="2">
        <v>91477</v>
      </c>
      <c r="D2" s="8">
        <f>C2/B2</f>
        <v>9.7178563499052933E-2</v>
      </c>
      <c r="E2" s="3">
        <v>4.9000000000000004</v>
      </c>
      <c r="F2" s="2">
        <v>112132</v>
      </c>
      <c r="G2" s="2">
        <v>17513</v>
      </c>
      <c r="H2" s="8">
        <f>G2/F2</f>
        <v>0.15618199978596653</v>
      </c>
      <c r="I2" s="20">
        <v>32</v>
      </c>
      <c r="J2" s="20">
        <v>32.700000000000003</v>
      </c>
      <c r="K2" s="22">
        <v>14492</v>
      </c>
      <c r="L2" s="1">
        <v>5155</v>
      </c>
      <c r="M2" s="8">
        <f>L2/K2</f>
        <v>0.3557134971018493</v>
      </c>
      <c r="N2" s="8">
        <v>4</v>
      </c>
      <c r="O2" s="8">
        <v>0</v>
      </c>
      <c r="P2" s="8">
        <v>4</v>
      </c>
      <c r="Q2" s="23">
        <v>33.799999999999997</v>
      </c>
      <c r="R2" s="23">
        <v>18</v>
      </c>
      <c r="S2" s="23">
        <v>14.9</v>
      </c>
      <c r="T2" s="23">
        <v>7</v>
      </c>
      <c r="U2" s="23">
        <v>20.100000000000001</v>
      </c>
      <c r="V2" s="8" t="s">
        <v>31</v>
      </c>
    </row>
    <row r="3" spans="1:22" s="8" customFormat="1" ht="18">
      <c r="A3" s="11">
        <v>2014</v>
      </c>
      <c r="B3" s="2">
        <v>1023814</v>
      </c>
      <c r="C3" s="2">
        <v>118377</v>
      </c>
      <c r="D3" s="8">
        <f t="shared" ref="D3:D4" si="0">C3/B3</f>
        <v>0.115623540994751</v>
      </c>
      <c r="E3" s="3">
        <v>3.8</v>
      </c>
      <c r="F3" s="2">
        <v>112452</v>
      </c>
      <c r="G3" s="1">
        <v>17919</v>
      </c>
      <c r="H3" s="8">
        <f>G3/F3</f>
        <v>0.15934798847508269</v>
      </c>
      <c r="I3" s="20">
        <v>30.3</v>
      </c>
      <c r="J3" s="20">
        <v>32.5</v>
      </c>
      <c r="K3" s="22">
        <v>13336</v>
      </c>
      <c r="L3" s="1">
        <v>4666</v>
      </c>
      <c r="M3" s="8">
        <f>L3/K3</f>
        <v>0.34988002399520096</v>
      </c>
      <c r="N3" s="8">
        <v>4</v>
      </c>
      <c r="O3" s="8">
        <v>0</v>
      </c>
      <c r="P3" s="8">
        <v>4</v>
      </c>
      <c r="Q3" s="23">
        <v>46.2</v>
      </c>
      <c r="R3" s="23">
        <v>19.3</v>
      </c>
      <c r="S3" s="23">
        <v>10.9</v>
      </c>
      <c r="T3" s="23">
        <v>4.8</v>
      </c>
      <c r="U3" s="23">
        <v>7.1</v>
      </c>
      <c r="V3" s="23">
        <v>5.6</v>
      </c>
    </row>
    <row r="4" spans="1:22" s="8" customFormat="1" ht="18">
      <c r="A4" s="11">
        <v>2017</v>
      </c>
      <c r="B4" s="2">
        <v>1116086</v>
      </c>
      <c r="C4" s="2">
        <v>134246</v>
      </c>
      <c r="D4" s="8">
        <f t="shared" si="0"/>
        <v>0.12028284558716801</v>
      </c>
      <c r="E4" s="8">
        <v>3.5</v>
      </c>
      <c r="F4" s="2">
        <v>115762</v>
      </c>
      <c r="G4" s="1">
        <v>21381</v>
      </c>
      <c r="H4" s="8">
        <f>G4/F4</f>
        <v>0.18469791468703028</v>
      </c>
      <c r="I4" s="20">
        <v>31</v>
      </c>
      <c r="J4" s="20">
        <v>33</v>
      </c>
      <c r="K4" s="22">
        <v>12999</v>
      </c>
      <c r="L4" s="1">
        <v>4363</v>
      </c>
      <c r="M4" s="8">
        <f>L4/K4</f>
        <v>0.3356412031694746</v>
      </c>
      <c r="N4" s="8">
        <v>4</v>
      </c>
      <c r="O4" s="8">
        <v>0</v>
      </c>
      <c r="P4" s="8">
        <v>4</v>
      </c>
      <c r="Q4" s="23">
        <v>34.5</v>
      </c>
      <c r="R4" s="23">
        <v>14.9</v>
      </c>
      <c r="S4" s="23">
        <v>13.9</v>
      </c>
      <c r="T4" s="23">
        <v>6.1</v>
      </c>
      <c r="U4" s="23">
        <v>13.7</v>
      </c>
      <c r="V4" s="24">
        <v>12.9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9A0C-9871-6547-AB4F-DF498BA25308}">
  <dimension ref="A7"/>
  <sheetViews>
    <sheetView workbookViewId="0">
      <selection activeCell="H23" sqref="H23"/>
    </sheetView>
  </sheetViews>
  <sheetFormatPr baseColWidth="10" defaultRowHeight="16"/>
  <sheetData>
    <row r="7" spans="1:1">
      <c r="A7" s="17" t="s">
        <v>28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8782-8518-D348-BF93-D37C91B0A672}">
  <dimension ref="A1:W6"/>
  <sheetViews>
    <sheetView workbookViewId="0">
      <selection sqref="A1:XFD7"/>
    </sheetView>
  </sheetViews>
  <sheetFormatPr baseColWidth="10" defaultRowHeight="16"/>
  <sheetData>
    <row r="1" spans="1:23" s="8" customFormat="1" ht="64">
      <c r="A1" s="8" t="s">
        <v>2</v>
      </c>
      <c r="B1" s="14" t="s">
        <v>0</v>
      </c>
      <c r="C1" s="8" t="s">
        <v>9</v>
      </c>
      <c r="D1" s="8" t="s">
        <v>10</v>
      </c>
      <c r="E1" s="8" t="s">
        <v>8</v>
      </c>
      <c r="F1" s="8" t="s">
        <v>1</v>
      </c>
      <c r="G1" s="8" t="s">
        <v>13</v>
      </c>
      <c r="H1" s="8" t="s">
        <v>5</v>
      </c>
      <c r="I1" s="8" t="s">
        <v>4</v>
      </c>
      <c r="J1" s="8" t="s">
        <v>6</v>
      </c>
      <c r="K1" s="8" t="s">
        <v>7</v>
      </c>
      <c r="L1" s="8" t="s">
        <v>14</v>
      </c>
      <c r="M1" s="8" t="s">
        <v>15</v>
      </c>
      <c r="N1" s="8" t="s">
        <v>16</v>
      </c>
      <c r="O1" s="8" t="s">
        <v>19</v>
      </c>
      <c r="P1" s="8" t="s">
        <v>20</v>
      </c>
      <c r="Q1" s="13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8" t="s">
        <v>26</v>
      </c>
      <c r="W1" s="8" t="s">
        <v>27</v>
      </c>
    </row>
    <row r="2" spans="1:23" s="8" customFormat="1">
      <c r="A2" s="11">
        <v>2009</v>
      </c>
      <c r="B2" s="14"/>
    </row>
    <row r="3" spans="1:23" s="8" customFormat="1">
      <c r="A3" s="11">
        <v>2014</v>
      </c>
      <c r="B3" s="15">
        <v>21282</v>
      </c>
      <c r="C3" s="4">
        <v>3466328</v>
      </c>
      <c r="D3" s="4">
        <v>1014441</v>
      </c>
      <c r="E3" s="4">
        <f>D3/C3</f>
        <v>0.29265580175909495</v>
      </c>
      <c r="F3" s="8">
        <v>5.7</v>
      </c>
      <c r="G3" s="4">
        <v>612441</v>
      </c>
      <c r="H3" s="4">
        <v>139498</v>
      </c>
      <c r="I3" s="8">
        <f>H3/G3</f>
        <v>0.22777377739243454</v>
      </c>
      <c r="J3" s="4">
        <v>28.3</v>
      </c>
      <c r="K3" s="4">
        <v>26.6</v>
      </c>
      <c r="L3" s="10">
        <v>56623</v>
      </c>
      <c r="M3" s="4">
        <v>19650</v>
      </c>
      <c r="N3" s="8">
        <f>M3/L3</f>
        <v>0.34703212475495826</v>
      </c>
    </row>
    <row r="4" spans="1:23" s="8" customFormat="1">
      <c r="A4" s="11">
        <v>2017</v>
      </c>
      <c r="B4" s="15">
        <v>22923</v>
      </c>
      <c r="C4" s="4">
        <v>3781564</v>
      </c>
      <c r="D4" s="4">
        <v>1151728</v>
      </c>
      <c r="E4" s="4">
        <f>D4/C4</f>
        <v>0.30456393174887425</v>
      </c>
      <c r="F4" s="8">
        <v>4.7</v>
      </c>
      <c r="G4" s="5">
        <v>632743</v>
      </c>
      <c r="H4" s="5">
        <v>155923</v>
      </c>
      <c r="I4" s="8">
        <f>H4/G4</f>
        <v>0.24642390354377686</v>
      </c>
      <c r="J4" s="4">
        <v>27.6</v>
      </c>
      <c r="K4" s="8">
        <v>26.7</v>
      </c>
      <c r="L4" s="10">
        <v>58308</v>
      </c>
      <c r="M4" s="4">
        <v>19953</v>
      </c>
      <c r="N4" s="8">
        <f>M4/L4</f>
        <v>0.34220004116073266</v>
      </c>
    </row>
    <row r="5" spans="1:23">
      <c r="B5" s="16"/>
    </row>
    <row r="6" spans="1:23">
      <c r="B6" s="1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000A-B39E-1A4F-9E68-8153A1711761}">
  <dimension ref="A1:V15"/>
  <sheetViews>
    <sheetView topLeftCell="I1" workbookViewId="0">
      <selection activeCell="N15" sqref="N15"/>
    </sheetView>
  </sheetViews>
  <sheetFormatPr baseColWidth="10" defaultRowHeight="16"/>
  <cols>
    <col min="1" max="1" width="12.33203125" customWidth="1"/>
    <col min="2" max="3" width="21.6640625" customWidth="1"/>
    <col min="4" max="4" width="19.33203125" bestFit="1" customWidth="1"/>
    <col min="5" max="5" width="16" bestFit="1" customWidth="1"/>
    <col min="6" max="7" width="16.1640625" customWidth="1"/>
    <col min="8" max="8" width="21.83203125" bestFit="1" customWidth="1"/>
    <col min="9" max="10" width="21.83203125" customWidth="1"/>
    <col min="11" max="11" width="15" customWidth="1"/>
    <col min="13" max="13" width="14.33203125" bestFit="1" customWidth="1"/>
  </cols>
  <sheetData>
    <row r="1" spans="1:22" s="8" customFormat="1" ht="64">
      <c r="A1" s="8" t="s">
        <v>2</v>
      </c>
      <c r="B1" s="8" t="s">
        <v>9</v>
      </c>
      <c r="C1" s="8" t="s">
        <v>10</v>
      </c>
      <c r="D1" s="8" t="s">
        <v>8</v>
      </c>
      <c r="E1" s="8" t="s">
        <v>1</v>
      </c>
      <c r="F1" s="8" t="s">
        <v>13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 s="8" customFormat="1">
      <c r="A2" s="11">
        <v>2009</v>
      </c>
      <c r="B2" s="2">
        <v>765776</v>
      </c>
      <c r="C2" s="2">
        <v>233525</v>
      </c>
      <c r="D2" s="8">
        <f>C2/B2</f>
        <v>0.30495210087545183</v>
      </c>
      <c r="E2" s="3">
        <v>6.9</v>
      </c>
      <c r="F2" s="2">
        <v>54494</v>
      </c>
      <c r="G2" s="1">
        <v>6961</v>
      </c>
      <c r="H2" s="4">
        <f>G2/F2</f>
        <v>0.12773883363306052</v>
      </c>
      <c r="I2" s="20">
        <v>28.5</v>
      </c>
      <c r="J2" s="20">
        <v>46.9</v>
      </c>
      <c r="K2" s="21">
        <v>6292</v>
      </c>
      <c r="L2" s="2">
        <v>2943</v>
      </c>
      <c r="M2" s="8">
        <f>L2/K2</f>
        <v>0.46773680864589956</v>
      </c>
      <c r="N2" s="8">
        <v>1</v>
      </c>
      <c r="O2" s="8">
        <v>0</v>
      </c>
      <c r="P2" s="8">
        <v>1</v>
      </c>
      <c r="Q2" s="3">
        <v>37.799999999999997</v>
      </c>
      <c r="R2" s="3">
        <v>17.3</v>
      </c>
      <c r="S2" s="3">
        <v>13.6</v>
      </c>
      <c r="T2" s="3">
        <v>6.8</v>
      </c>
      <c r="U2" s="3">
        <v>20.100000000000001</v>
      </c>
      <c r="V2" s="8" t="s">
        <v>31</v>
      </c>
    </row>
    <row r="3" spans="1:22" s="8" customFormat="1">
      <c r="A3" s="11">
        <v>2014</v>
      </c>
      <c r="B3" s="2">
        <v>910233</v>
      </c>
      <c r="C3" s="2">
        <v>341825</v>
      </c>
      <c r="D3" s="8">
        <f t="shared" ref="D3:D4" si="0">C3/B3</f>
        <v>0.37553571448189638</v>
      </c>
      <c r="E3" s="3">
        <v>5.6</v>
      </c>
      <c r="F3" s="1">
        <v>53342</v>
      </c>
      <c r="G3" s="1">
        <v>8260</v>
      </c>
      <c r="H3" s="4">
        <f>G3/F3</f>
        <v>0.1548498369015035</v>
      </c>
      <c r="I3" s="20">
        <v>28.3</v>
      </c>
      <c r="J3" s="20">
        <v>46.3</v>
      </c>
      <c r="K3" s="21">
        <v>5502</v>
      </c>
      <c r="L3" s="2">
        <v>2537</v>
      </c>
      <c r="M3" s="8">
        <f>L3/K3</f>
        <v>0.46110505270810614</v>
      </c>
      <c r="N3" s="8">
        <v>1</v>
      </c>
      <c r="O3" s="8">
        <v>0</v>
      </c>
      <c r="P3" s="8">
        <v>1</v>
      </c>
      <c r="Q3" s="3">
        <v>47.3</v>
      </c>
      <c r="R3" s="3">
        <v>19.100000000000001</v>
      </c>
      <c r="S3" s="3">
        <v>11</v>
      </c>
      <c r="T3" s="3">
        <v>4.4000000000000004</v>
      </c>
      <c r="U3" s="3">
        <v>8.3000000000000007</v>
      </c>
      <c r="V3" s="3">
        <v>5.5</v>
      </c>
    </row>
    <row r="4" spans="1:22" s="8" customFormat="1">
      <c r="A4" s="11">
        <v>2017</v>
      </c>
      <c r="B4" s="2">
        <v>967040</v>
      </c>
      <c r="C4" s="2">
        <v>360989</v>
      </c>
      <c r="D4" s="8">
        <f t="shared" si="0"/>
        <v>0.37329272832561217</v>
      </c>
      <c r="E4" s="3">
        <v>5.0999999999999996</v>
      </c>
      <c r="F4" s="1">
        <v>54718</v>
      </c>
      <c r="G4" s="2">
        <v>10298</v>
      </c>
      <c r="H4" s="4">
        <f>G4/F4</f>
        <v>0.18820132314777588</v>
      </c>
      <c r="I4" s="20">
        <v>27.8</v>
      </c>
      <c r="J4" s="20">
        <v>46.1</v>
      </c>
      <c r="K4" s="10">
        <v>5363</v>
      </c>
      <c r="L4" s="2">
        <v>2445</v>
      </c>
      <c r="M4" s="8">
        <f>L4/K4</f>
        <v>0.45590154764124557</v>
      </c>
      <c r="N4" s="8">
        <v>1</v>
      </c>
      <c r="O4" s="8">
        <v>0</v>
      </c>
      <c r="P4" s="8">
        <v>1</v>
      </c>
      <c r="Q4" s="3">
        <v>37.299999999999997</v>
      </c>
      <c r="R4" s="3">
        <v>15.8</v>
      </c>
      <c r="S4" s="3">
        <v>13.2</v>
      </c>
      <c r="T4" s="4">
        <v>6.1</v>
      </c>
      <c r="U4" s="3">
        <v>13.8</v>
      </c>
      <c r="V4" s="3">
        <v>10.7</v>
      </c>
    </row>
    <row r="8" spans="1:22">
      <c r="C8" t="s">
        <v>17</v>
      </c>
    </row>
    <row r="15" spans="1:22">
      <c r="C15" s="12" t="s">
        <v>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7890-121B-BE41-B5AD-4745C3D07C06}">
  <dimension ref="A1:V8"/>
  <sheetViews>
    <sheetView topLeftCell="I1" workbookViewId="0">
      <selection activeCell="U3" sqref="U3"/>
    </sheetView>
  </sheetViews>
  <sheetFormatPr baseColWidth="10" defaultRowHeight="16"/>
  <cols>
    <col min="2" max="2" width="15.83203125" bestFit="1" customWidth="1"/>
    <col min="3" max="3" width="17.6640625" bestFit="1" customWidth="1"/>
    <col min="4" max="4" width="21.83203125" bestFit="1" customWidth="1"/>
    <col min="5" max="5" width="16" bestFit="1" customWidth="1"/>
    <col min="6" max="6" width="9.83203125" bestFit="1" customWidth="1"/>
    <col min="9" max="9" width="13.83203125" customWidth="1"/>
    <col min="10" max="10" width="17" customWidth="1"/>
    <col min="11" max="11" width="13.5" bestFit="1" customWidth="1"/>
    <col min="12" max="12" width="17.5" bestFit="1" customWidth="1"/>
    <col min="13" max="13" width="14.33203125" bestFit="1" customWidth="1"/>
  </cols>
  <sheetData>
    <row r="1" spans="1:22" ht="64">
      <c r="A1" t="s">
        <v>2</v>
      </c>
      <c r="B1" t="s">
        <v>9</v>
      </c>
      <c r="C1" t="s">
        <v>10</v>
      </c>
      <c r="D1" t="s">
        <v>11</v>
      </c>
      <c r="E1" t="s">
        <v>1</v>
      </c>
      <c r="F1" t="s">
        <v>3</v>
      </c>
      <c r="G1" t="s">
        <v>5</v>
      </c>
      <c r="H1" t="s">
        <v>4</v>
      </c>
      <c r="I1" s="8" t="s">
        <v>7</v>
      </c>
      <c r="J1" s="8" t="s">
        <v>6</v>
      </c>
      <c r="K1" t="s">
        <v>14</v>
      </c>
      <c r="L1" t="s">
        <v>15</v>
      </c>
      <c r="M1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 s="18" customFormat="1">
      <c r="A2" s="18">
        <v>2009</v>
      </c>
      <c r="B2" s="7">
        <v>1254520</v>
      </c>
      <c r="C2" s="1">
        <v>385203</v>
      </c>
      <c r="D2" s="7">
        <f>C2/B2</f>
        <v>0.30705209960781815</v>
      </c>
      <c r="E2" s="20">
        <v>6.9</v>
      </c>
      <c r="F2" s="2">
        <v>221924</v>
      </c>
      <c r="G2" s="2">
        <v>31228</v>
      </c>
      <c r="H2" s="4">
        <f>G2/F2</f>
        <v>0.14071483931435988</v>
      </c>
      <c r="I2" s="20">
        <v>25.5</v>
      </c>
      <c r="J2" s="20">
        <v>24.5</v>
      </c>
      <c r="K2" s="22">
        <v>24932</v>
      </c>
      <c r="L2" s="2">
        <v>8858</v>
      </c>
      <c r="M2" s="8">
        <f>L2/K2</f>
        <v>0.35528637895074605</v>
      </c>
      <c r="N2" s="18">
        <v>8</v>
      </c>
      <c r="O2" s="18">
        <v>1</v>
      </c>
      <c r="P2" s="18">
        <v>9</v>
      </c>
      <c r="Q2" s="3">
        <v>24.2</v>
      </c>
      <c r="R2" s="3">
        <v>21.6</v>
      </c>
      <c r="S2" s="3">
        <v>25.4</v>
      </c>
      <c r="T2" s="3">
        <v>10</v>
      </c>
      <c r="U2" s="4">
        <v>12.8</v>
      </c>
      <c r="V2" s="18" t="s">
        <v>31</v>
      </c>
    </row>
    <row r="3" spans="1:22" s="18" customFormat="1">
      <c r="A3" s="6">
        <v>2014</v>
      </c>
      <c r="B3" s="7">
        <v>1357965</v>
      </c>
      <c r="C3" s="7">
        <v>497203</v>
      </c>
      <c r="D3" s="7">
        <f>C3/B3</f>
        <v>0.36613830253357044</v>
      </c>
      <c r="E3" s="7">
        <v>6</v>
      </c>
      <c r="F3" s="7">
        <v>222203</v>
      </c>
      <c r="G3" s="7">
        <v>32863</v>
      </c>
      <c r="H3" s="7">
        <f>G3/F3</f>
        <v>0.14789629302934704</v>
      </c>
      <c r="I3" s="7">
        <v>24.5</v>
      </c>
      <c r="J3" s="7">
        <v>27.3</v>
      </c>
      <c r="K3" s="19">
        <v>24414</v>
      </c>
      <c r="L3" s="7">
        <v>8580</v>
      </c>
      <c r="M3" s="18">
        <f>L3/K3</f>
        <v>0.3514376996805112</v>
      </c>
      <c r="N3" s="7">
        <v>8</v>
      </c>
      <c r="O3" s="18">
        <v>1</v>
      </c>
      <c r="P3" s="18">
        <v>9</v>
      </c>
      <c r="Q3" s="3">
        <v>31.1</v>
      </c>
      <c r="R3" s="3">
        <v>23</v>
      </c>
      <c r="S3" s="3">
        <v>22.1</v>
      </c>
      <c r="T3" s="4">
        <v>9.1999999999999993</v>
      </c>
      <c r="U3" s="3">
        <v>4.5999999999999996</v>
      </c>
      <c r="V3" s="3">
        <v>3.7</v>
      </c>
    </row>
    <row r="4" spans="1:22" s="18" customFormat="1">
      <c r="A4" s="6">
        <v>2017</v>
      </c>
      <c r="B4" s="7">
        <v>1551862</v>
      </c>
      <c r="C4" s="7">
        <v>559612</v>
      </c>
      <c r="D4" s="7">
        <f>C4/B4</f>
        <v>0.36060680653305516</v>
      </c>
      <c r="E4" s="7">
        <v>5.3</v>
      </c>
      <c r="F4" s="7">
        <v>229636</v>
      </c>
      <c r="G4" s="7">
        <v>39330</v>
      </c>
      <c r="H4" s="7">
        <f>G4/F4</f>
        <v>0.17127105506105314</v>
      </c>
      <c r="I4" s="7">
        <v>25</v>
      </c>
      <c r="J4" s="7">
        <v>28</v>
      </c>
      <c r="K4" s="19">
        <v>24748</v>
      </c>
      <c r="L4" s="7">
        <v>8867</v>
      </c>
      <c r="M4" s="18">
        <f>L4/K4</f>
        <v>0.35829157911750442</v>
      </c>
      <c r="N4" s="7">
        <v>8</v>
      </c>
      <c r="O4" s="18">
        <v>1</v>
      </c>
      <c r="P4" s="18">
        <v>9</v>
      </c>
      <c r="Q4" s="3">
        <v>24.5</v>
      </c>
      <c r="R4" s="3">
        <v>17.7</v>
      </c>
      <c r="S4" s="3">
        <v>23.3</v>
      </c>
      <c r="T4" s="3">
        <v>13.4</v>
      </c>
      <c r="U4" s="3">
        <v>8.8000000000000007</v>
      </c>
      <c r="V4" s="3">
        <v>7.2</v>
      </c>
    </row>
    <row r="5" spans="1:22" s="18" customFormat="1"/>
    <row r="6" spans="1:22" s="18" customFormat="1"/>
    <row r="7" spans="1:22" s="18" customFormat="1"/>
    <row r="8" spans="1:22" s="18" customFormat="1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8295-274F-8343-9146-6544B5E151AF}">
  <dimension ref="A1:V5"/>
  <sheetViews>
    <sheetView topLeftCell="H1" workbookViewId="0">
      <selection activeCell="U9" sqref="U9"/>
    </sheetView>
  </sheetViews>
  <sheetFormatPr baseColWidth="10" defaultRowHeight="16"/>
  <sheetData>
    <row r="1" spans="1:22" ht="64">
      <c r="A1" t="s">
        <v>2</v>
      </c>
      <c r="B1" t="s">
        <v>9</v>
      </c>
      <c r="C1" t="s">
        <v>10</v>
      </c>
      <c r="D1" t="s">
        <v>11</v>
      </c>
      <c r="E1" t="s">
        <v>1</v>
      </c>
      <c r="F1" t="s">
        <v>3</v>
      </c>
      <c r="G1" t="s">
        <v>5</v>
      </c>
      <c r="H1" t="s">
        <v>4</v>
      </c>
      <c r="I1" s="8" t="s">
        <v>6</v>
      </c>
      <c r="J1" s="8" t="s">
        <v>7</v>
      </c>
      <c r="K1" t="s">
        <v>14</v>
      </c>
      <c r="L1" t="s">
        <v>15</v>
      </c>
      <c r="M1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>
      <c r="A2">
        <v>2009</v>
      </c>
      <c r="B2" s="2">
        <v>920861</v>
      </c>
      <c r="C2" s="2">
        <v>343637</v>
      </c>
      <c r="D2" s="4">
        <f>C2/B2</f>
        <v>0.37316924052598599</v>
      </c>
      <c r="E2" s="3">
        <v>6.3</v>
      </c>
      <c r="F2" s="1">
        <v>146466</v>
      </c>
      <c r="G2" s="1">
        <v>25340</v>
      </c>
      <c r="H2" s="4">
        <f>G2/F2</f>
        <v>0.17300943563693963</v>
      </c>
      <c r="I2" s="20">
        <v>22.4</v>
      </c>
      <c r="J2" s="20">
        <v>24.4</v>
      </c>
      <c r="K2" s="21">
        <v>15888</v>
      </c>
      <c r="L2" s="2">
        <v>6736</v>
      </c>
      <c r="M2" s="8">
        <f>L2/K2</f>
        <v>0.42396777442094663</v>
      </c>
      <c r="N2">
        <v>6</v>
      </c>
      <c r="O2">
        <v>1</v>
      </c>
      <c r="P2">
        <v>7</v>
      </c>
      <c r="Q2" s="3">
        <v>27.6</v>
      </c>
      <c r="R2" s="3">
        <v>21</v>
      </c>
      <c r="S2" s="3">
        <v>22.4</v>
      </c>
      <c r="T2" s="3">
        <v>7.9</v>
      </c>
      <c r="U2" s="3">
        <v>16.5</v>
      </c>
      <c r="V2" t="s">
        <v>31</v>
      </c>
    </row>
    <row r="3" spans="1:22">
      <c r="A3" s="6">
        <v>2014</v>
      </c>
      <c r="B3" s="5">
        <v>1217200</v>
      </c>
      <c r="C3" s="5">
        <v>492041</v>
      </c>
      <c r="D3" s="4">
        <f>C3/B3</f>
        <v>0.4042400591521525</v>
      </c>
      <c r="E3" s="4">
        <v>5.4</v>
      </c>
      <c r="F3" s="5">
        <v>154715</v>
      </c>
      <c r="G3" s="4">
        <v>28494</v>
      </c>
      <c r="H3" s="4">
        <f>G3/F3</f>
        <v>0.18417089487121482</v>
      </c>
      <c r="I3" s="3">
        <v>24.1</v>
      </c>
      <c r="J3" s="3">
        <v>24.2</v>
      </c>
      <c r="K3" s="9">
        <v>14835</v>
      </c>
      <c r="L3" s="4">
        <v>6238</v>
      </c>
      <c r="M3" s="8">
        <f>L3/K3</f>
        <v>0.42049207954162454</v>
      </c>
      <c r="N3" s="4">
        <v>6</v>
      </c>
      <c r="O3" s="4">
        <v>1</v>
      </c>
      <c r="P3" s="4">
        <v>7</v>
      </c>
      <c r="Q3" s="3">
        <v>33.200000000000003</v>
      </c>
      <c r="R3" s="3">
        <v>22.9</v>
      </c>
      <c r="S3" s="3">
        <v>18.899999999999999</v>
      </c>
      <c r="T3" s="3">
        <v>6.9</v>
      </c>
      <c r="U3" s="3">
        <v>7.2</v>
      </c>
      <c r="V3" s="3">
        <v>5.2</v>
      </c>
    </row>
    <row r="4" spans="1:22">
      <c r="A4" s="6">
        <v>2017</v>
      </c>
      <c r="B4" s="5">
        <v>1435705</v>
      </c>
      <c r="C4" s="5">
        <v>509560</v>
      </c>
      <c r="D4" s="4">
        <f>C4/B4</f>
        <v>0.35491970843592519</v>
      </c>
      <c r="E4" s="5">
        <v>4.4000000000000004</v>
      </c>
      <c r="F4" s="5">
        <v>160601</v>
      </c>
      <c r="G4" s="4">
        <v>33005</v>
      </c>
      <c r="H4" s="7">
        <f>G4/F4</f>
        <v>0.2055093056705749</v>
      </c>
      <c r="I4" s="3">
        <v>24.1</v>
      </c>
      <c r="J4" s="3">
        <v>24.8</v>
      </c>
      <c r="K4" s="10">
        <v>15165</v>
      </c>
      <c r="L4" s="4">
        <v>6239</v>
      </c>
      <c r="M4" s="8">
        <f>L4/K4</f>
        <v>0.41140784701615563</v>
      </c>
      <c r="N4" s="4">
        <v>6</v>
      </c>
      <c r="O4" s="4">
        <v>1</v>
      </c>
      <c r="P4" s="4">
        <v>7</v>
      </c>
      <c r="Q4" s="3">
        <v>26.7</v>
      </c>
      <c r="R4" s="3">
        <v>17.399999999999999</v>
      </c>
      <c r="S4" s="3">
        <v>21.9</v>
      </c>
      <c r="T4" s="3">
        <v>10.4</v>
      </c>
      <c r="U4" s="3">
        <v>12.1</v>
      </c>
      <c r="V4" s="3">
        <v>7.8</v>
      </c>
    </row>
    <row r="5" spans="1:2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FA49-EB71-F349-9F03-A4B099F6BBD4}">
  <dimension ref="A1:V4"/>
  <sheetViews>
    <sheetView topLeftCell="E1" workbookViewId="0">
      <selection activeCell="T2" sqref="T2"/>
    </sheetView>
  </sheetViews>
  <sheetFormatPr baseColWidth="10" defaultRowHeight="16"/>
  <sheetData>
    <row r="1" spans="1:22" ht="64">
      <c r="A1" t="s">
        <v>2</v>
      </c>
      <c r="B1" t="s">
        <v>9</v>
      </c>
      <c r="C1" t="s">
        <v>10</v>
      </c>
      <c r="D1" t="s">
        <v>11</v>
      </c>
      <c r="E1" t="s">
        <v>1</v>
      </c>
      <c r="F1" t="s">
        <v>3</v>
      </c>
      <c r="G1" t="s">
        <v>5</v>
      </c>
      <c r="H1" t="s">
        <v>4</v>
      </c>
      <c r="I1" t="s">
        <v>7</v>
      </c>
      <c r="J1" t="s">
        <v>6</v>
      </c>
      <c r="K1" t="s">
        <v>14</v>
      </c>
      <c r="L1" t="s">
        <v>15</v>
      </c>
      <c r="M1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>
      <c r="A2">
        <v>2009</v>
      </c>
      <c r="B2" s="2">
        <v>234463</v>
      </c>
      <c r="C2" s="2">
        <v>31584</v>
      </c>
      <c r="D2" s="4">
        <f>C2/B2</f>
        <v>0.13470782170321116</v>
      </c>
      <c r="E2" s="3">
        <v>8</v>
      </c>
      <c r="F2" s="2">
        <v>122415</v>
      </c>
      <c r="G2" s="1">
        <v>24310</v>
      </c>
      <c r="H2" s="4">
        <f>G2/F2</f>
        <v>0.19858677449658946</v>
      </c>
      <c r="I2" s="20">
        <v>31.8</v>
      </c>
      <c r="J2" s="20">
        <v>33.6</v>
      </c>
      <c r="K2" s="21">
        <v>15888</v>
      </c>
      <c r="L2" s="2">
        <v>4715</v>
      </c>
      <c r="M2" s="8">
        <f>L2/K2</f>
        <v>0.29676485397784491</v>
      </c>
      <c r="N2">
        <v>2</v>
      </c>
      <c r="O2">
        <v>0</v>
      </c>
      <c r="P2">
        <v>2</v>
      </c>
      <c r="Q2" s="3">
        <v>32.9</v>
      </c>
      <c r="R2" s="3">
        <v>22.7</v>
      </c>
      <c r="S2" s="3">
        <v>10.8</v>
      </c>
      <c r="T2" s="3">
        <v>8.1999999999999993</v>
      </c>
      <c r="U2" s="3">
        <v>18.7</v>
      </c>
    </row>
    <row r="3" spans="1:22" s="8" customFormat="1">
      <c r="A3" s="6">
        <v>2014</v>
      </c>
      <c r="B3" s="5">
        <v>298454</v>
      </c>
      <c r="C3" s="5">
        <v>58854</v>
      </c>
      <c r="D3" s="4">
        <f>C3/B3</f>
        <v>0.19719621784261562</v>
      </c>
      <c r="E3" s="4">
        <v>6.3</v>
      </c>
      <c r="F3" s="4">
        <v>119841</v>
      </c>
      <c r="G3" s="4">
        <v>25096</v>
      </c>
      <c r="H3" s="4">
        <f>G3/F3</f>
        <v>0.20941080264684039</v>
      </c>
      <c r="I3" s="3">
        <v>32</v>
      </c>
      <c r="J3" s="3">
        <v>33.4</v>
      </c>
      <c r="K3" s="9">
        <v>15266</v>
      </c>
      <c r="L3" s="4">
        <v>4361</v>
      </c>
      <c r="M3" s="8">
        <f>L3/K3</f>
        <v>0.28566749639722261</v>
      </c>
      <c r="N3" s="4">
        <v>2</v>
      </c>
      <c r="O3" s="4">
        <v>0</v>
      </c>
      <c r="P3" s="4">
        <v>2</v>
      </c>
      <c r="Q3" s="3">
        <v>42.5</v>
      </c>
      <c r="R3" s="3">
        <v>23.3</v>
      </c>
      <c r="S3" s="3">
        <v>9.4</v>
      </c>
      <c r="T3" s="3">
        <v>5.8</v>
      </c>
      <c r="U3" s="3">
        <v>6.9</v>
      </c>
      <c r="V3" s="3">
        <v>5.5</v>
      </c>
    </row>
    <row r="4" spans="1:22" s="8" customFormat="1">
      <c r="A4" s="6">
        <v>2017</v>
      </c>
      <c r="B4" s="5">
        <v>341102</v>
      </c>
      <c r="C4" s="5">
        <v>72299</v>
      </c>
      <c r="D4" s="4">
        <f>C4/B4</f>
        <v>0.21195712719362536</v>
      </c>
      <c r="E4" s="5">
        <v>5.2</v>
      </c>
      <c r="F4" s="4">
        <v>125113</v>
      </c>
      <c r="G4" s="4">
        <v>30754</v>
      </c>
      <c r="H4" s="7">
        <f>G4/F4</f>
        <v>0.24580978795169167</v>
      </c>
      <c r="I4" s="3">
        <v>32</v>
      </c>
      <c r="J4" s="3">
        <v>32.1</v>
      </c>
      <c r="K4" s="10">
        <v>14878</v>
      </c>
      <c r="L4" s="4">
        <v>4150</v>
      </c>
      <c r="M4" s="8">
        <f>L4/K4</f>
        <v>0.27893534077160909</v>
      </c>
      <c r="N4" s="4">
        <v>2</v>
      </c>
      <c r="O4" s="4">
        <v>0</v>
      </c>
      <c r="P4" s="4">
        <v>2</v>
      </c>
      <c r="Q4" s="3">
        <v>29</v>
      </c>
      <c r="R4" s="3">
        <v>18.5</v>
      </c>
      <c r="S4" s="3">
        <v>11.2</v>
      </c>
      <c r="T4" s="3">
        <v>6.9</v>
      </c>
      <c r="U4" s="3">
        <v>13.4</v>
      </c>
      <c r="V4" s="3">
        <v>16.399999999999999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70B6-F01C-344B-83C5-D51BBF9A0C7E}">
  <dimension ref="A1:V4"/>
  <sheetViews>
    <sheetView topLeftCell="J1" workbookViewId="0">
      <selection activeCell="T4" sqref="T4"/>
    </sheetView>
  </sheetViews>
  <sheetFormatPr baseColWidth="10" defaultRowHeight="16"/>
  <cols>
    <col min="13" max="13" width="14.33203125" bestFit="1" customWidth="1"/>
  </cols>
  <sheetData>
    <row r="1" spans="1:22" s="8" customFormat="1" ht="64">
      <c r="A1" s="8" t="s">
        <v>2</v>
      </c>
      <c r="B1" s="8" t="s">
        <v>9</v>
      </c>
      <c r="C1" s="8" t="s">
        <v>10</v>
      </c>
      <c r="D1" s="8" t="s">
        <v>11</v>
      </c>
      <c r="E1" s="8" t="s">
        <v>1</v>
      </c>
      <c r="F1" s="8" t="s">
        <v>12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>
      <c r="A2">
        <v>2009</v>
      </c>
      <c r="B2" s="2">
        <v>820005</v>
      </c>
      <c r="C2" s="2">
        <v>182966</v>
      </c>
      <c r="D2" s="4">
        <f>C2/B2</f>
        <v>0.22312790775666003</v>
      </c>
      <c r="E2" s="3">
        <v>6.6</v>
      </c>
      <c r="F2" s="1">
        <v>291959</v>
      </c>
      <c r="G2" s="2">
        <v>43965</v>
      </c>
      <c r="H2" s="4">
        <f>G2/F2</f>
        <v>0.1505862124476382</v>
      </c>
      <c r="I2" s="20">
        <v>26</v>
      </c>
      <c r="J2" s="20">
        <v>30.5</v>
      </c>
      <c r="K2" s="22">
        <v>28815</v>
      </c>
      <c r="L2" s="8">
        <v>10830</v>
      </c>
      <c r="M2" s="8">
        <f>L2/K2</f>
        <v>0.37584591358667363</v>
      </c>
      <c r="N2">
        <v>8</v>
      </c>
      <c r="O2">
        <v>1</v>
      </c>
      <c r="P2">
        <v>9</v>
      </c>
      <c r="Q2" s="3">
        <v>28.6</v>
      </c>
      <c r="R2" s="3">
        <v>20.6</v>
      </c>
      <c r="S2" s="3">
        <v>18.399999999999999</v>
      </c>
      <c r="T2" s="3">
        <v>8.3000000000000007</v>
      </c>
      <c r="U2" s="3">
        <v>17.399999999999999</v>
      </c>
      <c r="V2" t="s">
        <v>31</v>
      </c>
    </row>
    <row r="3" spans="1:22" s="8" customFormat="1">
      <c r="A3" s="6">
        <v>2014</v>
      </c>
      <c r="B3" s="5">
        <v>1047422</v>
      </c>
      <c r="C3" s="5">
        <v>276759</v>
      </c>
      <c r="D3" s="4">
        <f>C3/B3</f>
        <v>0.2642287444793025</v>
      </c>
      <c r="E3" s="4">
        <v>5.5</v>
      </c>
      <c r="F3" s="4">
        <v>300051</v>
      </c>
      <c r="G3" s="4">
        <v>48118</v>
      </c>
      <c r="H3" s="4">
        <f>G3/F3</f>
        <v>0.16036607110124612</v>
      </c>
      <c r="I3" s="3">
        <v>25.6</v>
      </c>
      <c r="J3" s="3">
        <v>29.1</v>
      </c>
      <c r="K3" s="9">
        <v>27721</v>
      </c>
      <c r="L3" s="5">
        <v>10339</v>
      </c>
      <c r="M3" s="8">
        <f>L3/K3</f>
        <v>0.37296634320551209</v>
      </c>
      <c r="N3" s="8">
        <v>8</v>
      </c>
      <c r="O3" s="8">
        <v>1</v>
      </c>
      <c r="P3" s="8">
        <v>9</v>
      </c>
      <c r="Q3" s="3">
        <v>37.5</v>
      </c>
      <c r="R3" s="3">
        <v>22.7</v>
      </c>
      <c r="S3" s="3">
        <v>15</v>
      </c>
      <c r="T3" s="3">
        <v>6</v>
      </c>
      <c r="U3" s="3">
        <v>6</v>
      </c>
      <c r="V3" s="20">
        <v>5.6</v>
      </c>
    </row>
    <row r="4" spans="1:22" s="8" customFormat="1">
      <c r="A4" s="6">
        <v>2017</v>
      </c>
      <c r="B4" s="5">
        <v>1168584</v>
      </c>
      <c r="C4" s="5">
        <v>295655</v>
      </c>
      <c r="D4" s="4">
        <f>C4/B4</f>
        <v>0.25300277943220173</v>
      </c>
      <c r="E4" s="5">
        <v>4.5</v>
      </c>
      <c r="F4" s="5">
        <v>311919</v>
      </c>
      <c r="G4" s="4">
        <v>57854</v>
      </c>
      <c r="H4" s="4">
        <f>G4/F4</f>
        <v>0.18547764002834069</v>
      </c>
      <c r="I4" s="3">
        <v>25.5</v>
      </c>
      <c r="J4" s="3">
        <v>28.2</v>
      </c>
      <c r="K4" s="10">
        <v>27136</v>
      </c>
      <c r="L4" s="4">
        <v>9812</v>
      </c>
      <c r="M4" s="8">
        <f>L4/K4</f>
        <v>0.36158608490566035</v>
      </c>
      <c r="N4" s="4">
        <v>8</v>
      </c>
      <c r="O4" s="4">
        <v>1</v>
      </c>
      <c r="P4" s="4">
        <v>9</v>
      </c>
      <c r="Q4" s="3">
        <v>27.8</v>
      </c>
      <c r="R4" s="3">
        <v>16.8</v>
      </c>
      <c r="S4" s="3">
        <v>18.3</v>
      </c>
      <c r="T4" s="3">
        <v>9.6</v>
      </c>
      <c r="U4" s="3">
        <v>12</v>
      </c>
      <c r="V4" s="3">
        <v>10.4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32F2-9BFB-8E40-8CF2-B9F2CD08410E}">
  <dimension ref="A1:V4"/>
  <sheetViews>
    <sheetView topLeftCell="F1" workbookViewId="0">
      <selection activeCell="O20" sqref="O20"/>
    </sheetView>
  </sheetViews>
  <sheetFormatPr baseColWidth="10" defaultRowHeight="16"/>
  <cols>
    <col min="2" max="3" width="19" customWidth="1"/>
    <col min="4" max="4" width="21.83203125" bestFit="1" customWidth="1"/>
    <col min="5" max="5" width="16" bestFit="1" customWidth="1"/>
    <col min="8" max="8" width="21.83203125" bestFit="1" customWidth="1"/>
    <col min="9" max="9" width="13.6640625" bestFit="1" customWidth="1"/>
    <col min="10" max="10" width="12.33203125" bestFit="1" customWidth="1"/>
    <col min="11" max="11" width="14.83203125" bestFit="1" customWidth="1"/>
  </cols>
  <sheetData>
    <row r="1" spans="1:22" s="8" customFormat="1" ht="64">
      <c r="A1" s="8" t="s">
        <v>2</v>
      </c>
      <c r="B1" s="8" t="s">
        <v>9</v>
      </c>
      <c r="C1" s="8" t="s">
        <v>10</v>
      </c>
      <c r="D1" s="8" t="s">
        <v>11</v>
      </c>
      <c r="E1" s="8" t="s">
        <v>1</v>
      </c>
      <c r="F1" s="8" t="s">
        <v>3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>
      <c r="A2">
        <v>2009</v>
      </c>
      <c r="B2" s="2">
        <v>829680</v>
      </c>
      <c r="C2" s="2">
        <v>200191</v>
      </c>
      <c r="D2" s="4">
        <f>C2/B2</f>
        <v>0.24128700221772251</v>
      </c>
      <c r="E2" s="3">
        <v>8.6</v>
      </c>
      <c r="F2" s="2">
        <v>311969</v>
      </c>
      <c r="G2" s="2">
        <v>72675</v>
      </c>
      <c r="H2" s="4">
        <f>G2/F2</f>
        <v>0.23295583856088264</v>
      </c>
      <c r="I2" s="20">
        <v>27.2</v>
      </c>
      <c r="J2" s="20">
        <v>30.3</v>
      </c>
      <c r="K2" s="21">
        <v>32353</v>
      </c>
      <c r="L2" s="1">
        <v>9487</v>
      </c>
      <c r="M2" s="8">
        <f>L2/K2</f>
        <v>0.2932340123017958</v>
      </c>
      <c r="N2">
        <v>14</v>
      </c>
      <c r="O2">
        <v>1</v>
      </c>
      <c r="P2">
        <v>15</v>
      </c>
      <c r="Q2" s="3">
        <v>29</v>
      </c>
      <c r="R2" s="3">
        <v>24.7</v>
      </c>
      <c r="S2" s="3">
        <v>13.6</v>
      </c>
      <c r="T2" s="3">
        <v>11.3</v>
      </c>
      <c r="U2" s="3">
        <v>15</v>
      </c>
      <c r="V2" t="s">
        <v>31</v>
      </c>
    </row>
    <row r="3" spans="1:22" s="8" customFormat="1">
      <c r="A3" s="11">
        <v>2014</v>
      </c>
      <c r="B3" s="4">
        <v>1187792</v>
      </c>
      <c r="C3" s="4">
        <v>275214</v>
      </c>
      <c r="D3" s="4">
        <f>C3/B3</f>
        <v>0.23170218354728775</v>
      </c>
      <c r="E3" s="4">
        <v>6.1</v>
      </c>
      <c r="F3" s="4">
        <v>299844</v>
      </c>
      <c r="G3" s="4">
        <v>63149</v>
      </c>
      <c r="H3" s="8">
        <f>G3/F3</f>
        <v>0.21060618188124491</v>
      </c>
      <c r="I3" s="3">
        <v>27.3</v>
      </c>
      <c r="J3" s="3">
        <v>29.7</v>
      </c>
      <c r="K3" s="10">
        <v>30341</v>
      </c>
      <c r="L3" s="5">
        <v>9057</v>
      </c>
      <c r="M3" s="8">
        <f>L3/K3</f>
        <v>0.29850697076563065</v>
      </c>
      <c r="N3" s="8">
        <v>14</v>
      </c>
      <c r="O3" s="8">
        <v>1</v>
      </c>
      <c r="P3" s="8">
        <v>15</v>
      </c>
      <c r="Q3" s="3">
        <v>35.1</v>
      </c>
      <c r="R3" s="3">
        <v>27.5</v>
      </c>
      <c r="S3" s="3">
        <v>11.1</v>
      </c>
      <c r="T3" s="3">
        <v>7.5</v>
      </c>
      <c r="U3" s="3">
        <v>5.5</v>
      </c>
      <c r="V3" s="3">
        <v>6</v>
      </c>
    </row>
    <row r="4" spans="1:22" s="8" customFormat="1">
      <c r="A4" s="11">
        <v>2017</v>
      </c>
      <c r="B4" s="4">
        <v>1396845</v>
      </c>
      <c r="C4" s="4">
        <v>297772</v>
      </c>
      <c r="D4" s="4">
        <f>C4/B4</f>
        <v>0.21317469010520138</v>
      </c>
      <c r="E4" s="4">
        <v>5.4</v>
      </c>
      <c r="F4" s="4">
        <v>307997</v>
      </c>
      <c r="G4" s="4">
        <v>71642</v>
      </c>
      <c r="H4" s="8">
        <f>G4/F4</f>
        <v>0.23260616174832871</v>
      </c>
      <c r="I4" s="3">
        <v>27.6</v>
      </c>
      <c r="J4" s="3">
        <v>29</v>
      </c>
      <c r="K4" s="10">
        <v>29678</v>
      </c>
      <c r="L4" s="4">
        <v>8954</v>
      </c>
      <c r="M4" s="8">
        <f>L4/K4</f>
        <v>0.30170496664195701</v>
      </c>
      <c r="N4" s="4">
        <v>14</v>
      </c>
      <c r="O4" s="8">
        <v>1</v>
      </c>
      <c r="P4" s="8">
        <v>15</v>
      </c>
      <c r="Q4" s="3">
        <v>27.1</v>
      </c>
      <c r="R4" s="3">
        <v>21.2</v>
      </c>
      <c r="S4" s="3">
        <v>13.2</v>
      </c>
      <c r="T4" s="3">
        <v>9.1</v>
      </c>
      <c r="U4" s="3">
        <v>11.2</v>
      </c>
      <c r="V4" s="3">
        <v>12.8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9314-F023-F743-8360-4768A6249E85}">
  <dimension ref="A1:V5"/>
  <sheetViews>
    <sheetView topLeftCell="H1" workbookViewId="0">
      <selection activeCell="T4" sqref="T4"/>
    </sheetView>
  </sheetViews>
  <sheetFormatPr baseColWidth="10" defaultRowHeight="16"/>
  <sheetData>
    <row r="1" spans="1:22" s="8" customFormat="1" ht="64">
      <c r="A1" s="8" t="s">
        <v>2</v>
      </c>
      <c r="B1" s="8" t="s">
        <v>9</v>
      </c>
      <c r="C1" s="8" t="s">
        <v>10</v>
      </c>
      <c r="D1" s="8" t="s">
        <v>11</v>
      </c>
      <c r="E1" s="8" t="s">
        <v>1</v>
      </c>
      <c r="F1" s="8" t="s">
        <v>3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>
      <c r="A2">
        <v>2009</v>
      </c>
      <c r="B2" s="2">
        <v>203668</v>
      </c>
      <c r="C2" s="2">
        <v>42673</v>
      </c>
      <c r="D2" s="4">
        <f>C2/B2</f>
        <v>0.20952235991908399</v>
      </c>
      <c r="E2" s="3">
        <v>9.9</v>
      </c>
      <c r="F2" s="2">
        <v>119788</v>
      </c>
      <c r="G2" s="2">
        <v>22072</v>
      </c>
      <c r="H2" s="4">
        <f>G2/F2</f>
        <v>0.1842588573145891</v>
      </c>
      <c r="I2" s="20">
        <v>32.4</v>
      </c>
      <c r="J2" s="20">
        <v>35.5</v>
      </c>
      <c r="K2" s="21">
        <v>15772</v>
      </c>
      <c r="L2" s="1">
        <v>5371</v>
      </c>
      <c r="M2" s="8">
        <f>L2/K2</f>
        <v>0.34054019781891959</v>
      </c>
      <c r="N2">
        <v>2</v>
      </c>
      <c r="O2">
        <v>0</v>
      </c>
      <c r="P2">
        <v>2</v>
      </c>
      <c r="Q2" s="3">
        <v>35.9</v>
      </c>
      <c r="R2" s="3">
        <v>20.3</v>
      </c>
      <c r="S2" s="3">
        <v>10.199999999999999</v>
      </c>
      <c r="T2" s="3">
        <v>8.8000000000000007</v>
      </c>
      <c r="U2" s="3">
        <v>18.600000000000001</v>
      </c>
      <c r="V2" t="s">
        <v>31</v>
      </c>
    </row>
    <row r="3" spans="1:22" s="8" customFormat="1">
      <c r="A3" s="6">
        <v>2014</v>
      </c>
      <c r="B3" s="5">
        <v>236781</v>
      </c>
      <c r="C3" s="5">
        <v>48951</v>
      </c>
      <c r="D3" s="4">
        <f>C3/B3</f>
        <v>0.20673533771713101</v>
      </c>
      <c r="E3" s="4">
        <v>7.6</v>
      </c>
      <c r="F3" s="4">
        <v>119291</v>
      </c>
      <c r="G3" s="4">
        <v>24984</v>
      </c>
      <c r="H3" s="4">
        <f>G3/F3</f>
        <v>0.20943742612602795</v>
      </c>
      <c r="I3" s="3">
        <v>32.1</v>
      </c>
      <c r="J3" s="3">
        <v>34.700000000000003</v>
      </c>
      <c r="K3" s="9">
        <v>14814</v>
      </c>
      <c r="L3" s="4">
        <v>4922</v>
      </c>
      <c r="M3" s="8">
        <f>L3/K3</f>
        <v>0.33225327393006615</v>
      </c>
      <c r="N3" s="4">
        <v>2</v>
      </c>
      <c r="O3" s="4">
        <v>0</v>
      </c>
      <c r="P3" s="4">
        <v>2</v>
      </c>
      <c r="Q3" s="3">
        <v>44.5</v>
      </c>
      <c r="R3" s="3">
        <v>20.3</v>
      </c>
      <c r="S3" s="3">
        <v>8.4</v>
      </c>
      <c r="T3" s="3">
        <v>5.6</v>
      </c>
      <c r="U3" s="3">
        <v>6.7</v>
      </c>
      <c r="V3" s="3">
        <v>7.7</v>
      </c>
    </row>
    <row r="4" spans="1:22" s="8" customFormat="1">
      <c r="A4" s="6">
        <v>2017</v>
      </c>
      <c r="B4" s="5">
        <v>246140</v>
      </c>
      <c r="C4" s="5">
        <v>47843</v>
      </c>
      <c r="D4" s="5">
        <f>C4/B4</f>
        <v>0.19437312098805556</v>
      </c>
      <c r="E4" s="5">
        <v>6.3</v>
      </c>
      <c r="F4" s="4">
        <v>124289</v>
      </c>
      <c r="G4" s="4">
        <v>31431</v>
      </c>
      <c r="H4" s="7">
        <f>G4/F4</f>
        <v>0.25288641794527272</v>
      </c>
      <c r="I4" s="3">
        <v>33</v>
      </c>
      <c r="J4" s="3">
        <v>33.799999999999997</v>
      </c>
      <c r="K4" s="10">
        <v>14692</v>
      </c>
      <c r="L4" s="4">
        <v>4652</v>
      </c>
      <c r="M4" s="8">
        <f>L4/K4</f>
        <v>0.31663490334876121</v>
      </c>
      <c r="N4" s="4">
        <v>2</v>
      </c>
      <c r="O4" s="4">
        <v>0</v>
      </c>
      <c r="P4" s="4">
        <v>2</v>
      </c>
      <c r="Q4" s="3">
        <v>30.2</v>
      </c>
      <c r="R4" s="3">
        <v>16.7</v>
      </c>
      <c r="S4" s="3">
        <v>9.4</v>
      </c>
      <c r="T4" s="3">
        <v>6.6</v>
      </c>
      <c r="U4" s="3">
        <v>13</v>
      </c>
      <c r="V4" s="3">
        <v>19.3</v>
      </c>
    </row>
    <row r="5" spans="1:22" s="8" customFormat="1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DD18-F514-FB4D-94CB-FA37E3C40276}">
  <dimension ref="A1:V5"/>
  <sheetViews>
    <sheetView topLeftCell="H1" workbookViewId="0">
      <selection activeCell="V6" sqref="V6"/>
    </sheetView>
  </sheetViews>
  <sheetFormatPr baseColWidth="10" defaultRowHeight="16"/>
  <cols>
    <col min="8" max="8" width="21.83203125" bestFit="1" customWidth="1"/>
    <col min="10" max="10" width="12.33203125" bestFit="1" customWidth="1"/>
  </cols>
  <sheetData>
    <row r="1" spans="1:22" s="8" customFormat="1" ht="64">
      <c r="A1" s="8" t="s">
        <v>2</v>
      </c>
      <c r="B1" s="8" t="s">
        <v>9</v>
      </c>
      <c r="C1" s="8" t="s">
        <v>10</v>
      </c>
      <c r="D1" s="8" t="s">
        <v>11</v>
      </c>
      <c r="E1" s="8" t="s">
        <v>1</v>
      </c>
      <c r="F1" s="8" t="s">
        <v>3</v>
      </c>
      <c r="G1" s="8" t="s">
        <v>5</v>
      </c>
      <c r="H1" s="8" t="s">
        <v>4</v>
      </c>
      <c r="I1" s="8" t="s">
        <v>7</v>
      </c>
      <c r="J1" s="8" t="s">
        <v>6</v>
      </c>
      <c r="K1" s="8" t="s">
        <v>14</v>
      </c>
      <c r="L1" s="8" t="s">
        <v>15</v>
      </c>
      <c r="M1" s="8" t="s">
        <v>16</v>
      </c>
      <c r="N1" s="8" t="s">
        <v>19</v>
      </c>
      <c r="O1" s="8" t="s">
        <v>20</v>
      </c>
      <c r="P1" s="13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 ht="18">
      <c r="A2">
        <v>2009</v>
      </c>
      <c r="B2" s="2">
        <v>389341</v>
      </c>
      <c r="C2" s="2">
        <v>104746</v>
      </c>
      <c r="D2" s="8">
        <f>C2/B2</f>
        <v>0.2690340858013926</v>
      </c>
      <c r="E2" s="3">
        <v>5.8</v>
      </c>
      <c r="F2" s="2">
        <v>122087</v>
      </c>
      <c r="G2" s="1">
        <v>20651</v>
      </c>
      <c r="H2" s="4">
        <f>G2/F2</f>
        <v>0.16914986853637159</v>
      </c>
      <c r="I2" s="20">
        <v>28.6</v>
      </c>
      <c r="J2" s="20">
        <v>29.3</v>
      </c>
      <c r="K2" s="21">
        <v>16106</v>
      </c>
      <c r="L2" s="1">
        <v>6327</v>
      </c>
      <c r="M2" s="8">
        <f>L2/K2</f>
        <v>0.39283496833478204</v>
      </c>
      <c r="N2">
        <v>2</v>
      </c>
      <c r="O2">
        <v>1</v>
      </c>
      <c r="P2">
        <v>3</v>
      </c>
      <c r="Q2" s="23">
        <v>35.9</v>
      </c>
      <c r="R2" s="23">
        <v>17.899999999999999</v>
      </c>
      <c r="S2" s="23">
        <v>14.4</v>
      </c>
      <c r="T2" s="23">
        <v>6.7</v>
      </c>
      <c r="U2" s="23">
        <v>18</v>
      </c>
      <c r="V2" t="s">
        <v>31</v>
      </c>
    </row>
    <row r="3" spans="1:22" s="8" customFormat="1" ht="18">
      <c r="A3" s="6">
        <v>2014</v>
      </c>
      <c r="B3" s="5">
        <v>568851</v>
      </c>
      <c r="C3" s="5">
        <v>152531</v>
      </c>
      <c r="D3" s="8">
        <f>C3/B3</f>
        <v>0.26813875689767619</v>
      </c>
      <c r="E3" s="4">
        <v>4.7</v>
      </c>
      <c r="F3" s="5">
        <v>120714</v>
      </c>
      <c r="G3" s="4">
        <v>20160</v>
      </c>
      <c r="H3" s="4">
        <f>G3/F3</f>
        <v>0.16700631244097619</v>
      </c>
      <c r="I3" s="3">
        <v>29.2</v>
      </c>
      <c r="J3" s="3">
        <v>29.6</v>
      </c>
      <c r="K3" s="10">
        <v>15285</v>
      </c>
      <c r="L3" s="4">
        <v>5944</v>
      </c>
      <c r="M3" s="8">
        <f>L3/K3</f>
        <v>0.38887798495256787</v>
      </c>
      <c r="N3" s="4">
        <v>2</v>
      </c>
      <c r="O3" s="8">
        <v>1</v>
      </c>
      <c r="P3" s="8">
        <v>3</v>
      </c>
      <c r="Q3" s="23">
        <v>48.6</v>
      </c>
      <c r="R3" s="23">
        <v>20.2</v>
      </c>
      <c r="S3" s="23">
        <v>10.3</v>
      </c>
      <c r="T3" s="24">
        <v>4.3</v>
      </c>
      <c r="U3" s="23">
        <v>5.2</v>
      </c>
      <c r="V3" s="23">
        <v>4.7</v>
      </c>
    </row>
    <row r="4" spans="1:22" s="8" customFormat="1" ht="18">
      <c r="A4" s="6">
        <v>2017</v>
      </c>
      <c r="B4" s="5">
        <v>640067</v>
      </c>
      <c r="C4" s="5">
        <v>174319</v>
      </c>
      <c r="D4" s="8">
        <f>C4/B4</f>
        <v>0.27234492639051849</v>
      </c>
      <c r="E4" s="5">
        <v>3.8</v>
      </c>
      <c r="F4" s="4">
        <v>125596</v>
      </c>
      <c r="G4" s="5">
        <v>24251</v>
      </c>
      <c r="H4" s="7">
        <f>G4/F4</f>
        <v>0.19308735947004682</v>
      </c>
      <c r="I4" s="3">
        <v>29.6</v>
      </c>
      <c r="J4" s="3">
        <v>29.1</v>
      </c>
      <c r="K4" s="10">
        <v>15351</v>
      </c>
      <c r="L4" s="4">
        <v>5774</v>
      </c>
      <c r="M4" s="8">
        <f>L4/K4</f>
        <v>0.37613184808807243</v>
      </c>
      <c r="N4" s="4">
        <v>2</v>
      </c>
      <c r="O4" s="8">
        <v>1</v>
      </c>
      <c r="P4" s="8">
        <v>3</v>
      </c>
      <c r="Q4" s="23">
        <v>37</v>
      </c>
      <c r="R4" s="23">
        <v>15.9</v>
      </c>
      <c r="S4" s="23">
        <v>13.7</v>
      </c>
      <c r="T4" s="23">
        <v>5.7</v>
      </c>
      <c r="U4" s="23">
        <v>11.5</v>
      </c>
      <c r="V4" s="23">
        <v>11.6</v>
      </c>
    </row>
    <row r="5" spans="1:22" s="8" customFormat="1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Stuttgart</vt:lpstr>
      <vt:lpstr>Baden Baden</vt:lpstr>
      <vt:lpstr>Freiburg</vt:lpstr>
      <vt:lpstr>Heidelberg</vt:lpstr>
      <vt:lpstr>Heilbronn</vt:lpstr>
      <vt:lpstr>Karlsruhe</vt:lpstr>
      <vt:lpstr>Mannheim</vt:lpstr>
      <vt:lpstr>Pforzheim</vt:lpstr>
      <vt:lpstr>Ulm</vt:lpstr>
      <vt:lpstr>Aalen Ostalb</vt:lpstr>
      <vt:lpstr>Konstanz</vt:lpstr>
      <vt:lpstr>Reutlingen</vt:lpstr>
      <vt:lpstr>kommen noch</vt:lpstr>
      <vt:lpstr>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Mathias</dc:creator>
  <cp:lastModifiedBy>Christoph Mathias</cp:lastModifiedBy>
  <dcterms:created xsi:type="dcterms:W3CDTF">2019-05-08T14:50:31Z</dcterms:created>
  <dcterms:modified xsi:type="dcterms:W3CDTF">2019-05-15T00:09:59Z</dcterms:modified>
</cp:coreProperties>
</file>