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7666F4D1-CE3C-408B-832D-742B805BE079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<sst xmlns="http://schemas.openxmlformats.org/spreadsheetml/2006/main" count="180" uniqueCount="164">
  <si>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</si>
  <si>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</si>
  <si>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</si>
  <si>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</si>
  <si>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</si>
  <si>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</si>
  <si>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</si>
  <si>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</si>
  <si>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</si>
  <si>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</si>
  <si>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</si>
  <si>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</si>
  <si>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</si>
  <si>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</si>
  <si>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</si>
  <si>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</si>
  <si>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</si>
  <si>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</si>
  <si>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</si>
  <si>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</si>
  <si>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</si>
  <si>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</si>
  <si>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</si>
  <si>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</si>
  <si>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</si>
  <si>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</si>
  <si>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</si>
  <si>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</si>
  <si>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</si>
  <si>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</si>
  <si>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</si>
  <si>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</si>
  <si>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</si>
  <si>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</si>
  <si>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</si>
  <si>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</si>
  <si>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</si>
  <si>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</si>
  <si>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</si>
  <si>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</si>
  <si>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</si>
  <si>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</si>
  <si>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</si>
  <si>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</si>
  <si>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</si>
  <si>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</si>
  <si>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</si>
  <si>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</si>
  <si>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</si>
  <si>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</si>
  <si>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</si>
  <si>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</si>
  <si>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</si>
  <si>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</si>
  <si>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</si>
  <si>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</si>
  <si>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</si>
  <si>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</si>
  <si>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</si>
  <si>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</si>
  <si>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</si>
  <si>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</si>
  <si>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</si>
  <si>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</si>
  <si>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</si>
  <si>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</si>
  <si>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</si>
  <si>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</si>
  <si>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</si>
  <si>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</si>
  <si>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</si>
  <si>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</si>
  <si>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</si>
  <si>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</si>
  <si>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</si>
  <si>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</si>
  <si>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</si>
  <si>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</si>
  <si>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</si>
  <si>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</si>
  <si>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</si>
  <si>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</si>
  <si>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</si>
  <si>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</si>
  <si>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</si>
  <si>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</si>
  <si>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</si>
  <si>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</si>
  <si>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</si>
  <si>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</si>
  <si>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</si>
  <si>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</si>
  <si>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</si>
  <si>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</si>
  <si>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</si>
  <si>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</si>
  <si>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</si>
  <si>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</si>
  <si>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</si>
  <si>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</si>
  <si>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</si>
  <si>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</si>
  <si>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</si>
  <si>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</si>
  <si>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</si>
  <si>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</si>
  <si>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</si>
  <si>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</si>
  <si>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</si>
  <si>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</si>
  <si>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</si>
  <si>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</si>
  <si>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</si>
  <si>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</si>
  <si>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</si>
  <si>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</si>
  <si>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</si>
  <si>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</si>
  <si>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</si>
  <si>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</si>
  <si>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</si>
  <si>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</si>
  <si>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</si>
  <si>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</si>
  <si>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</si>
  <si>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</si>
  <si>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</si>
  <si>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</si>
  <si>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</si>
  <si>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</si>
  <si>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</si>
  <si>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</si>
  <si>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</si>
  <si>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</si>
  <si>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</si>
  <si>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</si>
  <si>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</si>
  <si>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</si>
  <si>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JOÃO VITOR</t>
  </si>
  <si>
    <t>WESLEY</t>
  </si>
  <si>
    <t>RICHARD</t>
  </si>
  <si>
    <t>TALLES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</si>
  <si>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</si>
  <si>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</si>
  <si>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</si>
  <si>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</si>
  <si>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</si>
  <si>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</si>
  <si>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</si>
  <si>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</si>
  <si>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</si>
  <si>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</si>
  <si>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</si>
  <si>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</si>
  <si>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</si>
  <si>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</si>
  <si>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</si>
  <si>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</si>
  <si>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FINAL - VOLTA</t>
  </si>
  <si>
    <t>ARENA JABURU</t>
  </si>
  <si>
    <t>DOUGLAS POTE</t>
  </si>
  <si>
    <t>GALO CEGUETA</t>
  </si>
  <si>
    <t>DOISBERTO</t>
  </si>
  <si>
    <t>TRESBERTO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</si>
</sst>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9" fillId="0" borderId="9" xfId="0" applyFont="1" applyBorder="1"/>
    <xf numFmtId="0" fontId="0" fillId="0" borderId="15" xfId="0" applyBorder="1"/>
    <xf numFmtId="0" fontId="0" fillId="0" borderId="10" xfId="0" applyBorder="1"/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10" fillId="0" borderId="8" xfId="0" applyFont="1" applyBorder="1"/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5" fillId="20" borderId="1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5" borderId="0" xfId="0" applyFill="1"/>
    <xf numFmtId="0" fontId="0" fillId="0" borderId="0" xfId="0"/>
    <xf numFmtId="0" fontId="12" fillId="12" borderId="0" xfId="0" applyFont="1" applyFill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3" borderId="0" xfId="0" applyFill="1"/>
    <xf numFmtId="0" fontId="10" fillId="13" borderId="0" xfId="0" applyFont="1" applyFill="1"/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10" zoomScaleNormal="100" workbookViewId="0">
      <selection activeCell="L13" sqref="L13:O13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18" t="s">
        <v>1</v>
      </c>
      <c r="C2" s="119"/>
      <c r="D2" s="109"/>
      <c r="E2" s="120" t="s">
        <v>2</v>
      </c>
      <c r="F2" s="119"/>
      <c r="G2" s="119"/>
      <c r="H2" s="119"/>
      <c r="I2" s="109"/>
      <c r="J2" s="1"/>
      <c r="K2" s="118" t="s">
        <v>3</v>
      </c>
      <c r="L2" s="119"/>
      <c r="M2" s="119"/>
      <c r="N2" s="119"/>
      <c r="O2" s="109"/>
      <c r="P2" s="2"/>
      <c r="Q2" s="121" t="s">
        <v>19</v>
      </c>
      <c r="R2" s="119"/>
      <c r="S2" s="109"/>
      <c r="T2" s="36"/>
      <c r="U2" s="27"/>
      <c r="V2" s="134" t="s">
        <v>33</v>
      </c>
      <c r="W2" s="134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22" t="s">
        <v>18</v>
      </c>
      <c r="C3" s="103"/>
      <c r="D3" s="104"/>
      <c r="E3" s="122" t="s">
        <v>118</v>
      </c>
      <c r="F3" s="103"/>
      <c r="G3" s="103"/>
      <c r="H3" s="103"/>
      <c r="I3" s="104"/>
      <c r="J3" s="1"/>
      <c r="K3" s="3" t="s">
        <v>4</v>
      </c>
      <c r="L3" s="105"/>
      <c r="M3" s="106"/>
      <c r="N3" s="106"/>
      <c r="O3" s="107"/>
      <c r="P3" s="2"/>
      <c r="Q3" s="4" t="s">
        <v>5</v>
      </c>
      <c r="R3" s="123" t="s">
        <v>158</v>
      </c>
      <c r="S3" s="124"/>
      <c r="T3" s="2"/>
      <c r="U3" s="27"/>
      <c r="V3" s="135" t="s">
        <v>120</v>
      </c>
      <c r="W3" s="136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25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26"/>
      <c r="E4" s="10" t="s">
        <v>14</v>
      </c>
      <c r="F4" s="127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28"/>
      <c r="H4" s="128"/>
      <c r="I4" s="129"/>
      <c r="J4" s="1"/>
      <c r="K4" s="5" t="s">
        <v>6</v>
      </c>
      <c r="L4" s="105"/>
      <c r="M4" s="106"/>
      <c r="N4" s="106"/>
      <c r="O4" s="107"/>
      <c r="P4" s="2"/>
      <c r="Q4" s="4"/>
      <c r="R4" s="130"/>
      <c r="S4" s="109"/>
      <c r="T4" s="2"/>
      <c r="U4" s="27"/>
      <c r="V4" s="139"/>
      <c r="W4" s="140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02" t="s">
        <v>159</v>
      </c>
      <c r="D5" s="103"/>
      <c r="E5" s="103"/>
      <c r="F5" s="103"/>
      <c r="G5" s="103"/>
      <c r="H5" s="103"/>
      <c r="I5" s="104"/>
      <c r="J5" s="1"/>
      <c r="K5" s="5" t="s">
        <v>8</v>
      </c>
      <c r="L5" s="105"/>
      <c r="M5" s="106"/>
      <c r="N5" s="106"/>
      <c r="O5" s="107"/>
      <c r="P5" s="2"/>
      <c r="Q5" s="4" t="s">
        <v>1</v>
      </c>
      <c r="R5" s="108" t="str">
        <f>B3</f>
        <v>BANDEIRANTE</v>
      </c>
      <c r="S5" s="109"/>
      <c r="T5" s="2"/>
      <c r="U5" s="27"/>
      <c r="V5" s="134" t="s">
        <v>34</v>
      </c>
      <c r="W5" s="134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02" t="s">
        <v>113</v>
      </c>
      <c r="D6" s="103"/>
      <c r="E6" s="103"/>
      <c r="F6" s="103"/>
      <c r="G6" s="103"/>
      <c r="H6" s="103"/>
      <c r="I6" s="104"/>
      <c r="J6" s="1"/>
      <c r="K6" s="5" t="s">
        <v>10</v>
      </c>
      <c r="L6" s="105"/>
      <c r="M6" s="106"/>
      <c r="N6" s="106"/>
      <c r="O6" s="107"/>
      <c r="P6" s="2"/>
      <c r="Q6" s="4" t="s">
        <v>2</v>
      </c>
      <c r="R6" s="108" t="str">
        <f>E3</f>
        <v>BRODOWSKI</v>
      </c>
      <c r="S6" s="109"/>
      <c r="T6" s="2"/>
      <c r="U6" s="27"/>
      <c r="V6" s="141" t="s">
        <v>121</v>
      </c>
      <c r="W6" s="140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13" t="s">
        <v>92</v>
      </c>
      <c r="R9" s="131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13" t="str">
        <f>CONCATENATE("ESCALAÇÃO ",B3)</f>
        <v>ESCALAÇÃO BANDEIRANTE</v>
      </c>
      <c r="C10" s="114"/>
      <c r="D10" s="114"/>
      <c r="E10" s="114"/>
      <c r="F10" s="115"/>
      <c r="G10" s="22"/>
      <c r="H10" s="22"/>
      <c r="I10" s="22"/>
      <c r="J10" s="22"/>
      <c r="K10" s="116" t="str">
        <f>CONCATENATE("ESCALAÇÃO ",E3)</f>
        <v>ESCALAÇÃO BRODOWSKI</v>
      </c>
      <c r="L10" s="117"/>
      <c r="M10" s="117"/>
      <c r="N10" s="117"/>
      <c r="O10" s="117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10" t="s">
        <v>125</v>
      </c>
      <c r="D11" s="111"/>
      <c r="E11" s="111"/>
      <c r="F11" s="112"/>
      <c r="G11" s="22"/>
      <c r="H11" s="22"/>
      <c r="I11" s="22"/>
      <c r="J11" s="22"/>
      <c r="K11" s="37">
        <v>1</v>
      </c>
      <c r="L11" s="110" t="s">
        <v>137</v>
      </c>
      <c r="M11" s="132"/>
      <c r="N11" s="132"/>
      <c r="O11" s="133"/>
      <c r="P11" s="23"/>
      <c r="Q11" s="49" t="s">
        <v>65</v>
      </c>
      <c r="R11" s="54" t="s">
        <v>157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159" t="s">
        <v>127</v>
      </c>
      <c r="D12" s="162"/>
      <c r="E12" s="162"/>
      <c r="F12" s="163"/>
      <c r="G12" s="24"/>
      <c r="H12" s="22"/>
      <c r="I12" s="22"/>
      <c r="J12" s="22"/>
      <c r="K12" s="37">
        <v>2</v>
      </c>
      <c r="L12" s="159" t="s">
        <v>162</v>
      </c>
      <c r="M12" s="97"/>
      <c r="N12" s="97"/>
      <c r="O12" s="98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159" t="s">
        <v>101</v>
      </c>
      <c r="D13" s="162"/>
      <c r="E13" s="162"/>
      <c r="F13" s="163"/>
      <c r="G13" s="22"/>
      <c r="H13" s="22"/>
      <c r="I13" s="22"/>
      <c r="J13" s="22"/>
      <c r="K13" s="37">
        <v>3</v>
      </c>
      <c r="L13" s="159" t="s">
        <v>163</v>
      </c>
      <c r="M13" s="97"/>
      <c r="N13" s="97"/>
      <c r="O13" s="98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159" t="s">
        <v>35</v>
      </c>
      <c r="D14" s="162"/>
      <c r="E14" s="162"/>
      <c r="F14" s="163"/>
      <c r="G14" s="22"/>
      <c r="H14" s="22"/>
      <c r="I14" s="22"/>
      <c r="J14" s="22"/>
      <c r="K14" s="37">
        <v>4</v>
      </c>
      <c r="L14" s="159" t="s">
        <v>138</v>
      </c>
      <c r="M14" s="97"/>
      <c r="N14" s="97"/>
      <c r="O14" s="98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159" t="s">
        <v>128</v>
      </c>
      <c r="D15" s="162"/>
      <c r="E15" s="162"/>
      <c r="F15" s="163"/>
      <c r="G15" s="22"/>
      <c r="H15" s="22"/>
      <c r="I15" s="22"/>
      <c r="J15" s="22"/>
      <c r="K15" s="37">
        <v>5</v>
      </c>
      <c r="L15" s="159" t="s">
        <v>139</v>
      </c>
      <c r="M15" s="97"/>
      <c r="N15" s="97"/>
      <c r="O15" s="98"/>
      <c r="P15" s="23"/>
      <c r="Q15" s="144"/>
      <c r="R15" s="99"/>
      <c r="S15" s="99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159" t="s">
        <v>135</v>
      </c>
      <c r="D16" s="162"/>
      <c r="E16" s="162"/>
      <c r="F16" s="163"/>
      <c r="G16" s="22"/>
      <c r="H16" s="22"/>
      <c r="I16" s="22"/>
      <c r="J16" s="22"/>
      <c r="K16" s="37">
        <v>6</v>
      </c>
      <c r="L16" s="159" t="s">
        <v>140</v>
      </c>
      <c r="M16" s="97"/>
      <c r="N16" s="97"/>
      <c r="O16" s="98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159" t="s">
        <v>129</v>
      </c>
      <c r="D17" s="162"/>
      <c r="E17" s="162"/>
      <c r="F17" s="163"/>
      <c r="G17" s="22"/>
      <c r="H17" s="22"/>
      <c r="I17" s="22"/>
      <c r="J17" s="22"/>
      <c r="K17" s="37">
        <v>7</v>
      </c>
      <c r="L17" s="159" t="s">
        <v>141</v>
      </c>
      <c r="M17" s="97"/>
      <c r="N17" s="97"/>
      <c r="O17" s="98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159" t="s">
        <v>130</v>
      </c>
      <c r="D18" s="162"/>
      <c r="E18" s="162"/>
      <c r="F18" s="163"/>
      <c r="G18" s="22"/>
      <c r="H18" s="22"/>
      <c r="I18" s="22"/>
      <c r="J18" s="22"/>
      <c r="K18" s="37">
        <v>8</v>
      </c>
      <c r="L18" s="159" t="s">
        <v>161</v>
      </c>
      <c r="M18" s="97"/>
      <c r="N18" s="97"/>
      <c r="O18" s="98"/>
      <c r="P18" s="22"/>
      <c r="Q18" s="145" t="s">
        <v>36</v>
      </c>
      <c r="R18" s="146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159" t="s">
        <v>102</v>
      </c>
      <c r="D19" s="162"/>
      <c r="E19" s="162"/>
      <c r="F19" s="163"/>
      <c r="G19" s="22"/>
      <c r="H19" s="22"/>
      <c r="I19" s="22"/>
      <c r="J19" s="22"/>
      <c r="K19" s="37">
        <v>9</v>
      </c>
      <c r="L19" s="159" t="s">
        <v>142</v>
      </c>
      <c r="M19" s="97"/>
      <c r="N19" s="97"/>
      <c r="O19" s="98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159" t="s">
        <v>107</v>
      </c>
      <c r="D20" s="162"/>
      <c r="E20" s="162"/>
      <c r="F20" s="163"/>
      <c r="G20" s="22"/>
      <c r="H20" s="22"/>
      <c r="I20" s="22"/>
      <c r="J20" s="22"/>
      <c r="K20" s="37">
        <v>10</v>
      </c>
      <c r="L20" s="159" t="s">
        <v>143</v>
      </c>
      <c r="M20" s="97"/>
      <c r="N20" s="97"/>
      <c r="O20" s="98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159" t="s">
        <v>160</v>
      </c>
      <c r="D21" s="162"/>
      <c r="E21" s="162"/>
      <c r="F21" s="163"/>
      <c r="G21" s="22"/>
      <c r="H21" s="22"/>
      <c r="I21" s="22"/>
      <c r="J21" s="22"/>
      <c r="K21" s="37">
        <v>11</v>
      </c>
      <c r="L21" s="159" t="s">
        <v>144</v>
      </c>
      <c r="M21" s="97"/>
      <c r="N21" s="97"/>
      <c r="O21" s="98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95" t="s">
        <v>108</v>
      </c>
      <c r="D22" s="74"/>
      <c r="E22" s="74"/>
      <c r="F22" s="75"/>
      <c r="G22" s="22"/>
      <c r="H22" s="22"/>
      <c r="I22" s="22"/>
      <c r="J22" s="22"/>
      <c r="K22" s="38">
        <v>12</v>
      </c>
      <c r="L22" s="95" t="s">
        <v>145</v>
      </c>
      <c r="M22" s="160"/>
      <c r="N22" s="160"/>
      <c r="O22" s="161"/>
      <c r="P22" s="22"/>
      <c r="Q22" s="142"/>
      <c r="R22" s="143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95" t="s">
        <v>131</v>
      </c>
      <c r="D23" s="74"/>
      <c r="E23" s="74"/>
      <c r="F23" s="75"/>
      <c r="G23" s="22"/>
      <c r="H23" s="22"/>
      <c r="I23" s="22"/>
      <c r="J23" s="22"/>
      <c r="K23" s="38">
        <v>13</v>
      </c>
      <c r="L23" s="95" t="s">
        <v>146</v>
      </c>
      <c r="M23" s="160"/>
      <c r="N23" s="160"/>
      <c r="O23" s="161"/>
      <c r="P23" s="22"/>
      <c r="Q23" s="147"/>
      <c r="R23" s="143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95" t="s">
        <v>136</v>
      </c>
      <c r="D24" s="74"/>
      <c r="E24" s="74"/>
      <c r="F24" s="75"/>
      <c r="G24" s="22"/>
      <c r="H24" s="22"/>
      <c r="I24" s="22"/>
      <c r="J24" s="22"/>
      <c r="K24" s="38">
        <v>14</v>
      </c>
      <c r="L24" s="95" t="s">
        <v>147</v>
      </c>
      <c r="M24" s="160"/>
      <c r="N24" s="160"/>
      <c r="O24" s="161"/>
      <c r="P24" s="22"/>
      <c r="Q24" s="96"/>
      <c r="R24" s="84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95" t="s">
        <v>103</v>
      </c>
      <c r="D25" s="74"/>
      <c r="E25" s="74"/>
      <c r="F25" s="75"/>
      <c r="G25" s="22"/>
      <c r="H25" s="22"/>
      <c r="I25" s="22"/>
      <c r="J25" s="22"/>
      <c r="K25" s="38">
        <v>15</v>
      </c>
      <c r="L25" s="95" t="s">
        <v>148</v>
      </c>
      <c r="M25" s="74"/>
      <c r="N25" s="74"/>
      <c r="O25" s="75"/>
      <c r="P25" s="22"/>
      <c r="Q25" s="96"/>
      <c r="R25" s="84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95" t="s">
        <v>132</v>
      </c>
      <c r="D26" s="74"/>
      <c r="E26" s="74"/>
      <c r="F26" s="75"/>
      <c r="G26" s="22"/>
      <c r="H26" s="22"/>
      <c r="I26" s="22"/>
      <c r="J26" s="22"/>
      <c r="K26" s="38">
        <v>16</v>
      </c>
      <c r="L26" s="95" t="s">
        <v>153</v>
      </c>
      <c r="M26" s="74"/>
      <c r="N26" s="74"/>
      <c r="O26" s="75"/>
      <c r="P26" s="22"/>
      <c r="Q26" s="96"/>
      <c r="R26" s="84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95" t="s">
        <v>117</v>
      </c>
      <c r="D27" s="74"/>
      <c r="E27" s="74"/>
      <c r="F27" s="75"/>
      <c r="G27" s="22"/>
      <c r="H27" s="22"/>
      <c r="I27" s="22"/>
      <c r="J27" s="22"/>
      <c r="K27" s="38">
        <v>17</v>
      </c>
      <c r="L27" s="95" t="s">
        <v>149</v>
      </c>
      <c r="M27" s="74"/>
      <c r="N27" s="74"/>
      <c r="O27" s="75"/>
      <c r="P27" s="22"/>
      <c r="Q27" s="96"/>
      <c r="R27" s="84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95" t="s">
        <v>133</v>
      </c>
      <c r="D28" s="74"/>
      <c r="E28" s="74"/>
      <c r="F28" s="75"/>
      <c r="G28" s="22"/>
      <c r="H28" s="22"/>
      <c r="I28" s="22"/>
      <c r="J28" s="22"/>
      <c r="K28" s="38">
        <v>18</v>
      </c>
      <c r="L28" s="95" t="s">
        <v>150</v>
      </c>
      <c r="M28" s="97"/>
      <c r="N28" s="97"/>
      <c r="O28" s="98"/>
      <c r="P28" s="22"/>
      <c r="Q28" s="96"/>
      <c r="R28" s="84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95" t="s">
        <v>109</v>
      </c>
      <c r="D29" s="74"/>
      <c r="E29" s="74"/>
      <c r="F29" s="75"/>
      <c r="G29" s="22"/>
      <c r="H29" s="22"/>
      <c r="I29" s="22"/>
      <c r="J29" s="22"/>
      <c r="K29" s="38">
        <v>19</v>
      </c>
      <c r="L29" s="95" t="s">
        <v>151</v>
      </c>
      <c r="M29" s="97"/>
      <c r="N29" s="97"/>
      <c r="O29" s="98"/>
      <c r="P29" s="22"/>
      <c r="Q29" s="96"/>
      <c r="R29" s="84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95" t="s">
        <v>134</v>
      </c>
      <c r="D30" s="74"/>
      <c r="E30" s="74"/>
      <c r="F30" s="75"/>
      <c r="G30" s="22"/>
      <c r="H30" s="22"/>
      <c r="I30" s="22"/>
      <c r="J30" s="22"/>
      <c r="K30" s="38">
        <v>20</v>
      </c>
      <c r="L30" s="95" t="s">
        <v>154</v>
      </c>
      <c r="M30" s="97"/>
      <c r="N30" s="97"/>
      <c r="O30" s="98"/>
      <c r="P30" s="22"/>
      <c r="Q30" s="89"/>
      <c r="R30" s="89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95" t="s">
        <v>106</v>
      </c>
      <c r="D31" s="74"/>
      <c r="E31" s="74"/>
      <c r="F31" s="75"/>
      <c r="G31" s="22"/>
      <c r="H31" s="22"/>
      <c r="I31" s="22"/>
      <c r="J31" s="22"/>
      <c r="K31" s="38">
        <v>21</v>
      </c>
      <c r="L31" s="95" t="s">
        <v>155</v>
      </c>
      <c r="M31" s="97"/>
      <c r="N31" s="97"/>
      <c r="O31" s="98"/>
      <c r="P31" s="22"/>
      <c r="Q31" s="89"/>
      <c r="R31" s="89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95" t="s">
        <v>110</v>
      </c>
      <c r="D32" s="74"/>
      <c r="E32" s="74"/>
      <c r="F32" s="75"/>
      <c r="G32" s="22" t="s">
        <v>16</v>
      </c>
      <c r="H32" s="22"/>
      <c r="I32" s="22"/>
      <c r="J32" s="22"/>
      <c r="K32" s="38">
        <v>22</v>
      </c>
      <c r="L32" s="95" t="s">
        <v>152</v>
      </c>
      <c r="M32" s="74"/>
      <c r="N32" s="74"/>
      <c r="O32" s="75"/>
      <c r="P32" s="22"/>
      <c r="Q32" s="89"/>
      <c r="R32" s="89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4"/>
      <c r="D33" s="74"/>
      <c r="E33" s="74"/>
      <c r="F33" s="75"/>
      <c r="G33" s="22"/>
      <c r="H33" s="22"/>
      <c r="I33" s="22"/>
      <c r="J33" s="22"/>
      <c r="K33" s="39"/>
      <c r="L33" s="95"/>
      <c r="M33" s="74"/>
      <c r="N33" s="74"/>
      <c r="O33" s="75"/>
      <c r="P33" s="22"/>
      <c r="Q33" s="89"/>
      <c r="R33" s="89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4"/>
      <c r="D34" s="74"/>
      <c r="E34" s="74"/>
      <c r="F34" s="75"/>
      <c r="G34" s="22"/>
      <c r="H34" s="22"/>
      <c r="I34" s="22"/>
      <c r="J34" s="22"/>
      <c r="K34" s="40"/>
      <c r="L34" s="73"/>
      <c r="M34" s="74"/>
      <c r="N34" s="74"/>
      <c r="O34" s="75"/>
      <c r="P34" s="22"/>
      <c r="Q34" s="89"/>
      <c r="R34" s="89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73"/>
      <c r="D35" s="74"/>
      <c r="E35" s="74"/>
      <c r="F35" s="75"/>
      <c r="G35" s="22"/>
      <c r="H35" s="22"/>
      <c r="I35" s="22"/>
      <c r="J35" s="22"/>
      <c r="K35" s="41"/>
      <c r="L35" s="73"/>
      <c r="M35" s="74"/>
      <c r="N35" s="74"/>
      <c r="O35" s="75"/>
      <c r="P35" s="22"/>
      <c r="Q35" s="89"/>
      <c r="R35" s="89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73"/>
      <c r="D36" s="74"/>
      <c r="E36" s="74"/>
      <c r="F36" s="75"/>
      <c r="G36" s="22"/>
      <c r="H36" s="22"/>
      <c r="I36" s="22"/>
      <c r="J36" s="22"/>
      <c r="K36" s="42"/>
      <c r="L36" s="76"/>
      <c r="M36" s="77"/>
      <c r="N36" s="77"/>
      <c r="O36" s="78"/>
      <c r="P36" s="22"/>
      <c r="Q36" s="89"/>
      <c r="R36" s="89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90"/>
      <c r="D37" s="91"/>
      <c r="E37" s="91"/>
      <c r="F37" s="92"/>
      <c r="G37" s="22"/>
      <c r="H37" s="22"/>
      <c r="I37" s="22"/>
      <c r="J37" s="22"/>
      <c r="K37" s="43"/>
      <c r="L37" s="79"/>
      <c r="M37" s="80"/>
      <c r="N37" s="80"/>
      <c r="O37" s="81"/>
      <c r="P37" s="22"/>
      <c r="Q37" s="89"/>
      <c r="R37" s="89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93"/>
      <c r="D38" s="94"/>
      <c r="E38" s="94"/>
      <c r="F38" s="94"/>
      <c r="G38" s="22"/>
      <c r="H38" s="22"/>
      <c r="I38" s="22"/>
      <c r="J38" s="22"/>
      <c r="K38" s="43"/>
      <c r="L38" s="79"/>
      <c r="M38" s="80"/>
      <c r="N38" s="80"/>
      <c r="O38" s="81"/>
      <c r="P38" s="22"/>
      <c r="Q38" s="89"/>
      <c r="R38" s="89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93"/>
      <c r="D39" s="94"/>
      <c r="E39" s="94"/>
      <c r="F39" s="94"/>
      <c r="G39" s="22"/>
      <c r="H39" s="22"/>
      <c r="I39" s="22"/>
      <c r="J39" s="22"/>
      <c r="K39" s="43"/>
      <c r="L39" s="79"/>
      <c r="M39" s="80"/>
      <c r="N39" s="80"/>
      <c r="O39" s="81"/>
      <c r="P39" s="22"/>
      <c r="Q39" s="89"/>
      <c r="R39" s="89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71" t="s">
        <v>126</v>
      </c>
      <c r="D40" s="72"/>
      <c r="E40" s="72"/>
      <c r="F40" s="72"/>
      <c r="G40" s="22"/>
      <c r="H40" s="22"/>
      <c r="I40" s="22"/>
      <c r="J40" s="22"/>
      <c r="K40" s="31" t="s">
        <v>21</v>
      </c>
      <c r="L40" s="71" t="s">
        <v>156</v>
      </c>
      <c r="M40" s="72"/>
      <c r="N40" s="72"/>
      <c r="O40" s="72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85" t="s">
        <v>17</v>
      </c>
      <c r="C43" s="86"/>
      <c r="D43" s="86"/>
      <c r="E43" s="86"/>
      <c r="F43" s="86"/>
      <c r="G43" s="86"/>
      <c r="H43" s="87"/>
      <c r="I43" s="87"/>
      <c r="J43" s="87"/>
      <c r="K43" s="87"/>
      <c r="L43" s="87"/>
      <c r="M43" s="87"/>
      <c r="N43" s="87"/>
      <c r="O43" s="88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15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4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156" t="s">
        <v>20</v>
      </c>
      <c r="E45" s="157"/>
      <c r="F45" s="157"/>
      <c r="G45" s="157"/>
      <c r="H45" s="157"/>
      <c r="I45" s="157"/>
      <c r="J45" s="83"/>
      <c r="K45" s="83"/>
      <c r="L45" s="83"/>
      <c r="M45" s="83"/>
      <c r="N45" s="83"/>
      <c r="O45" s="84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158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99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100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2" t="str">
        <f t="shared" ref="D49:D62" si="1">"C:\CASABLANCA\EUREKA\EUREKA\ARTES\ESCUDOS\"&amp;B49&amp;".png"</f>
        <v>C:\CASABLANCA\EUREKA\EUREKA\ARTES\ESCUDOS\COMERCIAL.png</v>
      </c>
      <c r="E49" s="83"/>
      <c r="F49" s="83"/>
      <c r="G49" s="83"/>
      <c r="H49" s="83"/>
      <c r="I49" s="83"/>
      <c r="J49" s="83"/>
      <c r="K49" s="83"/>
      <c r="L49" s="84"/>
      <c r="M49" s="11"/>
      <c r="N49" s="11"/>
      <c r="O49" s="30"/>
      <c r="P49" s="100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2" t="str">
        <f t="shared" si="1"/>
        <v>C:\CASABLANCA\EUREKA\EUREKA\ARTES\ESCUDOS\CRAVINHOS.png</v>
      </c>
      <c r="E50" s="83"/>
      <c r="F50" s="83"/>
      <c r="G50" s="83"/>
      <c r="H50" s="83"/>
      <c r="I50" s="83"/>
      <c r="J50" s="83"/>
      <c r="K50" s="83"/>
      <c r="L50" s="84"/>
      <c r="M50" s="11"/>
      <c r="N50" s="11"/>
      <c r="O50" s="30"/>
      <c r="P50" s="100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2" t="str">
        <f t="shared" si="1"/>
        <v>C:\CASABLANCA\EUREKA\EUREKA\ARTES\ESCUDOS\DOBRADA.png</v>
      </c>
      <c r="E51" s="83"/>
      <c r="F51" s="83"/>
      <c r="G51" s="83"/>
      <c r="H51" s="83"/>
      <c r="I51" s="83"/>
      <c r="J51" s="83"/>
      <c r="K51" s="83"/>
      <c r="L51" s="84"/>
      <c r="M51" s="11"/>
      <c r="N51" s="11"/>
      <c r="O51" s="30"/>
      <c r="P51" s="100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2" t="str">
        <f t="shared" si="1"/>
        <v>C:\CASABLANCA\EUREKA\EUREKA\ARTES\ESCUDOS\FERROVIARIA.png</v>
      </c>
      <c r="E52" s="83"/>
      <c r="F52" s="83"/>
      <c r="G52" s="83"/>
      <c r="H52" s="83"/>
      <c r="I52" s="83"/>
      <c r="J52" s="83"/>
      <c r="K52" s="83"/>
      <c r="L52" s="84"/>
      <c r="M52" s="11"/>
      <c r="N52" s="11"/>
      <c r="O52" s="30"/>
      <c r="P52" s="100"/>
      <c r="Q52" s="101" t="s">
        <v>23</v>
      </c>
      <c r="R52" s="101"/>
      <c r="S52" s="10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2" t="str">
        <f t="shared" si="1"/>
        <v>C:\CASABLANCA\EUREKA\EUREKA\ARTES\ESCUDOS\FRANCANA.png</v>
      </c>
      <c r="E53" s="83"/>
      <c r="F53" s="83"/>
      <c r="G53" s="83"/>
      <c r="H53" s="83"/>
      <c r="I53" s="83"/>
      <c r="J53" s="83"/>
      <c r="K53" s="83"/>
      <c r="L53" s="84"/>
      <c r="M53" s="11"/>
      <c r="N53" s="11"/>
      <c r="O53" s="30"/>
      <c r="P53" s="100"/>
      <c r="Q53" s="138" t="str">
        <f>"C:\CASABLANCA\EUREKA\EUREKA\ARTES\ESCUDOS\"&amp;B3&amp;".png"</f>
        <v>C:\CASABLANCA\EUREKA\EUREKA\ARTES\ESCUDOS\BANDEIRANTE.png</v>
      </c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2" t="str">
        <f t="shared" si="1"/>
        <v>C:\CASABLANCA\EUREKA\EUREKA\ARTES\ESCUDOS\MOCOCA.png</v>
      </c>
      <c r="E54" s="83"/>
      <c r="F54" s="83"/>
      <c r="G54" s="83"/>
      <c r="H54" s="83"/>
      <c r="I54" s="83"/>
      <c r="J54" s="83"/>
      <c r="K54" s="83"/>
      <c r="L54" s="84"/>
      <c r="M54" s="11"/>
      <c r="N54" s="11"/>
      <c r="O54" s="30"/>
      <c r="P54" s="100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2" t="str">
        <f t="shared" si="1"/>
        <v>C:\CASABLANCA\EUREKA\EUREKA\ARTES\ESCUDOS\PORTO FOOT BALL.png</v>
      </c>
      <c r="E55" s="83"/>
      <c r="F55" s="83"/>
      <c r="G55" s="83"/>
      <c r="H55" s="83"/>
      <c r="I55" s="83"/>
      <c r="J55" s="83"/>
      <c r="K55" s="83"/>
      <c r="L55" s="84"/>
      <c r="M55" s="11"/>
      <c r="N55" s="11"/>
      <c r="O55" s="30"/>
      <c r="P55" s="100"/>
      <c r="Q55" s="101" t="s">
        <v>22</v>
      </c>
      <c r="R55" s="101"/>
      <c r="S55" s="10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2" t="str">
        <f t="shared" si="1"/>
        <v>C:\CASABLANCA\EUREKA\EUREKA\ARTES\ESCUDOS\REALCEDEGA.png</v>
      </c>
      <c r="E56" s="83"/>
      <c r="F56" s="83"/>
      <c r="G56" s="83"/>
      <c r="H56" s="83"/>
      <c r="I56" s="83"/>
      <c r="J56" s="83"/>
      <c r="K56" s="83"/>
      <c r="L56" s="84"/>
      <c r="M56" s="11"/>
      <c r="N56" s="11"/>
      <c r="O56" s="30"/>
      <c r="P56" s="100"/>
      <c r="Q56" s="138" t="str">
        <f>"C:\CASABLANCA\EUREKA\EUREKA\ARTES\ESCUDOS\"&amp;E3&amp;".png"</f>
        <v>C:\CASABLANCA\EUREKA\EUREKA\ARTES\ESCUDOS\BRODOWSKI.png</v>
      </c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2" t="str">
        <f t="shared" si="1"/>
        <v>C:\CASABLANCA\EUREKA\EUREKA\ARTES\ESCUDOS\UNIAO FC.png</v>
      </c>
      <c r="E57" s="83"/>
      <c r="F57" s="83"/>
      <c r="G57" s="83"/>
      <c r="H57" s="83"/>
      <c r="I57" s="83"/>
      <c r="J57" s="83"/>
      <c r="K57" s="83"/>
      <c r="L57" s="84"/>
      <c r="M57" s="11"/>
      <c r="N57" s="11"/>
      <c r="O57" s="30"/>
      <c r="P57" s="100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2" t="str">
        <f t="shared" si="1"/>
        <v>C:\CASABLANCA\EUREKA\EUREKA\ARTES\ESCUDOS\BRODOWSKI.png</v>
      </c>
      <c r="E58" s="83"/>
      <c r="F58" s="83"/>
      <c r="G58" s="83"/>
      <c r="H58" s="83"/>
      <c r="I58" s="83"/>
      <c r="J58" s="83"/>
      <c r="K58" s="83"/>
      <c r="L58" s="84"/>
      <c r="M58" s="11"/>
      <c r="N58" s="11"/>
      <c r="O58" s="30"/>
      <c r="P58" s="100"/>
      <c r="Q58" s="101" t="s">
        <v>32</v>
      </c>
      <c r="R58" s="101"/>
      <c r="S58" s="10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2" t="str">
        <f t="shared" si="1"/>
        <v>C:\CASABLANCA\EUREKA\EUREKA\ARTES\ESCUDOS\I9.png</v>
      </c>
      <c r="E59" s="83"/>
      <c r="F59" s="83"/>
      <c r="G59" s="83"/>
      <c r="H59" s="83"/>
      <c r="I59" s="83"/>
      <c r="J59" s="83"/>
      <c r="K59" s="83"/>
      <c r="L59" s="84"/>
      <c r="M59" s="11"/>
      <c r="N59" s="11"/>
      <c r="O59" s="30"/>
      <c r="P59" s="100"/>
      <c r="Q59" s="137" t="str">
        <f>"C:\CASABLANCA\EUREKA\EUREKA\ARTES\ESCUDOS\"&amp;V3&amp;".png"</f>
        <v>C:\CASABLANCA\EUREKA\EUREKA\ARTES\ESCUDOS\AMADOR REGIONAL 2025.png</v>
      </c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2" t="str">
        <f t="shared" si="1"/>
        <v>C:\CASABLANCA\EUREKA\EUREKA\ARTES\ESCUDOS\.png</v>
      </c>
      <c r="E60" s="83"/>
      <c r="F60" s="83"/>
      <c r="G60" s="83"/>
      <c r="H60" s="83"/>
      <c r="I60" s="83"/>
      <c r="J60" s="83"/>
      <c r="K60" s="83"/>
      <c r="L60" s="84"/>
      <c r="M60" s="11"/>
      <c r="N60" s="11"/>
      <c r="O60" s="30"/>
      <c r="P60" s="100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2" t="str">
        <f t="shared" si="1"/>
        <v>C:\CASABLANCA\EUREKA\EUREKA\ARTES\ESCUDOS\.png</v>
      </c>
      <c r="E61" s="83"/>
      <c r="F61" s="83"/>
      <c r="G61" s="83"/>
      <c r="H61" s="83"/>
      <c r="I61" s="83"/>
      <c r="J61" s="83"/>
      <c r="K61" s="83"/>
      <c r="L61" s="84"/>
      <c r="M61" s="11"/>
      <c r="N61" s="11"/>
      <c r="O61" s="30"/>
      <c r="P61" s="100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2" t="str">
        <f t="shared" si="1"/>
        <v>C:\CASABLANCA\EUREKA\EUREKA\ARTES\ESCUDOS\.png</v>
      </c>
      <c r="E62" s="83"/>
      <c r="F62" s="83"/>
      <c r="G62" s="83"/>
      <c r="H62" s="83"/>
      <c r="I62" s="83"/>
      <c r="J62" s="83"/>
      <c r="K62" s="83"/>
      <c r="L62" s="84"/>
      <c r="M62" s="11"/>
      <c r="N62" s="11"/>
      <c r="O62" s="30"/>
      <c r="P62" s="100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2" t="str">
        <f t="shared" ref="D63" si="2">"C:\CASABLANCA\EUREKA\EUREKA\ARTES\ESCUDOS\"&amp;B63&amp;".png"</f>
        <v>C:\CASABLANCA\EUREKA\EUREKA\ARTES\ESCUDOS\.png</v>
      </c>
      <c r="E63" s="83"/>
      <c r="F63" s="83"/>
      <c r="G63" s="83"/>
      <c r="H63" s="83"/>
      <c r="I63" s="83"/>
      <c r="J63" s="83"/>
      <c r="K63" s="83"/>
      <c r="L63" s="84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2" t="str">
        <f t="shared" ref="D64:D69" si="3">"C:\CASABLANCA\EUREKA\EUREKA\ARTES\ESCUDOS\"&amp;B64&amp;".png"</f>
        <v>C:\CASABLANCA\EUREKA\EUREKA\ARTES\ESCUDOS\.png</v>
      </c>
      <c r="E64" s="83"/>
      <c r="F64" s="83"/>
      <c r="G64" s="83"/>
      <c r="H64" s="83"/>
      <c r="I64" s="83"/>
      <c r="J64" s="83"/>
      <c r="K64" s="83"/>
      <c r="L64" s="84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2" t="str">
        <f t="shared" si="3"/>
        <v>C:\CASABLANCA\EUREKA\EUREKA\ARTES\ESCUDOS\.png</v>
      </c>
      <c r="E65" s="83"/>
      <c r="F65" s="83"/>
      <c r="G65" s="83"/>
      <c r="H65" s="83"/>
      <c r="I65" s="83"/>
      <c r="J65" s="83"/>
      <c r="K65" s="83"/>
      <c r="L65" s="84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2" t="str">
        <f t="shared" si="3"/>
        <v>C:\CASABLANCA\EUREKA\EUREKA\ARTES\ESCUDOS\.png</v>
      </c>
      <c r="E66" s="83"/>
      <c r="F66" s="83"/>
      <c r="G66" s="83"/>
      <c r="H66" s="83"/>
      <c r="I66" s="83"/>
      <c r="J66" s="83"/>
      <c r="K66" s="83"/>
      <c r="L66" s="84"/>
      <c r="M66" s="11"/>
      <c r="N66" s="11"/>
      <c r="O66" s="30"/>
      <c r="P66" s="22"/>
      <c r="Q66" s="101" t="s">
        <v>24</v>
      </c>
      <c r="R66" s="101"/>
      <c r="S66" s="10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2" t="str">
        <f t="shared" si="3"/>
        <v>C:\CASABLANCA\EUREKA\EUREKA\ARTES\ESCUDOS\.png</v>
      </c>
      <c r="E67" s="83"/>
      <c r="F67" s="83"/>
      <c r="G67" s="83"/>
      <c r="H67" s="83"/>
      <c r="I67" s="83"/>
      <c r="J67" s="83"/>
      <c r="K67" s="83"/>
      <c r="L67" s="84"/>
      <c r="M67" s="11"/>
      <c r="N67" s="11"/>
      <c r="O67" s="30"/>
      <c r="P67" s="22"/>
      <c r="Q67" s="138" t="str">
        <f>"C:\CASABLANCA\PAULISTAO_A3-2023\PAULISTAO_A3\ARTES\ELEMENTOS\CORES TIMES\"&amp;B3&amp;".png"</f>
        <v>C:\CASABLANCA\PAULISTAO_A3-2023\PAULISTAO_A3\ARTES\ELEMENTOS\CORES TIMES\BANDEIRANTE.png</v>
      </c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2" t="str">
        <f t="shared" si="3"/>
        <v>C:\CASABLANCA\EUREKA\EUREKA\ARTES\ESCUDOS\.png</v>
      </c>
      <c r="E68" s="83"/>
      <c r="F68" s="83"/>
      <c r="G68" s="83"/>
      <c r="H68" s="83"/>
      <c r="I68" s="83"/>
      <c r="J68" s="83"/>
      <c r="K68" s="83"/>
      <c r="L68" s="84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2" t="str">
        <f t="shared" si="3"/>
        <v>C:\CASABLANCA\EUREKA\EUREKA\ARTES\ESCUDOS\.png</v>
      </c>
      <c r="E69" s="83"/>
      <c r="F69" s="83"/>
      <c r="G69" s="83"/>
      <c r="H69" s="83"/>
      <c r="I69" s="83"/>
      <c r="J69" s="83"/>
      <c r="K69" s="83"/>
      <c r="L69" s="84"/>
      <c r="M69" s="11"/>
      <c r="N69" s="11"/>
      <c r="O69" s="30"/>
      <c r="P69" s="22"/>
      <c r="Q69" s="101" t="s">
        <v>25</v>
      </c>
      <c r="R69" s="101"/>
      <c r="S69" s="10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138" t="str">
        <f>"C:\CASABLANCA\PAULISTAO_A3-2023\PAULISTAO_A3\ARTES\ELEMENTOS\CORES TIMES\"&amp;E3&amp;".png"</f>
        <v>C:\CASABLANCA\PAULISTAO_A3-2023\PAULISTAO_A3\ARTES\ELEMENTOS\CORES TIMES\BRODOWSKI.png</v>
      </c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154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154"/>
      <c r="D84" s="137"/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152" t="s">
        <v>26</v>
      </c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150" t="s">
        <v>27</v>
      </c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150" t="s">
        <v>28</v>
      </c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150" t="s">
        <v>29</v>
      </c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148"/>
      <c r="D89" s="149"/>
      <c r="E89" s="149"/>
      <c r="F89" s="149"/>
      <c r="G89" s="149"/>
      <c r="H89" s="149"/>
      <c r="I89" s="149"/>
      <c r="J89" s="149"/>
      <c r="K89" s="149"/>
      <c r="L89" s="149"/>
      <c r="M89" s="149"/>
      <c r="N89" s="149"/>
      <c r="O89" s="14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148"/>
      <c r="D90" s="149"/>
      <c r="E90" s="149"/>
      <c r="F90" s="149"/>
      <c r="G90" s="149"/>
      <c r="H90" s="149"/>
      <c r="I90" s="149"/>
      <c r="J90" s="149"/>
      <c r="K90" s="149"/>
      <c r="L90" s="149"/>
      <c r="M90" s="149"/>
      <c r="N90" s="149"/>
      <c r="O90" s="14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148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148"/>
      <c r="D92" s="149"/>
      <c r="E92" s="149"/>
      <c r="F92" s="149"/>
      <c r="G92" s="149"/>
      <c r="H92" s="149"/>
      <c r="I92" s="149"/>
      <c r="J92" s="149"/>
      <c r="K92" s="149"/>
      <c r="L92" s="149"/>
      <c r="M92" s="149"/>
      <c r="N92" s="149"/>
      <c r="O92" s="14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148"/>
      <c r="D93" s="149"/>
      <c r="E93" s="149"/>
      <c r="F93" s="149"/>
      <c r="G93" s="149"/>
      <c r="H93" s="149"/>
      <c r="I93" s="149"/>
      <c r="J93" s="149"/>
      <c r="K93" s="149"/>
      <c r="L93" s="149"/>
      <c r="M93" s="149"/>
      <c r="N93" s="149"/>
      <c r="O93" s="14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148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148"/>
      <c r="D95" s="149"/>
      <c r="E95" s="149"/>
      <c r="F95" s="149"/>
      <c r="G95" s="149"/>
      <c r="H95" s="149"/>
      <c r="I95" s="149"/>
      <c r="J95" s="149"/>
      <c r="K95" s="149"/>
      <c r="L95" s="149"/>
      <c r="M95" s="149"/>
      <c r="N95" s="149"/>
      <c r="O95" s="14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148"/>
      <c r="D96" s="149"/>
      <c r="E96" s="149"/>
      <c r="F96" s="149"/>
      <c r="G96" s="149"/>
      <c r="H96" s="149"/>
      <c r="I96" s="149"/>
      <c r="J96" s="149"/>
      <c r="K96" s="149"/>
      <c r="L96" s="149"/>
      <c r="M96" s="149"/>
      <c r="N96" s="149"/>
      <c r="O96" s="14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148"/>
      <c r="D97" s="149"/>
      <c r="E97" s="149"/>
      <c r="F97" s="149"/>
      <c r="G97" s="149"/>
      <c r="H97" s="149"/>
      <c r="I97" s="149"/>
      <c r="J97" s="149"/>
      <c r="K97" s="149"/>
      <c r="L97" s="149"/>
      <c r="M97" s="149"/>
      <c r="N97" s="149"/>
      <c r="O97" s="14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148"/>
      <c r="D98" s="149"/>
      <c r="E98" s="149"/>
      <c r="F98" s="149"/>
      <c r="G98" s="149"/>
      <c r="H98" s="149"/>
      <c r="I98" s="149"/>
      <c r="J98" s="149"/>
      <c r="K98" s="149"/>
      <c r="L98" s="149"/>
      <c r="M98" s="149"/>
      <c r="N98" s="149"/>
      <c r="O98" s="14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16" t="s">
        <v>69</v>
      </c>
      <c r="B1" s="117"/>
      <c r="C1" s="117"/>
      <c r="D1" s="117"/>
      <c r="E1" s="117"/>
      <c r="F1" s="116" t="s">
        <v>68</v>
      </c>
      <c r="G1" s="117"/>
      <c r="H1" s="117"/>
      <c r="I1" s="117"/>
      <c r="J1" s="117"/>
    </row>
    <row r="2" spans="1:10" ht="14.4" x14ac:dyDescent="0.3">
      <c r="A2" s="28" t="s">
        <v>11</v>
      </c>
      <c r="B2" s="180" t="s">
        <v>12</v>
      </c>
      <c r="C2" s="181"/>
      <c r="D2" s="181"/>
      <c r="E2" s="182"/>
      <c r="F2" s="16" t="s">
        <v>11</v>
      </c>
      <c r="G2" s="172" t="s">
        <v>12</v>
      </c>
      <c r="H2" s="173"/>
      <c r="I2" s="173"/>
      <c r="J2" s="173"/>
    </row>
    <row r="3" spans="1:10" ht="14.4" x14ac:dyDescent="0.3">
      <c r="A3" s="37">
        <v>69</v>
      </c>
      <c r="B3" s="174" t="s">
        <v>72</v>
      </c>
      <c r="C3" s="175"/>
      <c r="D3" s="175"/>
      <c r="E3" s="176"/>
      <c r="F3" s="37">
        <v>23</v>
      </c>
      <c r="G3" s="174" t="s">
        <v>81</v>
      </c>
      <c r="H3" s="175"/>
      <c r="I3" s="175"/>
      <c r="J3" s="176"/>
    </row>
    <row r="4" spans="1:10" ht="14.4" x14ac:dyDescent="0.3">
      <c r="A4" s="37">
        <v>8</v>
      </c>
      <c r="B4" s="159" t="s">
        <v>73</v>
      </c>
      <c r="C4" s="169"/>
      <c r="D4" s="169"/>
      <c r="E4" s="170"/>
      <c r="F4" s="37">
        <v>4</v>
      </c>
      <c r="G4" s="159" t="s">
        <v>82</v>
      </c>
      <c r="H4" s="169"/>
      <c r="I4" s="169"/>
      <c r="J4" s="170"/>
    </row>
    <row r="5" spans="1:10" ht="14.4" x14ac:dyDescent="0.3">
      <c r="A5" s="37">
        <v>9</v>
      </c>
      <c r="B5" s="159" t="s">
        <v>74</v>
      </c>
      <c r="C5" s="169"/>
      <c r="D5" s="169"/>
      <c r="E5" s="170"/>
      <c r="F5" s="37">
        <v>14</v>
      </c>
      <c r="G5" s="159" t="s">
        <v>83</v>
      </c>
      <c r="H5" s="169"/>
      <c r="I5" s="169"/>
      <c r="J5" s="170"/>
    </row>
    <row r="6" spans="1:10" ht="14.4" x14ac:dyDescent="0.3">
      <c r="A6" s="37">
        <v>29</v>
      </c>
      <c r="B6" s="159" t="s">
        <v>75</v>
      </c>
      <c r="C6" s="169"/>
      <c r="D6" s="169"/>
      <c r="E6" s="170"/>
      <c r="F6" s="37">
        <v>17</v>
      </c>
      <c r="G6" s="159" t="s">
        <v>84</v>
      </c>
      <c r="H6" s="169"/>
      <c r="I6" s="169"/>
      <c r="J6" s="170"/>
    </row>
    <row r="7" spans="1:10" ht="14.4" x14ac:dyDescent="0.3">
      <c r="A7" s="37">
        <v>5</v>
      </c>
      <c r="B7" s="159" t="s">
        <v>76</v>
      </c>
      <c r="C7" s="169"/>
      <c r="D7" s="169"/>
      <c r="E7" s="170"/>
      <c r="F7" s="37">
        <v>13</v>
      </c>
      <c r="G7" s="159" t="s">
        <v>85</v>
      </c>
      <c r="H7" s="169"/>
      <c r="I7" s="169"/>
      <c r="J7" s="170"/>
    </row>
    <row r="8" spans="1:10" ht="14.4" x14ac:dyDescent="0.3">
      <c r="A8" s="37">
        <v>21</v>
      </c>
      <c r="B8" s="159" t="s">
        <v>77</v>
      </c>
      <c r="C8" s="169"/>
      <c r="D8" s="169"/>
      <c r="E8" s="170"/>
      <c r="F8" s="37">
        <v>16</v>
      </c>
      <c r="G8" s="159" t="s">
        <v>86</v>
      </c>
      <c r="H8" s="169"/>
      <c r="I8" s="169"/>
      <c r="J8" s="170"/>
    </row>
    <row r="9" spans="1:10" ht="14.4" x14ac:dyDescent="0.3">
      <c r="A9" s="37">
        <v>12</v>
      </c>
      <c r="B9" s="159" t="s">
        <v>35</v>
      </c>
      <c r="C9" s="169"/>
      <c r="D9" s="169"/>
      <c r="E9" s="170"/>
      <c r="F9" s="37"/>
      <c r="G9" s="159"/>
      <c r="H9" s="169"/>
      <c r="I9" s="169"/>
      <c r="J9" s="170"/>
    </row>
    <row r="10" spans="1:10" ht="14.4" x14ac:dyDescent="0.3">
      <c r="A10" s="37">
        <v>22</v>
      </c>
      <c r="B10" s="159" t="s">
        <v>78</v>
      </c>
      <c r="C10" s="169"/>
      <c r="D10" s="169"/>
      <c r="E10" s="170"/>
      <c r="F10" s="37"/>
      <c r="G10" s="159"/>
      <c r="H10" s="169"/>
      <c r="I10" s="169"/>
      <c r="J10" s="170"/>
    </row>
    <row r="11" spans="1:10" ht="14.4" x14ac:dyDescent="0.3">
      <c r="A11" s="37">
        <v>7</v>
      </c>
      <c r="B11" s="159" t="s">
        <v>79</v>
      </c>
      <c r="C11" s="169"/>
      <c r="D11" s="169"/>
      <c r="E11" s="170"/>
      <c r="F11" s="37"/>
      <c r="G11" s="159"/>
      <c r="H11" s="169"/>
      <c r="I11" s="169"/>
      <c r="J11" s="170"/>
    </row>
    <row r="12" spans="1:10" ht="14.4" x14ac:dyDescent="0.3">
      <c r="A12" s="37">
        <v>14</v>
      </c>
      <c r="B12" s="159" t="s">
        <v>80</v>
      </c>
      <c r="C12" s="169"/>
      <c r="D12" s="169"/>
      <c r="E12" s="170"/>
      <c r="F12" s="37"/>
      <c r="G12" s="159"/>
      <c r="H12" s="169"/>
      <c r="I12" s="169"/>
      <c r="J12" s="170"/>
    </row>
    <row r="13" spans="1:10" ht="14.4" x14ac:dyDescent="0.3">
      <c r="A13" s="37"/>
      <c r="B13" s="159"/>
      <c r="C13" s="169"/>
      <c r="D13" s="169"/>
      <c r="E13" s="170"/>
      <c r="F13" s="37"/>
      <c r="G13" s="159"/>
      <c r="H13" s="169"/>
      <c r="I13" s="169"/>
      <c r="J13" s="170"/>
    </row>
    <row r="14" spans="1:10" ht="14.4" x14ac:dyDescent="0.3">
      <c r="A14" s="38"/>
      <c r="B14" s="74"/>
      <c r="C14" s="164"/>
      <c r="D14" s="164"/>
      <c r="E14" s="165"/>
      <c r="F14" s="38"/>
      <c r="G14" s="74"/>
      <c r="H14" s="164"/>
      <c r="I14" s="164"/>
      <c r="J14" s="165"/>
    </row>
    <row r="15" spans="1:10" ht="14.4" x14ac:dyDescent="0.3">
      <c r="A15" s="38"/>
      <c r="B15" s="74"/>
      <c r="C15" s="164"/>
      <c r="D15" s="164"/>
      <c r="E15" s="165"/>
      <c r="F15" s="38"/>
      <c r="G15" s="74"/>
      <c r="H15" s="164"/>
      <c r="I15" s="164"/>
      <c r="J15" s="165"/>
    </row>
    <row r="16" spans="1:10" ht="14.4" x14ac:dyDescent="0.3">
      <c r="A16" s="38"/>
      <c r="B16" s="74"/>
      <c r="C16" s="164"/>
      <c r="D16" s="164"/>
      <c r="E16" s="165"/>
      <c r="F16" s="38"/>
      <c r="G16" s="74"/>
      <c r="H16" s="164"/>
      <c r="I16" s="164"/>
      <c r="J16" s="165"/>
    </row>
    <row r="17" spans="1:10" ht="14.4" x14ac:dyDescent="0.3">
      <c r="A17" s="38"/>
      <c r="B17" s="74"/>
      <c r="C17" s="164"/>
      <c r="D17" s="164"/>
      <c r="E17" s="165"/>
      <c r="F17" s="38"/>
      <c r="G17" s="74"/>
      <c r="H17" s="164"/>
      <c r="I17" s="164"/>
      <c r="J17" s="165"/>
    </row>
    <row r="18" spans="1:10" ht="14.4" x14ac:dyDescent="0.3">
      <c r="A18" s="38"/>
      <c r="B18" s="74"/>
      <c r="C18" s="164"/>
      <c r="D18" s="164"/>
      <c r="E18" s="165"/>
      <c r="F18" s="38"/>
      <c r="G18" s="74"/>
      <c r="H18" s="164"/>
      <c r="I18" s="164"/>
      <c r="J18" s="165"/>
    </row>
    <row r="19" spans="1:10" ht="14.4" x14ac:dyDescent="0.3">
      <c r="A19" s="38"/>
      <c r="B19" s="74"/>
      <c r="C19" s="164"/>
      <c r="D19" s="164"/>
      <c r="E19" s="165"/>
      <c r="F19" s="38"/>
      <c r="G19" s="74"/>
      <c r="H19" s="164"/>
      <c r="I19" s="164"/>
      <c r="J19" s="165"/>
    </row>
    <row r="20" spans="1:10" ht="14.4" x14ac:dyDescent="0.3">
      <c r="A20" s="38"/>
      <c r="B20" s="74"/>
      <c r="C20" s="164"/>
      <c r="D20" s="164"/>
      <c r="E20" s="165"/>
      <c r="F20" s="38"/>
      <c r="G20" s="74"/>
      <c r="H20" s="164"/>
      <c r="I20" s="164"/>
      <c r="J20" s="165"/>
    </row>
    <row r="21" spans="1:10" ht="14.4" x14ac:dyDescent="0.3">
      <c r="A21" s="38"/>
      <c r="B21" s="74"/>
      <c r="C21" s="164"/>
      <c r="D21" s="164"/>
      <c r="E21" s="165"/>
      <c r="F21" s="38"/>
      <c r="G21" s="74"/>
      <c r="H21" s="164"/>
      <c r="I21" s="164"/>
      <c r="J21" s="165"/>
    </row>
    <row r="22" spans="1:10" ht="14.4" x14ac:dyDescent="0.3">
      <c r="A22" s="38"/>
      <c r="B22" s="74"/>
      <c r="C22" s="164"/>
      <c r="D22" s="164"/>
      <c r="E22" s="165"/>
      <c r="F22" s="38"/>
      <c r="G22" s="74"/>
      <c r="H22" s="164"/>
      <c r="I22" s="164"/>
      <c r="J22" s="165"/>
    </row>
    <row r="23" spans="1:10" ht="14.4" x14ac:dyDescent="0.3">
      <c r="A23" s="44"/>
      <c r="B23" s="177"/>
      <c r="C23" s="178"/>
      <c r="D23" s="178"/>
      <c r="E23" s="179"/>
      <c r="F23" s="38"/>
      <c r="G23" s="74"/>
      <c r="H23" s="164"/>
      <c r="I23" s="164"/>
      <c r="J23" s="165"/>
    </row>
    <row r="24" spans="1:10" ht="14.4" x14ac:dyDescent="0.3">
      <c r="A24" s="44"/>
      <c r="B24" s="177"/>
      <c r="C24" s="178"/>
      <c r="D24" s="178"/>
      <c r="E24" s="179"/>
      <c r="F24" s="38"/>
      <c r="G24" s="74"/>
      <c r="H24" s="164"/>
      <c r="I24" s="164"/>
      <c r="J24" s="165"/>
    </row>
    <row r="25" spans="1:10" ht="14.4" x14ac:dyDescent="0.3">
      <c r="A25" s="44"/>
      <c r="B25" s="177"/>
      <c r="C25" s="178"/>
      <c r="D25" s="178"/>
      <c r="E25" s="179"/>
      <c r="F25" s="39"/>
      <c r="G25" s="166"/>
      <c r="H25" s="167"/>
      <c r="I25" s="167"/>
      <c r="J25" s="168"/>
    </row>
    <row r="26" spans="1:10" x14ac:dyDescent="0.25">
      <c r="A26" s="40"/>
      <c r="B26" s="166"/>
      <c r="C26" s="167"/>
      <c r="D26" s="167"/>
      <c r="E26" s="168"/>
      <c r="F26" s="40"/>
      <c r="G26" s="166"/>
      <c r="H26" s="167"/>
      <c r="I26" s="167"/>
      <c r="J26" s="168"/>
    </row>
    <row r="27" spans="1:10" ht="14.4" x14ac:dyDescent="0.3">
      <c r="A27" s="41"/>
      <c r="B27" s="166"/>
      <c r="C27" s="167"/>
      <c r="D27" s="167"/>
      <c r="E27" s="168"/>
      <c r="F27" s="41"/>
      <c r="G27" s="166"/>
      <c r="H27" s="167"/>
      <c r="I27" s="167"/>
      <c r="J27" s="168"/>
    </row>
    <row r="28" spans="1:10" ht="14.4" x14ac:dyDescent="0.3">
      <c r="A28" s="42"/>
      <c r="B28" s="90"/>
      <c r="C28" s="91"/>
      <c r="D28" s="91"/>
      <c r="E28" s="92"/>
      <c r="F28" s="42"/>
      <c r="G28" s="90"/>
      <c r="H28" s="91"/>
      <c r="I28" s="91"/>
      <c r="J28" s="92"/>
    </row>
    <row r="29" spans="1:10" x14ac:dyDescent="0.25">
      <c r="A29" s="43"/>
      <c r="B29" s="93"/>
      <c r="C29" s="94"/>
      <c r="D29" s="94"/>
      <c r="E29" s="94"/>
      <c r="F29" s="43"/>
      <c r="G29" s="93"/>
      <c r="H29" s="94"/>
      <c r="I29" s="94"/>
      <c r="J29" s="94"/>
    </row>
    <row r="30" spans="1:10" x14ac:dyDescent="0.25">
      <c r="A30" s="43"/>
      <c r="B30" s="93"/>
      <c r="C30" s="94"/>
      <c r="D30" s="94"/>
      <c r="E30" s="94"/>
      <c r="F30" s="43"/>
      <c r="G30" s="93"/>
      <c r="H30" s="94"/>
      <c r="I30" s="94"/>
      <c r="J30" s="94"/>
    </row>
    <row r="31" spans="1:10" x14ac:dyDescent="0.25">
      <c r="A31" s="43"/>
      <c r="B31" s="93"/>
      <c r="C31" s="94"/>
      <c r="D31" s="94"/>
      <c r="E31" s="94"/>
      <c r="F31" s="43"/>
      <c r="G31" s="93"/>
      <c r="H31" s="94"/>
      <c r="I31" s="94"/>
      <c r="J31" s="94"/>
    </row>
    <row r="32" spans="1:10" ht="14.4" x14ac:dyDescent="0.3">
      <c r="A32" s="8" t="s">
        <v>21</v>
      </c>
      <c r="B32" s="171" t="s">
        <v>71</v>
      </c>
      <c r="C32" s="103"/>
      <c r="D32" s="103"/>
      <c r="E32" s="104"/>
      <c r="F32" s="31" t="s">
        <v>21</v>
      </c>
      <c r="G32" s="71"/>
      <c r="H32" s="72"/>
      <c r="I32" s="72"/>
      <c r="J32" s="72"/>
    </row>
  </sheetData>
  <mergeCells count="64"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2025-06-02T15:01:50Z</dcterms:modified>
</cp:coreProperties>
</file>