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3" i="1"/>
  <c r="N11" i="1"/>
  <c r="N4" i="1"/>
  <c r="N5" i="1"/>
  <c r="N6" i="1"/>
  <c r="N7" i="1"/>
  <c r="N8" i="1"/>
  <c r="N9" i="1"/>
  <c r="N10" i="1"/>
  <c r="N3" i="1"/>
  <c r="M4" i="1"/>
  <c r="M5" i="1"/>
  <c r="M6" i="1"/>
  <c r="M7" i="1"/>
  <c r="M8" i="1"/>
  <c r="M9" i="1"/>
  <c r="M10" i="1"/>
  <c r="M3" i="1"/>
</calcChain>
</file>

<file path=xl/sharedStrings.xml><?xml version="1.0" encoding="utf-8"?>
<sst xmlns="http://schemas.openxmlformats.org/spreadsheetml/2006/main" count="19" uniqueCount="18">
  <si>
    <t>MÉDIA</t>
  </si>
  <si>
    <t>TABELA DE CONTROLE DE NOTAS BIMESTRAIS</t>
  </si>
  <si>
    <t xml:space="preserve">DISCIPLINAS </t>
  </si>
  <si>
    <t>MATEMÁTICA</t>
  </si>
  <si>
    <t>PORTUGUÊS</t>
  </si>
  <si>
    <t>HISTÓRIA</t>
  </si>
  <si>
    <t>GEOGRAFIA</t>
  </si>
  <si>
    <t>CIÊNCIAS</t>
  </si>
  <si>
    <t>ED.FISICA</t>
  </si>
  <si>
    <t>INGLÊS</t>
  </si>
  <si>
    <t>3 BIM NOTA E FALTA</t>
  </si>
  <si>
    <t>2 BIM NOTA E FALTA</t>
  </si>
  <si>
    <t>1 BIM NOTA E FALTA</t>
  </si>
  <si>
    <t xml:space="preserve"> </t>
  </si>
  <si>
    <t>FALTA</t>
  </si>
  <si>
    <t>RESULTADO</t>
  </si>
  <si>
    <t>Total Falta</t>
  </si>
  <si>
    <t xml:space="preserve">ARTES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</si>
</sst>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R$-416]\ * #,##0.00_-;\-[$R$-416]\ * #,##0.00_-;_-[$R$-416]\ * &quot;-&quot;??_-;_-@_-"/>
    <numFmt numFmtId="166" formatCode="0.0"/>
    <numFmt numFmtId="169" formatCode="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8"/>
      <color rgb="FF3F3F76"/>
      <name val="Calibri"/>
      <family val="2"/>
      <scheme val="minor"/>
    </font>
    <font>
      <sz val="14"/>
      <color theme="1"/>
      <name val="Times New Roman"/>
      <family val="1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8">
    <xf numFmtId="0" fontId="0" fillId="0" borderId="0" xfId="0"/>
    <xf numFmtId="0" fontId="3" fillId="2" borderId="2" xfId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2" fillId="3" borderId="4" xfId="2" applyBorder="1"/>
    <xf numFmtId="0" fontId="2" fillId="3" borderId="4" xfId="2" applyBorder="1" applyAlignment="1">
      <alignment horizontal="center"/>
    </xf>
    <xf numFmtId="164" fontId="2" fillId="3" borderId="4" xfId="2" applyNumberFormat="1" applyBorder="1" applyAlignment="1">
      <alignment horizontal="center"/>
    </xf>
    <xf numFmtId="0" fontId="2" fillId="3" borderId="4" xfId="2" applyBorder="1" applyAlignment="1"/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0" fillId="0" borderId="3" xfId="0" applyBorder="1"/>
    <xf numFmtId="169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5" borderId="3" xfId="0" applyFont="1" applyFill="1" applyBorder="1"/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166" fontId="4" fillId="4" borderId="3" xfId="0" applyNumberFormat="1" applyFont="1" applyFill="1" applyBorder="1" applyAlignment="1">
      <alignment horizontal="center"/>
    </xf>
    <xf numFmtId="169" fontId="4" fillId="6" borderId="3" xfId="0" applyNumberFormat="1" applyFont="1" applyFill="1" applyBorder="1" applyAlignment="1">
      <alignment horizontal="center"/>
    </xf>
  </cellXfs>
  <cellStyles count="3">
    <cellStyle name="Cálculo" xfId="2" builtinId="22"/>
    <cellStyle name="Entrada" xfId="1" builtinId="20"/>
    <cellStyle name="Normal" xfId="0" builtinId="0"/>
  </cellStyles>
  <dxfs count="16"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2060"/>
      </font>
    </dxf>
    <dxf>
      <font>
        <color rgb="FF0070C0"/>
      </font>
    </dxf>
    <dxf>
      <font>
        <color rgb="FF002060"/>
      </font>
    </dxf>
    <dxf>
      <font>
        <color rgb="FF002060"/>
      </font>
    </dxf>
    <dxf>
      <font>
        <color rgb="FF0070C0"/>
      </font>
    </dxf>
    <dxf>
      <font>
        <color rgb="FF002060"/>
      </font>
    </dxf>
    <dxf>
      <font>
        <color rgb="FF00206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Q8" sqref="Q8"/>
    </sheetView>
  </sheetViews>
  <sheetFormatPr defaultRowHeight="15" x14ac:dyDescent="0.25"/>
  <cols>
    <col min="3" max="3" width="9.85546875" customWidth="1"/>
    <col min="4" max="4" width="9.140625" customWidth="1"/>
    <col min="5" max="6" width="9.5703125" customWidth="1"/>
    <col min="7" max="7" width="9.5703125" bestFit="1" customWidth="1"/>
    <col min="10" max="10" width="9.5703125" customWidth="1"/>
    <col min="11" max="11" width="9.5703125" hidden="1" customWidth="1"/>
    <col min="12" max="12" width="9.42578125" hidden="1" customWidth="1"/>
    <col min="13" max="13" width="12.7109375" bestFit="1" customWidth="1"/>
    <col min="15" max="15" width="10.7109375" customWidth="1"/>
  </cols>
  <sheetData>
    <row r="1" spans="1:15" ht="23.25" x14ac:dyDescent="0.3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3" t="s">
        <v>2</v>
      </c>
      <c r="B2" s="3"/>
      <c r="C2" s="4" t="s">
        <v>12</v>
      </c>
      <c r="D2" s="4"/>
      <c r="E2" s="5" t="s">
        <v>11</v>
      </c>
      <c r="F2" s="5"/>
      <c r="G2" s="5" t="s">
        <v>10</v>
      </c>
      <c r="H2" s="5"/>
      <c r="I2" s="6" t="s">
        <v>10</v>
      </c>
      <c r="J2" s="6"/>
      <c r="K2" s="5" t="s">
        <v>13</v>
      </c>
      <c r="L2" s="5"/>
      <c r="M2" s="3" t="s">
        <v>0</v>
      </c>
      <c r="N2" s="3" t="s">
        <v>14</v>
      </c>
      <c r="O2" s="3" t="s">
        <v>15</v>
      </c>
    </row>
    <row r="3" spans="1:15" ht="18.75" x14ac:dyDescent="0.3">
      <c r="A3" s="13" t="s">
        <v>3</v>
      </c>
      <c r="B3" s="13"/>
      <c r="C3" s="16">
        <v>8</v>
      </c>
      <c r="D3" s="17">
        <v>0</v>
      </c>
      <c r="E3" s="16">
        <v>8</v>
      </c>
      <c r="F3" s="17">
        <v>2</v>
      </c>
      <c r="G3" s="16">
        <v>7</v>
      </c>
      <c r="H3" s="17">
        <v>0</v>
      </c>
      <c r="I3" s="16">
        <v>7</v>
      </c>
      <c r="J3" s="17">
        <v>2</v>
      </c>
      <c r="K3" s="7"/>
      <c r="L3" s="7"/>
      <c r="M3" s="16">
        <f>(C3+E3+G3+I3)/4</f>
        <v>7.5</v>
      </c>
      <c r="N3" s="17">
        <f>(D3+F3+H3+J3)</f>
        <v>4</v>
      </c>
      <c r="O3" s="8" t="str">
        <f>IF(M3&gt;=5,"APROVADO","RETIDO")</f>
        <v>APROVADO</v>
      </c>
    </row>
    <row r="4" spans="1:15" ht="18.75" x14ac:dyDescent="0.3">
      <c r="A4" s="13" t="s">
        <v>4</v>
      </c>
      <c r="B4" s="13"/>
      <c r="C4" s="16">
        <v>5</v>
      </c>
      <c r="D4" s="17">
        <v>2</v>
      </c>
      <c r="E4" s="16">
        <v>6</v>
      </c>
      <c r="F4" s="17">
        <v>2</v>
      </c>
      <c r="G4" s="16">
        <v>5</v>
      </c>
      <c r="H4" s="17">
        <v>2</v>
      </c>
      <c r="I4" s="16">
        <v>7</v>
      </c>
      <c r="J4" s="17">
        <v>0</v>
      </c>
      <c r="K4" s="7"/>
      <c r="L4" s="7"/>
      <c r="M4" s="16">
        <f t="shared" ref="M4:M10" si="0">(C4+E4+G4+I4)/4</f>
        <v>5.75</v>
      </c>
      <c r="N4" s="17">
        <f t="shared" ref="N4:N10" si="1">(D4+F4+H4+J4)</f>
        <v>6</v>
      </c>
      <c r="O4" s="8" t="str">
        <f t="shared" ref="O4:O10" si="2">IF(M4&gt;=5,"APROVADO","RETIDO")</f>
        <v>APROVADO</v>
      </c>
    </row>
    <row r="5" spans="1:15" ht="18.75" x14ac:dyDescent="0.3">
      <c r="A5" s="13" t="s">
        <v>5</v>
      </c>
      <c r="B5" s="13"/>
      <c r="C5" s="16">
        <v>6</v>
      </c>
      <c r="D5" s="17">
        <v>2</v>
      </c>
      <c r="E5" s="16">
        <v>4</v>
      </c>
      <c r="F5" s="17">
        <v>0</v>
      </c>
      <c r="G5" s="16">
        <v>3</v>
      </c>
      <c r="H5" s="17">
        <v>0</v>
      </c>
      <c r="I5" s="16">
        <v>4</v>
      </c>
      <c r="J5" s="17">
        <v>4</v>
      </c>
      <c r="K5" s="7"/>
      <c r="L5" s="7"/>
      <c r="M5" s="16">
        <f t="shared" si="0"/>
        <v>4.25</v>
      </c>
      <c r="N5" s="17">
        <f t="shared" si="1"/>
        <v>6</v>
      </c>
      <c r="O5" s="8" t="str">
        <f t="shared" si="2"/>
        <v>RETIDO</v>
      </c>
    </row>
    <row r="6" spans="1:15" ht="18.75" x14ac:dyDescent="0.3">
      <c r="A6" s="13" t="s">
        <v>6</v>
      </c>
      <c r="B6" s="13"/>
      <c r="C6" s="16">
        <v>9</v>
      </c>
      <c r="D6" s="17">
        <v>0</v>
      </c>
      <c r="E6" s="16">
        <v>8</v>
      </c>
      <c r="F6" s="17">
        <v>0</v>
      </c>
      <c r="G6" s="16">
        <v>4</v>
      </c>
      <c r="H6" s="17">
        <v>2</v>
      </c>
      <c r="I6" s="16">
        <v>8</v>
      </c>
      <c r="J6" s="17">
        <v>2</v>
      </c>
      <c r="K6" s="7"/>
      <c r="L6" s="7"/>
      <c r="M6" s="16">
        <f t="shared" si="0"/>
        <v>7.25</v>
      </c>
      <c r="N6" s="17">
        <f t="shared" si="1"/>
        <v>4</v>
      </c>
      <c r="O6" s="8" t="str">
        <f t="shared" si="2"/>
        <v>APROVADO</v>
      </c>
    </row>
    <row r="7" spans="1:15" ht="18.75" x14ac:dyDescent="0.3">
      <c r="A7" s="13" t="s">
        <v>7</v>
      </c>
      <c r="B7" s="13"/>
      <c r="C7" s="16">
        <v>7</v>
      </c>
      <c r="D7" s="17">
        <v>4</v>
      </c>
      <c r="E7" s="16">
        <v>5</v>
      </c>
      <c r="F7" s="17">
        <v>4</v>
      </c>
      <c r="G7" s="16">
        <v>8</v>
      </c>
      <c r="H7" s="17">
        <v>0</v>
      </c>
      <c r="I7" s="16">
        <v>6</v>
      </c>
      <c r="J7" s="17">
        <v>0</v>
      </c>
      <c r="K7" s="7"/>
      <c r="L7" s="7"/>
      <c r="M7" s="16">
        <f t="shared" si="0"/>
        <v>6.5</v>
      </c>
      <c r="N7" s="17">
        <f t="shared" si="1"/>
        <v>8</v>
      </c>
      <c r="O7" s="8" t="str">
        <f t="shared" si="2"/>
        <v>APROVADO</v>
      </c>
    </row>
    <row r="8" spans="1:15" ht="18.75" x14ac:dyDescent="0.3">
      <c r="A8" s="14" t="s">
        <v>17</v>
      </c>
      <c r="B8" s="15"/>
      <c r="C8" s="16">
        <v>5</v>
      </c>
      <c r="D8" s="17">
        <v>2</v>
      </c>
      <c r="E8" s="16">
        <v>6</v>
      </c>
      <c r="F8" s="17">
        <v>2</v>
      </c>
      <c r="G8" s="16">
        <v>5</v>
      </c>
      <c r="H8" s="17">
        <v>2</v>
      </c>
      <c r="I8" s="16">
        <v>7</v>
      </c>
      <c r="J8" s="17">
        <v>2</v>
      </c>
      <c r="K8" s="7"/>
      <c r="L8" s="7"/>
      <c r="M8" s="16">
        <f t="shared" si="0"/>
        <v>5.75</v>
      </c>
      <c r="N8" s="17">
        <f t="shared" si="1"/>
        <v>8</v>
      </c>
      <c r="O8" s="8" t="str">
        <f t="shared" si="2"/>
        <v>APROVADO</v>
      </c>
    </row>
    <row r="9" spans="1:15" ht="18.75" x14ac:dyDescent="0.3">
      <c r="A9" s="13" t="s">
        <v>8</v>
      </c>
      <c r="B9" s="13"/>
      <c r="C9" s="16">
        <v>4</v>
      </c>
      <c r="D9" s="17">
        <v>0</v>
      </c>
      <c r="E9" s="16">
        <v>4</v>
      </c>
      <c r="F9" s="17">
        <v>4</v>
      </c>
      <c r="G9" s="16">
        <v>2</v>
      </c>
      <c r="H9" s="17">
        <v>0</v>
      </c>
      <c r="I9" s="16">
        <v>4</v>
      </c>
      <c r="J9" s="17">
        <v>0</v>
      </c>
      <c r="K9" s="7"/>
      <c r="L9" s="7"/>
      <c r="M9" s="16">
        <f t="shared" si="0"/>
        <v>3.5</v>
      </c>
      <c r="N9" s="17">
        <f t="shared" si="1"/>
        <v>4</v>
      </c>
      <c r="O9" s="8" t="str">
        <f t="shared" si="2"/>
        <v>RETIDO</v>
      </c>
    </row>
    <row r="10" spans="1:15" ht="18.75" x14ac:dyDescent="0.3">
      <c r="A10" s="13" t="s">
        <v>9</v>
      </c>
      <c r="B10" s="13"/>
      <c r="C10" s="16">
        <v>6</v>
      </c>
      <c r="D10" s="17">
        <v>0</v>
      </c>
      <c r="E10" s="16">
        <v>2</v>
      </c>
      <c r="F10" s="17">
        <v>0</v>
      </c>
      <c r="G10" s="16">
        <v>8</v>
      </c>
      <c r="H10" s="17">
        <v>2</v>
      </c>
      <c r="I10" s="16">
        <v>6</v>
      </c>
      <c r="J10" s="17">
        <v>0</v>
      </c>
      <c r="K10" s="7"/>
      <c r="L10" s="7"/>
      <c r="M10" s="16">
        <f t="shared" si="0"/>
        <v>5.5</v>
      </c>
      <c r="N10" s="17">
        <f t="shared" si="1"/>
        <v>2</v>
      </c>
      <c r="O10" s="8" t="str">
        <f t="shared" si="2"/>
        <v>APROVADO</v>
      </c>
    </row>
    <row r="11" spans="1:15" x14ac:dyDescent="0.25">
      <c r="A11" s="1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16</v>
      </c>
      <c r="N11" s="10">
        <f>SUM(N3:N10)</f>
        <v>42</v>
      </c>
      <c r="O11" s="9"/>
    </row>
  </sheetData>
  <mergeCells count="7">
    <mergeCell ref="A11:B11"/>
    <mergeCell ref="A8:B8"/>
    <mergeCell ref="C2:D2"/>
    <mergeCell ref="E2:F2"/>
    <mergeCell ref="G2:H2"/>
    <mergeCell ref="K2:L2"/>
    <mergeCell ref="A1:O1"/>
  </mergeCells>
  <conditionalFormatting sqref="G3:G10 C3:C10 E3:E10 I3:I10">
    <cfRule type="cellIs" dxfId="15" priority="6" operator="between">
      <formula>0</formula>
      <formula>4.9</formula>
    </cfRule>
  </conditionalFormatting>
  <conditionalFormatting sqref="G3:G10 C3:C10 E3:E10 I3:I10 M3:M10">
    <cfRule type="cellIs" dxfId="12" priority="5" operator="between">
      <formula>5</formula>
      <formula>10</formula>
    </cfRule>
    <cfRule type="cellIs" dxfId="11" priority="4" operator="between">
      <formula>5</formula>
      <formula>10</formula>
    </cfRule>
  </conditionalFormatting>
  <conditionalFormatting sqref="M3:M10">
    <cfRule type="cellIs" dxfId="5" priority="3" operator="between">
      <formula>0</formula>
      <formula>4.9</formula>
    </cfRule>
  </conditionalFormatting>
  <conditionalFormatting sqref="O3:O10">
    <cfRule type="cellIs" dxfId="2" priority="2" operator="equal">
      <formula>"APROVADO"</formula>
    </cfRule>
    <cfRule type="cellIs" dxfId="1" priority="1" operator="equal">
      <formula>"RETIDO"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Marivaldo</dc:creator>
  <cp:lastModifiedBy>Marivaldo</cp:lastModifiedBy>
  <dcterms:created xsi:type="dcterms:W3CDTF">2021-08-15T18:50:24Z</dcterms:created>
  <dcterms:modified xsi:type="dcterms:W3CDTF">2021-08-15T20:24:42Z</dcterms:modified>
</cp:coreProperties>
</file>