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etro Computing\Sinclair\QL\"/>
    </mc:Choice>
  </mc:AlternateContent>
  <xr:revisionPtr revIDLastSave="0" documentId="13_ncr:1_{7D6E9A48-BA42-44FC-8DA1-C391F2FA775F}" xr6:coauthVersionLast="47" xr6:coauthVersionMax="47" xr10:uidLastSave="{00000000-0000-0000-0000-000000000000}"/>
  <bookViews>
    <workbookView xWindow="-120" yWindow="-120" windowWidth="29040" windowHeight="15840" xr2:uid="{94612A0E-76BE-405C-A8B8-C41ED73BE485}"/>
    <workbookView xWindow="-120" yWindow="-120" windowWidth="29040" windowHeight="15840" xr2:uid="{47F701B3-C948-40BE-BE6F-DF90A02B0024}"/>
  </bookViews>
  <sheets>
    <sheet name="QL Graphic 1" sheetId="1" r:id="rId1"/>
    <sheet name="QL Graphic 2" sheetId="2" r:id="rId2"/>
    <sheet name="QL Graphic 3" sheetId="3" r:id="rId3"/>
    <sheet name="QL Graphic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46" i="4" l="1"/>
  <c r="BG46" i="4"/>
  <c r="BF46" i="4"/>
  <c r="BE46" i="4"/>
  <c r="BD46" i="4"/>
  <c r="BC46" i="4"/>
  <c r="BB46" i="4"/>
  <c r="BA46" i="4"/>
  <c r="BH45" i="4"/>
  <c r="BG45" i="4"/>
  <c r="BF45" i="4"/>
  <c r="BE45" i="4"/>
  <c r="BD45" i="4"/>
  <c r="BC45" i="4"/>
  <c r="BB45" i="4"/>
  <c r="BA45" i="4"/>
  <c r="BH44" i="4"/>
  <c r="BG44" i="4"/>
  <c r="BF44" i="4"/>
  <c r="BE44" i="4"/>
  <c r="BD44" i="4"/>
  <c r="BC44" i="4"/>
  <c r="BB44" i="4"/>
  <c r="BA44" i="4"/>
  <c r="BH43" i="4"/>
  <c r="BG43" i="4"/>
  <c r="BF43" i="4"/>
  <c r="BE43" i="4"/>
  <c r="BD43" i="4"/>
  <c r="BC43" i="4"/>
  <c r="BB43" i="4"/>
  <c r="BA43" i="4"/>
  <c r="BH42" i="4"/>
  <c r="BG42" i="4"/>
  <c r="BF42" i="4"/>
  <c r="BE42" i="4"/>
  <c r="BD42" i="4"/>
  <c r="BC42" i="4"/>
  <c r="BB42" i="4"/>
  <c r="BA42" i="4"/>
  <c r="BH41" i="4"/>
  <c r="BG41" i="4"/>
  <c r="BF41" i="4"/>
  <c r="BE41" i="4"/>
  <c r="BD41" i="4"/>
  <c r="BC41" i="4"/>
  <c r="BB41" i="4"/>
  <c r="BA41" i="4"/>
  <c r="BH40" i="4"/>
  <c r="BG40" i="4"/>
  <c r="BF40" i="4"/>
  <c r="BE40" i="4"/>
  <c r="BD40" i="4"/>
  <c r="BC40" i="4"/>
  <c r="BB40" i="4"/>
  <c r="BA40" i="4"/>
  <c r="BH39" i="4"/>
  <c r="BG39" i="4"/>
  <c r="BF39" i="4"/>
  <c r="BE39" i="4"/>
  <c r="BD39" i="4"/>
  <c r="BC39" i="4"/>
  <c r="BB39" i="4"/>
  <c r="BA39" i="4"/>
  <c r="BH38" i="4"/>
  <c r="BG38" i="4"/>
  <c r="BF38" i="4"/>
  <c r="BE38" i="4"/>
  <c r="BD38" i="4"/>
  <c r="BC38" i="4"/>
  <c r="BB38" i="4"/>
  <c r="BA38" i="4"/>
  <c r="BH37" i="4"/>
  <c r="BG37" i="4"/>
  <c r="BF37" i="4"/>
  <c r="BE37" i="4"/>
  <c r="BD37" i="4"/>
  <c r="BC37" i="4"/>
  <c r="BB37" i="4"/>
  <c r="BA37" i="4"/>
  <c r="BH36" i="4"/>
  <c r="BG36" i="4"/>
  <c r="BF36" i="4"/>
  <c r="BE36" i="4"/>
  <c r="BD36" i="4"/>
  <c r="BC36" i="4"/>
  <c r="BB36" i="4"/>
  <c r="BA36" i="4"/>
  <c r="BH35" i="4"/>
  <c r="BG35" i="4"/>
  <c r="BF35" i="4"/>
  <c r="BE35" i="4"/>
  <c r="BD35" i="4"/>
  <c r="BC35" i="4"/>
  <c r="BB35" i="4"/>
  <c r="BA35" i="4"/>
  <c r="BH34" i="4"/>
  <c r="BG34" i="4"/>
  <c r="BF34" i="4"/>
  <c r="BE34" i="4"/>
  <c r="BD34" i="4"/>
  <c r="BC34" i="4"/>
  <c r="BB34" i="4"/>
  <c r="BA34" i="4"/>
  <c r="BH33" i="4"/>
  <c r="BG33" i="4"/>
  <c r="BF33" i="4"/>
  <c r="BE33" i="4"/>
  <c r="BD33" i="4"/>
  <c r="BC33" i="4"/>
  <c r="BB33" i="4"/>
  <c r="BA33" i="4"/>
  <c r="BH32" i="4"/>
  <c r="BG32" i="4"/>
  <c r="BF32" i="4"/>
  <c r="BE32" i="4"/>
  <c r="BD32" i="4"/>
  <c r="BC32" i="4"/>
  <c r="BB32" i="4"/>
  <c r="BA32" i="4"/>
  <c r="BH31" i="4"/>
  <c r="BG31" i="4"/>
  <c r="BF31" i="4"/>
  <c r="BE31" i="4"/>
  <c r="BD31" i="4"/>
  <c r="BC31" i="4"/>
  <c r="BB31" i="4"/>
  <c r="BA31" i="4"/>
  <c r="BH30" i="4"/>
  <c r="BG30" i="4"/>
  <c r="BF30" i="4"/>
  <c r="BE30" i="4"/>
  <c r="BD30" i="4"/>
  <c r="BC30" i="4"/>
  <c r="BB30" i="4"/>
  <c r="BA30" i="4"/>
  <c r="BH29" i="4"/>
  <c r="BG29" i="4"/>
  <c r="BF29" i="4"/>
  <c r="BE29" i="4"/>
  <c r="BD29" i="4"/>
  <c r="BC29" i="4"/>
  <c r="BB29" i="4"/>
  <c r="BA29" i="4"/>
  <c r="BH28" i="4"/>
  <c r="BG28" i="4"/>
  <c r="BF28" i="4"/>
  <c r="BE28" i="4"/>
  <c r="BD28" i="4"/>
  <c r="BC28" i="4"/>
  <c r="BB28" i="4"/>
  <c r="BA28" i="4"/>
  <c r="BH27" i="4"/>
  <c r="BG27" i="4"/>
  <c r="BF27" i="4"/>
  <c r="BE27" i="4"/>
  <c r="BD27" i="4"/>
  <c r="BC27" i="4"/>
  <c r="BB27" i="4"/>
  <c r="BA27" i="4"/>
  <c r="BH26" i="4"/>
  <c r="BG26" i="4"/>
  <c r="BF26" i="4"/>
  <c r="BE26" i="4"/>
  <c r="BD26" i="4"/>
  <c r="BC26" i="4"/>
  <c r="BB26" i="4"/>
  <c r="BA26" i="4"/>
  <c r="BH46" i="3"/>
  <c r="BG46" i="3"/>
  <c r="BF46" i="3"/>
  <c r="BE46" i="3"/>
  <c r="BD46" i="3"/>
  <c r="BC46" i="3"/>
  <c r="BB46" i="3"/>
  <c r="BA46" i="3"/>
  <c r="BH45" i="3"/>
  <c r="BG45" i="3"/>
  <c r="BF45" i="3"/>
  <c r="BE45" i="3"/>
  <c r="BD45" i="3"/>
  <c r="BC45" i="3"/>
  <c r="BB45" i="3"/>
  <c r="BA45" i="3"/>
  <c r="BH44" i="3"/>
  <c r="BG44" i="3"/>
  <c r="BF44" i="3"/>
  <c r="BE44" i="3"/>
  <c r="BD44" i="3"/>
  <c r="BC44" i="3"/>
  <c r="BB44" i="3"/>
  <c r="BA44" i="3"/>
  <c r="BH43" i="3"/>
  <c r="BG43" i="3"/>
  <c r="BF43" i="3"/>
  <c r="BE43" i="3"/>
  <c r="BD43" i="3"/>
  <c r="BC43" i="3"/>
  <c r="BB43" i="3"/>
  <c r="BA43" i="3"/>
  <c r="BH42" i="3"/>
  <c r="BG42" i="3"/>
  <c r="BF42" i="3"/>
  <c r="BE42" i="3"/>
  <c r="BD42" i="3"/>
  <c r="BC42" i="3"/>
  <c r="BB42" i="3"/>
  <c r="BA42" i="3"/>
  <c r="BH41" i="3"/>
  <c r="BG41" i="3"/>
  <c r="BF41" i="3"/>
  <c r="BE41" i="3"/>
  <c r="BD41" i="3"/>
  <c r="BC41" i="3"/>
  <c r="BB41" i="3"/>
  <c r="BA41" i="3"/>
  <c r="BH40" i="3"/>
  <c r="BG40" i="3"/>
  <c r="BF40" i="3"/>
  <c r="BE40" i="3"/>
  <c r="BD40" i="3"/>
  <c r="BC40" i="3"/>
  <c r="BB40" i="3"/>
  <c r="BA40" i="3"/>
  <c r="BH39" i="3"/>
  <c r="BG39" i="3"/>
  <c r="BF39" i="3"/>
  <c r="BE39" i="3"/>
  <c r="BD39" i="3"/>
  <c r="BC39" i="3"/>
  <c r="BB39" i="3"/>
  <c r="BA39" i="3"/>
  <c r="BH38" i="3"/>
  <c r="BG38" i="3"/>
  <c r="BF38" i="3"/>
  <c r="BE38" i="3"/>
  <c r="BD38" i="3"/>
  <c r="BC38" i="3"/>
  <c r="BB38" i="3"/>
  <c r="BA38" i="3"/>
  <c r="BH37" i="3"/>
  <c r="BG37" i="3"/>
  <c r="BF37" i="3"/>
  <c r="BE37" i="3"/>
  <c r="BD37" i="3"/>
  <c r="BC37" i="3"/>
  <c r="BB37" i="3"/>
  <c r="BA37" i="3"/>
  <c r="BH36" i="3"/>
  <c r="BG36" i="3"/>
  <c r="BF36" i="3"/>
  <c r="BE36" i="3"/>
  <c r="BD36" i="3"/>
  <c r="BC36" i="3"/>
  <c r="BB36" i="3"/>
  <c r="BA36" i="3"/>
  <c r="BH35" i="3"/>
  <c r="BG35" i="3"/>
  <c r="BF35" i="3"/>
  <c r="BE35" i="3"/>
  <c r="BD35" i="3"/>
  <c r="BC35" i="3"/>
  <c r="BB35" i="3"/>
  <c r="BA35" i="3"/>
  <c r="BH34" i="3"/>
  <c r="BG34" i="3"/>
  <c r="BF34" i="3"/>
  <c r="BE34" i="3"/>
  <c r="BD34" i="3"/>
  <c r="BC34" i="3"/>
  <c r="BB34" i="3"/>
  <c r="BA34" i="3"/>
  <c r="BH33" i="3"/>
  <c r="BG33" i="3"/>
  <c r="BF33" i="3"/>
  <c r="BE33" i="3"/>
  <c r="BD33" i="3"/>
  <c r="BC33" i="3"/>
  <c r="BB33" i="3"/>
  <c r="BA33" i="3"/>
  <c r="BH32" i="3"/>
  <c r="BG32" i="3"/>
  <c r="BF32" i="3"/>
  <c r="BE32" i="3"/>
  <c r="BD32" i="3"/>
  <c r="BC32" i="3"/>
  <c r="BB32" i="3"/>
  <c r="BA32" i="3"/>
  <c r="BH31" i="3"/>
  <c r="BG31" i="3"/>
  <c r="BF31" i="3"/>
  <c r="BE31" i="3"/>
  <c r="BD31" i="3"/>
  <c r="BC31" i="3"/>
  <c r="BB31" i="3"/>
  <c r="BA31" i="3"/>
  <c r="BH30" i="3"/>
  <c r="BG30" i="3"/>
  <c r="BF30" i="3"/>
  <c r="BE30" i="3"/>
  <c r="BD30" i="3"/>
  <c r="BC30" i="3"/>
  <c r="BB30" i="3"/>
  <c r="BA30" i="3"/>
  <c r="BH29" i="3"/>
  <c r="BG29" i="3"/>
  <c r="BF29" i="3"/>
  <c r="BE29" i="3"/>
  <c r="BD29" i="3"/>
  <c r="BC29" i="3"/>
  <c r="BB29" i="3"/>
  <c r="BA29" i="3"/>
  <c r="BH28" i="3"/>
  <c r="BG28" i="3"/>
  <c r="BF28" i="3"/>
  <c r="BE28" i="3"/>
  <c r="BD28" i="3"/>
  <c r="BC28" i="3"/>
  <c r="BB28" i="3"/>
  <c r="BA28" i="3"/>
  <c r="BH27" i="3"/>
  <c r="BG27" i="3"/>
  <c r="BF27" i="3"/>
  <c r="BE27" i="3"/>
  <c r="BD27" i="3"/>
  <c r="BC27" i="3"/>
  <c r="BB27" i="3"/>
  <c r="BA27" i="3"/>
  <c r="BH26" i="3"/>
  <c r="BG26" i="3"/>
  <c r="BF26" i="3"/>
  <c r="BE26" i="3"/>
  <c r="BD26" i="3"/>
  <c r="BC26" i="3"/>
  <c r="BB26" i="3"/>
  <c r="BA26" i="3"/>
  <c r="BH46" i="2"/>
  <c r="BG46" i="2"/>
  <c r="BF46" i="2"/>
  <c r="BE46" i="2"/>
  <c r="BD46" i="2"/>
  <c r="BC46" i="2"/>
  <c r="BB46" i="2"/>
  <c r="BA46" i="2"/>
  <c r="BH45" i="2"/>
  <c r="BG45" i="2"/>
  <c r="BF45" i="2"/>
  <c r="BE45" i="2"/>
  <c r="BD45" i="2"/>
  <c r="BC45" i="2"/>
  <c r="BB45" i="2"/>
  <c r="BA45" i="2"/>
  <c r="BH44" i="2"/>
  <c r="BG44" i="2"/>
  <c r="BF44" i="2"/>
  <c r="BE44" i="2"/>
  <c r="BD44" i="2"/>
  <c r="BC44" i="2"/>
  <c r="BB44" i="2"/>
  <c r="BA44" i="2"/>
  <c r="BH43" i="2"/>
  <c r="BG43" i="2"/>
  <c r="BF43" i="2"/>
  <c r="BE43" i="2"/>
  <c r="BD43" i="2"/>
  <c r="BC43" i="2"/>
  <c r="BB43" i="2"/>
  <c r="BA43" i="2"/>
  <c r="BH42" i="2"/>
  <c r="BG42" i="2"/>
  <c r="BF42" i="2"/>
  <c r="BE42" i="2"/>
  <c r="BD42" i="2"/>
  <c r="BC42" i="2"/>
  <c r="BB42" i="2"/>
  <c r="BA42" i="2"/>
  <c r="BH41" i="2"/>
  <c r="BG41" i="2"/>
  <c r="BF41" i="2"/>
  <c r="BE41" i="2"/>
  <c r="BD41" i="2"/>
  <c r="BC41" i="2"/>
  <c r="BB41" i="2"/>
  <c r="BA41" i="2"/>
  <c r="BH40" i="2"/>
  <c r="BG40" i="2"/>
  <c r="BF40" i="2"/>
  <c r="BE40" i="2"/>
  <c r="BD40" i="2"/>
  <c r="BC40" i="2"/>
  <c r="BB40" i="2"/>
  <c r="BA40" i="2"/>
  <c r="BH39" i="2"/>
  <c r="BG39" i="2"/>
  <c r="BF39" i="2"/>
  <c r="BE39" i="2"/>
  <c r="BD39" i="2"/>
  <c r="BC39" i="2"/>
  <c r="BB39" i="2"/>
  <c r="BA39" i="2"/>
  <c r="BH38" i="2"/>
  <c r="BG38" i="2"/>
  <c r="BF38" i="2"/>
  <c r="BE38" i="2"/>
  <c r="BD38" i="2"/>
  <c r="BC38" i="2"/>
  <c r="BB38" i="2"/>
  <c r="BA38" i="2"/>
  <c r="BH37" i="2"/>
  <c r="BG37" i="2"/>
  <c r="BF37" i="2"/>
  <c r="BE37" i="2"/>
  <c r="BD37" i="2"/>
  <c r="BC37" i="2"/>
  <c r="BB37" i="2"/>
  <c r="BA37" i="2"/>
  <c r="BH36" i="2"/>
  <c r="BG36" i="2"/>
  <c r="BF36" i="2"/>
  <c r="BE36" i="2"/>
  <c r="BD36" i="2"/>
  <c r="BC36" i="2"/>
  <c r="BB36" i="2"/>
  <c r="BA36" i="2"/>
  <c r="BH35" i="2"/>
  <c r="BG35" i="2"/>
  <c r="BF35" i="2"/>
  <c r="BE35" i="2"/>
  <c r="BD35" i="2"/>
  <c r="BC35" i="2"/>
  <c r="BB35" i="2"/>
  <c r="BA35" i="2"/>
  <c r="BH34" i="2"/>
  <c r="BG34" i="2"/>
  <c r="BF34" i="2"/>
  <c r="BE34" i="2"/>
  <c r="BD34" i="2"/>
  <c r="BC34" i="2"/>
  <c r="BB34" i="2"/>
  <c r="BA34" i="2"/>
  <c r="BH33" i="2"/>
  <c r="BG33" i="2"/>
  <c r="BF33" i="2"/>
  <c r="BE33" i="2"/>
  <c r="BD33" i="2"/>
  <c r="BC33" i="2"/>
  <c r="BB33" i="2"/>
  <c r="BA33" i="2"/>
  <c r="BH32" i="2"/>
  <c r="BG32" i="2"/>
  <c r="BF32" i="2"/>
  <c r="BE32" i="2"/>
  <c r="BD32" i="2"/>
  <c r="BC32" i="2"/>
  <c r="BB32" i="2"/>
  <c r="BA32" i="2"/>
  <c r="BH31" i="2"/>
  <c r="BG31" i="2"/>
  <c r="BF31" i="2"/>
  <c r="BE31" i="2"/>
  <c r="BD31" i="2"/>
  <c r="BC31" i="2"/>
  <c r="BB31" i="2"/>
  <c r="BA31" i="2"/>
  <c r="BH30" i="2"/>
  <c r="BG30" i="2"/>
  <c r="BF30" i="2"/>
  <c r="BE30" i="2"/>
  <c r="BD30" i="2"/>
  <c r="BC30" i="2"/>
  <c r="BB30" i="2"/>
  <c r="BA30" i="2"/>
  <c r="BH29" i="2"/>
  <c r="BG29" i="2"/>
  <c r="BF29" i="2"/>
  <c r="BE29" i="2"/>
  <c r="BD29" i="2"/>
  <c r="BC29" i="2"/>
  <c r="BB29" i="2"/>
  <c r="BA29" i="2"/>
  <c r="BH28" i="2"/>
  <c r="BG28" i="2"/>
  <c r="BF28" i="2"/>
  <c r="BE28" i="2"/>
  <c r="BD28" i="2"/>
  <c r="BC28" i="2"/>
  <c r="BB28" i="2"/>
  <c r="BA28" i="2"/>
  <c r="BH27" i="2"/>
  <c r="BG27" i="2"/>
  <c r="BF27" i="2"/>
  <c r="BE27" i="2"/>
  <c r="BD27" i="2"/>
  <c r="BC27" i="2"/>
  <c r="BB27" i="2"/>
  <c r="BA27" i="2"/>
  <c r="BH26" i="2"/>
  <c r="BG26" i="2"/>
  <c r="BF26" i="2"/>
  <c r="BE26" i="2"/>
  <c r="BD26" i="2"/>
  <c r="BC26" i="2"/>
  <c r="BB26" i="2"/>
  <c r="BA26" i="2"/>
  <c r="A87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BH47" i="1"/>
  <c r="BG47" i="1"/>
  <c r="BF47" i="1"/>
  <c r="BE47" i="1"/>
  <c r="BD47" i="1"/>
  <c r="BC47" i="1"/>
  <c r="BB47" i="1"/>
  <c r="BA47" i="1"/>
  <c r="BH46" i="1"/>
  <c r="BG46" i="1"/>
  <c r="BF46" i="1"/>
  <c r="BE46" i="1"/>
  <c r="BD46" i="1"/>
  <c r="BC46" i="1"/>
  <c r="BB46" i="1"/>
  <c r="BA46" i="1"/>
  <c r="BH45" i="1"/>
  <c r="BG45" i="1"/>
  <c r="BF45" i="1"/>
  <c r="BE45" i="1"/>
  <c r="BD45" i="1"/>
  <c r="BC45" i="1"/>
  <c r="BB45" i="1"/>
  <c r="BA45" i="1"/>
  <c r="BH44" i="1"/>
  <c r="BG44" i="1"/>
  <c r="BF44" i="1"/>
  <c r="BE44" i="1"/>
  <c r="BD44" i="1"/>
  <c r="BC44" i="1"/>
  <c r="BB44" i="1"/>
  <c r="BA44" i="1"/>
  <c r="BH43" i="1"/>
  <c r="BG43" i="1"/>
  <c r="BF43" i="1"/>
  <c r="BE43" i="1"/>
  <c r="BD43" i="1"/>
  <c r="BC43" i="1"/>
  <c r="BB43" i="1"/>
  <c r="BA43" i="1"/>
  <c r="BH42" i="1"/>
  <c r="BG42" i="1"/>
  <c r="BF42" i="1"/>
  <c r="BE42" i="1"/>
  <c r="BD42" i="1"/>
  <c r="BC42" i="1"/>
  <c r="BB42" i="1"/>
  <c r="BA42" i="1"/>
  <c r="BH41" i="1"/>
  <c r="BG41" i="1"/>
  <c r="BF41" i="1"/>
  <c r="BE41" i="1"/>
  <c r="BD41" i="1"/>
  <c r="BC41" i="1"/>
  <c r="BB41" i="1"/>
  <c r="BA41" i="1"/>
  <c r="BH40" i="1"/>
  <c r="BG40" i="1"/>
  <c r="BF40" i="1"/>
  <c r="BE40" i="1"/>
  <c r="BD40" i="1"/>
  <c r="BC40" i="1"/>
  <c r="BB40" i="1"/>
  <c r="BA40" i="1"/>
  <c r="BH39" i="1"/>
  <c r="BG39" i="1"/>
  <c r="BF39" i="1"/>
  <c r="BE39" i="1"/>
  <c r="BD39" i="1"/>
  <c r="BC39" i="1"/>
  <c r="BB39" i="1"/>
  <c r="BA39" i="1"/>
  <c r="BH38" i="1"/>
  <c r="BG38" i="1"/>
  <c r="BF38" i="1"/>
  <c r="BE38" i="1"/>
  <c r="BD38" i="1"/>
  <c r="BC38" i="1"/>
  <c r="BB38" i="1"/>
  <c r="BA38" i="1"/>
  <c r="BH37" i="1"/>
  <c r="BG37" i="1"/>
  <c r="BF37" i="1"/>
  <c r="BE37" i="1"/>
  <c r="BD37" i="1"/>
  <c r="BC37" i="1"/>
  <c r="BB37" i="1"/>
  <c r="BA37" i="1"/>
  <c r="BH36" i="1"/>
  <c r="BG36" i="1"/>
  <c r="BF36" i="1"/>
  <c r="BE36" i="1"/>
  <c r="BD36" i="1"/>
  <c r="BC36" i="1"/>
  <c r="BB36" i="1"/>
  <c r="BA36" i="1"/>
  <c r="BH35" i="1"/>
  <c r="BG35" i="1"/>
  <c r="BF35" i="1"/>
  <c r="BE35" i="1"/>
  <c r="BD35" i="1"/>
  <c r="BC35" i="1"/>
  <c r="BB35" i="1"/>
  <c r="BA35" i="1"/>
  <c r="BH34" i="1"/>
  <c r="BG34" i="1"/>
  <c r="BF34" i="1"/>
  <c r="BE34" i="1"/>
  <c r="BD34" i="1"/>
  <c r="BC34" i="1"/>
  <c r="BB34" i="1"/>
  <c r="BA34" i="1"/>
  <c r="BH33" i="1"/>
  <c r="BG33" i="1"/>
  <c r="BF33" i="1"/>
  <c r="BE33" i="1"/>
  <c r="BD33" i="1"/>
  <c r="BC33" i="1"/>
  <c r="BB33" i="1"/>
  <c r="BA33" i="1"/>
  <c r="BH32" i="1"/>
  <c r="BG32" i="1"/>
  <c r="BF32" i="1"/>
  <c r="BE32" i="1"/>
  <c r="BD32" i="1"/>
  <c r="BC32" i="1"/>
  <c r="BB32" i="1"/>
  <c r="BA32" i="1"/>
  <c r="BH31" i="1"/>
  <c r="BG31" i="1"/>
  <c r="BF31" i="1"/>
  <c r="BE31" i="1"/>
  <c r="BD31" i="1"/>
  <c r="BC31" i="1"/>
  <c r="BB31" i="1"/>
  <c r="BA31" i="1"/>
  <c r="BH30" i="1"/>
  <c r="BG30" i="1"/>
  <c r="BF30" i="1"/>
  <c r="BE30" i="1"/>
  <c r="BD30" i="1"/>
  <c r="BC30" i="1"/>
  <c r="BB30" i="1"/>
  <c r="BA30" i="1"/>
  <c r="BH29" i="1"/>
  <c r="BG29" i="1"/>
  <c r="BF29" i="1"/>
  <c r="BE29" i="1"/>
  <c r="BD29" i="1"/>
  <c r="BC29" i="1"/>
  <c r="BB29" i="1"/>
  <c r="BA29" i="1"/>
  <c r="BH28" i="1"/>
  <c r="BG28" i="1"/>
  <c r="BF28" i="1"/>
  <c r="BE28" i="1"/>
  <c r="BD28" i="1"/>
  <c r="BC28" i="1"/>
  <c r="BB28" i="1"/>
  <c r="BA28" i="1"/>
  <c r="BH27" i="1"/>
  <c r="BG27" i="1"/>
  <c r="BF27" i="1"/>
  <c r="BE27" i="1"/>
  <c r="BD27" i="1"/>
  <c r="BC27" i="1"/>
  <c r="BB27" i="1"/>
  <c r="BA27" i="1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S5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BL40" i="4" l="1"/>
  <c r="BL31" i="4"/>
  <c r="BL27" i="4"/>
  <c r="BJ26" i="4"/>
  <c r="BM30" i="4"/>
  <c r="BJ34" i="4"/>
  <c r="BJ39" i="4"/>
  <c r="BJ43" i="4"/>
  <c r="BM38" i="4"/>
  <c r="BJ38" i="4"/>
  <c r="BK46" i="4"/>
  <c r="BJ27" i="4"/>
  <c r="BL28" i="4"/>
  <c r="BJ31" i="4"/>
  <c r="BL32" i="4"/>
  <c r="BJ33" i="4"/>
  <c r="BL34" i="4"/>
  <c r="BL36" i="4"/>
  <c r="BJ41" i="4"/>
  <c r="BL42" i="4"/>
  <c r="BL46" i="4"/>
  <c r="BJ28" i="4"/>
  <c r="BK30" i="4"/>
  <c r="BM32" i="4"/>
  <c r="BJ36" i="4"/>
  <c r="BJ42" i="4"/>
  <c r="BL43" i="4"/>
  <c r="BJ46" i="4"/>
  <c r="BL37" i="4"/>
  <c r="BJ40" i="4"/>
  <c r="BL41" i="4"/>
  <c r="BK44" i="4"/>
  <c r="BJ44" i="4"/>
  <c r="BL45" i="4"/>
  <c r="BJ28" i="3"/>
  <c r="BM29" i="3"/>
  <c r="BJ27" i="3"/>
  <c r="BL28" i="3"/>
  <c r="BK26" i="3"/>
  <c r="BM26" i="3"/>
  <c r="BJ26" i="3"/>
  <c r="BL27" i="3"/>
  <c r="BL30" i="3"/>
  <c r="BJ32" i="3"/>
  <c r="BL33" i="3"/>
  <c r="BJ39" i="3"/>
  <c r="BL39" i="3"/>
  <c r="BJ40" i="3"/>
  <c r="BJ41" i="3"/>
  <c r="BJ42" i="3"/>
  <c r="BL46" i="3"/>
  <c r="BJ30" i="3"/>
  <c r="BJ31" i="3"/>
  <c r="BL31" i="3"/>
  <c r="BL32" i="3"/>
  <c r="BJ33" i="3"/>
  <c r="BJ34" i="3"/>
  <c r="BL34" i="3"/>
  <c r="BJ35" i="3"/>
  <c r="BL35" i="3"/>
  <c r="BJ36" i="3"/>
  <c r="A142" i="1" s="1"/>
  <c r="BL36" i="3"/>
  <c r="BJ37" i="3"/>
  <c r="BL37" i="3"/>
  <c r="BJ38" i="3"/>
  <c r="A144" i="1" s="1"/>
  <c r="BL38" i="3"/>
  <c r="BL40" i="3"/>
  <c r="BL42" i="3"/>
  <c r="BL43" i="3"/>
  <c r="BJ44" i="3"/>
  <c r="BL44" i="3"/>
  <c r="BJ45" i="3"/>
  <c r="BL45" i="3"/>
  <c r="BJ46" i="3"/>
  <c r="BK30" i="3"/>
  <c r="BM30" i="3"/>
  <c r="BK31" i="3"/>
  <c r="BM31" i="3"/>
  <c r="BK32" i="3"/>
  <c r="BM32" i="3"/>
  <c r="BK33" i="3"/>
  <c r="BM33" i="3"/>
  <c r="BK34" i="3"/>
  <c r="BM34" i="3"/>
  <c r="BK35" i="3"/>
  <c r="BM35" i="3"/>
  <c r="BK36" i="3"/>
  <c r="BM36" i="3"/>
  <c r="BK37" i="3"/>
  <c r="BM37" i="3"/>
  <c r="BK38" i="3"/>
  <c r="BM38" i="3"/>
  <c r="BK39" i="3"/>
  <c r="BM39" i="3"/>
  <c r="BK40" i="3"/>
  <c r="BM40" i="3"/>
  <c r="BK41" i="3"/>
  <c r="BM41" i="3"/>
  <c r="BK42" i="3"/>
  <c r="BM42" i="3"/>
  <c r="BK43" i="3"/>
  <c r="BM43" i="3"/>
  <c r="BK44" i="3"/>
  <c r="BM44" i="3"/>
  <c r="BK45" i="3"/>
  <c r="BM45" i="3"/>
  <c r="BK46" i="3"/>
  <c r="BL29" i="2"/>
  <c r="BL27" i="2"/>
  <c r="BJ30" i="2"/>
  <c r="BL26" i="2"/>
  <c r="BJ29" i="2"/>
  <c r="BL28" i="2"/>
  <c r="BJ31" i="2"/>
  <c r="BL44" i="2"/>
  <c r="BK36" i="2"/>
  <c r="BK38" i="2"/>
  <c r="BK40" i="2"/>
  <c r="BK42" i="2"/>
  <c r="BK44" i="2"/>
  <c r="BL38" i="2"/>
  <c r="BL41" i="2"/>
  <c r="BL43" i="2"/>
  <c r="BJ46" i="2"/>
  <c r="BJ41" i="2"/>
  <c r="BK38" i="1"/>
  <c r="BJ33" i="1"/>
  <c r="BJ28" i="1"/>
  <c r="A136" i="1" l="1"/>
  <c r="A138" i="1"/>
  <c r="A143" i="1"/>
  <c r="A141" i="1"/>
  <c r="A151" i="1"/>
  <c r="A139" i="1"/>
  <c r="A146" i="1"/>
  <c r="A155" i="1"/>
  <c r="A171" i="1"/>
  <c r="A152" i="1"/>
  <c r="A150" i="1"/>
  <c r="A148" i="1"/>
  <c r="A145" i="1"/>
  <c r="A168" i="1"/>
  <c r="A170" i="1"/>
  <c r="A162" i="1"/>
  <c r="A140" i="1"/>
  <c r="A137" i="1"/>
  <c r="A147" i="1"/>
  <c r="A132" i="1"/>
  <c r="BJ27" i="2"/>
  <c r="A111" i="1" s="1"/>
  <c r="BM45" i="2"/>
  <c r="BM43" i="2"/>
  <c r="BM41" i="2"/>
  <c r="BM39" i="2"/>
  <c r="BM37" i="2"/>
  <c r="BM35" i="2"/>
  <c r="BM42" i="2"/>
  <c r="BK46" i="2"/>
  <c r="A130" i="1" s="1"/>
  <c r="BJ33" i="2"/>
  <c r="BL30" i="4"/>
  <c r="BL29" i="4"/>
  <c r="BL33" i="4"/>
  <c r="BK39" i="4"/>
  <c r="BM28" i="4"/>
  <c r="BM41" i="4"/>
  <c r="BK33" i="4"/>
  <c r="A161" i="1" s="1"/>
  <c r="BM31" i="4"/>
  <c r="BK27" i="4"/>
  <c r="BK43" i="4"/>
  <c r="BL44" i="4"/>
  <c r="A172" i="1" s="1"/>
  <c r="BJ32" i="4"/>
  <c r="BL38" i="4"/>
  <c r="BJ45" i="4"/>
  <c r="BJ37" i="4"/>
  <c r="BM26" i="4"/>
  <c r="BJ30" i="4"/>
  <c r="A158" i="1" s="1"/>
  <c r="BJ29" i="4"/>
  <c r="BK45" i="4"/>
  <c r="BK42" i="4"/>
  <c r="BM40" i="4"/>
  <c r="BL39" i="4"/>
  <c r="A167" i="1" s="1"/>
  <c r="BK37" i="4"/>
  <c r="BM36" i="4"/>
  <c r="BM35" i="4"/>
  <c r="BL35" i="4"/>
  <c r="BJ35" i="4"/>
  <c r="A163" i="1" s="1"/>
  <c r="BM34" i="4"/>
  <c r="BL26" i="4"/>
  <c r="BK29" i="4"/>
  <c r="BK36" i="4"/>
  <c r="A164" i="1" s="1"/>
  <c r="BK28" i="4"/>
  <c r="A156" i="1" s="1"/>
  <c r="BM45" i="4"/>
  <c r="BK41" i="4"/>
  <c r="A169" i="1" s="1"/>
  <c r="BM37" i="4"/>
  <c r="BK35" i="4"/>
  <c r="BM33" i="4"/>
  <c r="BK31" i="4"/>
  <c r="A159" i="1" s="1"/>
  <c r="BM29" i="4"/>
  <c r="BM27" i="4"/>
  <c r="BM43" i="4"/>
  <c r="BK34" i="4"/>
  <c r="BK26" i="4"/>
  <c r="A154" i="1" s="1"/>
  <c r="BM44" i="4"/>
  <c r="BK40" i="4"/>
  <c r="BM42" i="4"/>
  <c r="BM39" i="4"/>
  <c r="BK32" i="4"/>
  <c r="BM46" i="4"/>
  <c r="A174" i="1" s="1"/>
  <c r="BK38" i="4"/>
  <c r="A166" i="1" s="1"/>
  <c r="BJ43" i="3"/>
  <c r="A149" i="1" s="1"/>
  <c r="BM46" i="3"/>
  <c r="BL41" i="3"/>
  <c r="BK27" i="3"/>
  <c r="A133" i="1" s="1"/>
  <c r="BM27" i="3"/>
  <c r="BL26" i="3"/>
  <c r="BL29" i="3"/>
  <c r="BM28" i="3"/>
  <c r="BK29" i="3"/>
  <c r="BJ29" i="3"/>
  <c r="BK28" i="3"/>
  <c r="A134" i="1" s="1"/>
  <c r="BL34" i="2"/>
  <c r="BM36" i="2"/>
  <c r="BM40" i="2"/>
  <c r="BL42" i="2"/>
  <c r="BK43" i="2"/>
  <c r="BK41" i="2"/>
  <c r="A125" i="1" s="1"/>
  <c r="BL45" i="2"/>
  <c r="BK45" i="2"/>
  <c r="BL40" i="2"/>
  <c r="BK39" i="2"/>
  <c r="BL39" i="2"/>
  <c r="BK37" i="2"/>
  <c r="BL37" i="2"/>
  <c r="BL36" i="2"/>
  <c r="BK35" i="2"/>
  <c r="BL35" i="2"/>
  <c r="BL32" i="2"/>
  <c r="BL30" i="2"/>
  <c r="BJ28" i="2"/>
  <c r="BJ32" i="2"/>
  <c r="BJ34" i="2"/>
  <c r="A118" i="1" s="1"/>
  <c r="BL46" i="2"/>
  <c r="BM46" i="2"/>
  <c r="BM44" i="2"/>
  <c r="BM38" i="2"/>
  <c r="BJ26" i="2"/>
  <c r="BK26" i="2"/>
  <c r="BJ44" i="2"/>
  <c r="A128" i="1" s="1"/>
  <c r="BJ40" i="2"/>
  <c r="A124" i="1" s="1"/>
  <c r="BJ35" i="2"/>
  <c r="A119" i="1" s="1"/>
  <c r="BJ39" i="2"/>
  <c r="BK34" i="2"/>
  <c r="BM30" i="2"/>
  <c r="BJ43" i="2"/>
  <c r="A127" i="1" s="1"/>
  <c r="BJ45" i="2"/>
  <c r="A129" i="1" s="1"/>
  <c r="BJ38" i="2"/>
  <c r="BL31" i="2"/>
  <c r="BJ37" i="2"/>
  <c r="A121" i="1" s="1"/>
  <c r="BJ42" i="2"/>
  <c r="A126" i="1" s="1"/>
  <c r="BJ36" i="2"/>
  <c r="BM31" i="2"/>
  <c r="BK33" i="2"/>
  <c r="BM29" i="2"/>
  <c r="BM32" i="2"/>
  <c r="BK28" i="2"/>
  <c r="BL33" i="2"/>
  <c r="BK31" i="2"/>
  <c r="A115" i="1" s="1"/>
  <c r="BM27" i="2"/>
  <c r="BK32" i="2"/>
  <c r="BM26" i="2"/>
  <c r="BK27" i="2"/>
  <c r="BM28" i="2"/>
  <c r="BM33" i="2"/>
  <c r="BK29" i="2"/>
  <c r="A113" i="1" s="1"/>
  <c r="BM34" i="2"/>
  <c r="BK30" i="2"/>
  <c r="A114" i="1" s="1"/>
  <c r="BJ43" i="1"/>
  <c r="BJ41" i="1"/>
  <c r="BJ47" i="1"/>
  <c r="BK47" i="1"/>
  <c r="BJ45" i="1"/>
  <c r="BJ29" i="1"/>
  <c r="A90" i="1" s="1"/>
  <c r="BK41" i="1"/>
  <c r="BK34" i="1"/>
  <c r="BJ46" i="1"/>
  <c r="BJ36" i="1"/>
  <c r="A97" i="1" s="1"/>
  <c r="BM36" i="1"/>
  <c r="BL32" i="1"/>
  <c r="BJ42" i="1"/>
  <c r="BK35" i="1"/>
  <c r="BK31" i="1"/>
  <c r="BK30" i="1"/>
  <c r="BM29" i="1"/>
  <c r="BM33" i="1"/>
  <c r="BJ44" i="1"/>
  <c r="BJ40" i="1"/>
  <c r="BJ38" i="1"/>
  <c r="A99" i="1" s="1"/>
  <c r="BJ37" i="1"/>
  <c r="BJ34" i="1"/>
  <c r="BJ32" i="1"/>
  <c r="BJ30" i="1"/>
  <c r="BM28" i="1"/>
  <c r="BK27" i="1"/>
  <c r="BK36" i="1"/>
  <c r="BK44" i="1"/>
  <c r="BL28" i="1"/>
  <c r="BK37" i="1"/>
  <c r="BK33" i="1"/>
  <c r="A94" i="1" s="1"/>
  <c r="BM30" i="1"/>
  <c r="BM39" i="1"/>
  <c r="BK45" i="1"/>
  <c r="BK43" i="1"/>
  <c r="BM32" i="1"/>
  <c r="BK46" i="1"/>
  <c r="BK42" i="1"/>
  <c r="BK40" i="1"/>
  <c r="BM47" i="1"/>
  <c r="BM45" i="1"/>
  <c r="BM43" i="1"/>
  <c r="BM41" i="1"/>
  <c r="BL39" i="1"/>
  <c r="BL35" i="1"/>
  <c r="BL31" i="1"/>
  <c r="BK29" i="1"/>
  <c r="BK39" i="1"/>
  <c r="BM46" i="1"/>
  <c r="BM44" i="1"/>
  <c r="BM40" i="1"/>
  <c r="BK32" i="1"/>
  <c r="BM37" i="1"/>
  <c r="BM35" i="1"/>
  <c r="BM31" i="1"/>
  <c r="BL47" i="1"/>
  <c r="BL43" i="1"/>
  <c r="BL37" i="1"/>
  <c r="BL33" i="1"/>
  <c r="BJ39" i="1"/>
  <c r="BJ35" i="1"/>
  <c r="A96" i="1" s="1"/>
  <c r="BJ31" i="1"/>
  <c r="BM27" i="1"/>
  <c r="BL45" i="1"/>
  <c r="BL41" i="1"/>
  <c r="BL29" i="1"/>
  <c r="BL46" i="1"/>
  <c r="BL44" i="1"/>
  <c r="BL42" i="1"/>
  <c r="BL40" i="1"/>
  <c r="BL38" i="1"/>
  <c r="BL36" i="1"/>
  <c r="BL34" i="1"/>
  <c r="BL30" i="1"/>
  <c r="BM38" i="1"/>
  <c r="BM34" i="1"/>
  <c r="BM42" i="1"/>
  <c r="BK28" i="1"/>
  <c r="A89" i="1" s="1"/>
  <c r="BL27" i="1"/>
  <c r="BJ27" i="1"/>
  <c r="A88" i="1" s="1"/>
  <c r="A98" i="1" l="1"/>
  <c r="A106" i="1"/>
  <c r="A157" i="1"/>
  <c r="A173" i="1"/>
  <c r="A102" i="1"/>
  <c r="A100" i="1"/>
  <c r="A91" i="1"/>
  <c r="A103" i="1"/>
  <c r="A104" i="1"/>
  <c r="A93" i="1"/>
  <c r="A101" i="1"/>
  <c r="A120" i="1"/>
  <c r="A122" i="1"/>
  <c r="A116" i="1"/>
  <c r="A110" i="1"/>
  <c r="A165" i="1"/>
  <c r="A107" i="1"/>
  <c r="A92" i="1"/>
  <c r="A95" i="1"/>
  <c r="A105" i="1"/>
  <c r="A108" i="1"/>
  <c r="A123" i="1"/>
  <c r="A112" i="1"/>
  <c r="A135" i="1"/>
  <c r="A160" i="1"/>
  <c r="A117" i="1"/>
</calcChain>
</file>

<file path=xl/sharedStrings.xml><?xml version="1.0" encoding="utf-8"?>
<sst xmlns="http://schemas.openxmlformats.org/spreadsheetml/2006/main" count="49" uniqueCount="19">
  <si>
    <t>QL Pixels to Pokes</t>
  </si>
  <si>
    <t>0 = Black</t>
  </si>
  <si>
    <t>1 = Blue</t>
  </si>
  <si>
    <t>2 = Red</t>
  </si>
  <si>
    <t>3 = Magenta</t>
  </si>
  <si>
    <t>4 = Green</t>
  </si>
  <si>
    <t>5 = Cyan</t>
  </si>
  <si>
    <t>6 = Yellow</t>
  </si>
  <si>
    <t>7 = White</t>
  </si>
  <si>
    <t>Preview</t>
  </si>
  <si>
    <t>1000 load_graphic_data 4</t>
  </si>
  <si>
    <t>1020 draw_graphic 2,64,64</t>
  </si>
  <si>
    <t>1040 draw_graphic 4,72,100</t>
  </si>
  <si>
    <t>1030 draw_graphic 3,96,64</t>
  </si>
  <si>
    <t>Starting line number for draw procedure</t>
  </si>
  <si>
    <t>Starting line number for data procedure</t>
  </si>
  <si>
    <t>Starting line numbers for data</t>
  </si>
  <si>
    <t>Enter the numbers 0 to 7 in the grid below to set the colours, 
then copy the code below into your program</t>
  </si>
  <si>
    <t>1010 draw_graphic 1,16,0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</si>
</sst>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2" fillId="0" borderId="0" xfId="0" applyFont="1"/>
    <xf numFmtId="0" fontId="0" fillId="0" borderId="0" xfId="0"/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3" fillId="0" borderId="0" xfId="0" applyFont="1" applyAlignment="1">
      <alignment horizontal="left" vertical="top"/>
    </xf>
    <xf numFmtId="0" fontId="1" fillId="3" borderId="0" xfId="0" applyFont="1" applyFill="1" applyAlignment="1">
      <alignment vertical="center" wrapText="1"/>
    </xf>
  </cellXfs>
  <cellStyles count="1">
    <cellStyle name="Normal" xfId="0" builtinId="0"/>
  </cellStyles>
  <dxfs count="64">
    <dxf>
      <font>
        <color theme="1"/>
      </font>
      <fill>
        <patternFill>
          <bgColor theme="1"/>
        </patternFill>
      </fill>
    </dxf>
    <dxf>
      <font>
        <color rgb="FF000BDE"/>
      </font>
      <fill>
        <patternFill>
          <bgColor rgb="FF000BD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000BDE"/>
      </font>
      <fill>
        <patternFill>
          <bgColor rgb="FF000BD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000BDE"/>
      </font>
      <fill>
        <patternFill>
          <bgColor rgb="FF000BD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000BDE"/>
      </font>
      <fill>
        <patternFill>
          <bgColor rgb="FF000BD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000BDE"/>
      </font>
      <fill>
        <patternFill>
          <bgColor rgb="FF000BD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000BDE"/>
      </font>
      <fill>
        <patternFill>
          <bgColor rgb="FF000BD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000BDE"/>
      </font>
      <fill>
        <patternFill>
          <bgColor rgb="FF000BD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000BDE"/>
      </font>
      <fill>
        <patternFill>
          <bgColor rgb="FF000BD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</dxfs>
  <tableStyles count="0" defaultTableStyle="TableStyleMedium2" defaultPivotStyle="PivotStyleLight16"/>
  <colors>
    <mruColors>
      <color rgb="FF000BDE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212B-7AEA-4CEF-8D87-68419C322711}">
  <dimension ref="A1:BO174"/>
  <sheetViews>
    <sheetView tabSelected="1" zoomScaleNormal="100" workbookViewId="0">
      <selection activeCell="A50" sqref="A50"/>
    </sheetView>
    <sheetView tabSelected="1" workbookViewId="1">
      <selection activeCell="A27" sqref="A27"/>
    </sheetView>
  </sheetViews>
  <sheetFormatPr defaultRowHeight="15" x14ac:dyDescent="0.25"/>
  <cols>
    <col min="1" max="17" width="5.7109375" customWidth="1"/>
    <col min="18" max="18" width="11.5703125" bestFit="1" customWidth="1"/>
    <col min="19" max="34" width="0.5703125" customWidth="1"/>
    <col min="36" max="51" width="4.5703125" customWidth="1"/>
  </cols>
  <sheetData>
    <row r="1" spans="1:34" ht="15" customHeight="1" x14ac:dyDescent="0.25">
      <c r="A1" s="9" t="s">
        <v>0</v>
      </c>
      <c r="B1" s="9"/>
      <c r="C1" s="9"/>
      <c r="D1" s="9"/>
      <c r="E1" s="9"/>
      <c r="G1" s="1" t="s">
        <v>14</v>
      </c>
      <c r="N1" s="2">
        <v>2000</v>
      </c>
    </row>
    <row r="2" spans="1:34" ht="15" customHeight="1" x14ac:dyDescent="0.25">
      <c r="A2" s="9"/>
      <c r="B2" s="9"/>
      <c r="C2" s="9"/>
      <c r="D2" s="9"/>
      <c r="E2" s="9"/>
      <c r="G2" s="1" t="s">
        <v>15</v>
      </c>
      <c r="N2" s="2">
        <v>7000</v>
      </c>
    </row>
    <row r="3" spans="1:34" ht="15" customHeight="1" x14ac:dyDescent="0.25">
      <c r="G3" s="1" t="s">
        <v>16</v>
      </c>
      <c r="N3" s="2">
        <v>9000</v>
      </c>
      <c r="O3" s="2">
        <v>9030</v>
      </c>
      <c r="P3" s="2">
        <v>9060</v>
      </c>
      <c r="Q3" s="2">
        <v>9090</v>
      </c>
      <c r="S3" t="s">
        <v>9</v>
      </c>
    </row>
    <row r="4" spans="1:34" ht="15" customHeight="1" x14ac:dyDescent="0.25">
      <c r="A4" s="1"/>
      <c r="G4" s="3"/>
    </row>
    <row r="5" spans="1:34" ht="2.4500000000000002" customHeight="1" x14ac:dyDescent="0.25">
      <c r="A5" s="10" t="s">
        <v>17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S5">
        <f>A27</f>
        <v>1</v>
      </c>
      <c r="T5">
        <f t="shared" ref="T5:AH5" si="0">B27</f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</row>
    <row r="6" spans="1:34" ht="2.4500000000000002" customHeight="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S6">
        <f t="shared" ref="S6:S25" si="1">A28</f>
        <v>4</v>
      </c>
      <c r="T6">
        <f t="shared" ref="T6:T25" si="2">B28</f>
        <v>4</v>
      </c>
      <c r="U6">
        <f t="shared" ref="U6:U25" si="3">C28</f>
        <v>4</v>
      </c>
      <c r="V6">
        <f t="shared" ref="V6:V25" si="4">D28</f>
        <v>4</v>
      </c>
      <c r="W6">
        <f t="shared" ref="W6:W25" si="5">E28</f>
        <v>4</v>
      </c>
      <c r="X6">
        <f t="shared" ref="X6:X25" si="6">F28</f>
        <v>4</v>
      </c>
      <c r="Y6">
        <f t="shared" ref="Y6:Y25" si="7">G28</f>
        <v>4</v>
      </c>
      <c r="Z6">
        <f t="shared" ref="Z6:Z25" si="8">H28</f>
        <v>4</v>
      </c>
      <c r="AA6">
        <f t="shared" ref="AA6:AA25" si="9">I28</f>
        <v>4</v>
      </c>
      <c r="AB6">
        <f t="shared" ref="AB6:AB25" si="10">J28</f>
        <v>4</v>
      </c>
      <c r="AC6">
        <f t="shared" ref="AC6:AC25" si="11">K28</f>
        <v>4</v>
      </c>
      <c r="AD6">
        <f t="shared" ref="AD6:AD25" si="12">L28</f>
        <v>4</v>
      </c>
      <c r="AE6">
        <f t="shared" ref="AE6:AE25" si="13">M28</f>
        <v>4</v>
      </c>
      <c r="AF6">
        <f t="shared" ref="AF6:AF25" si="14">N28</f>
        <v>4</v>
      </c>
      <c r="AG6">
        <f t="shared" ref="AG6:AG25" si="15">O28</f>
        <v>4</v>
      </c>
      <c r="AH6">
        <f t="shared" ref="AH6:AH25" si="16">P28</f>
        <v>4</v>
      </c>
    </row>
    <row r="7" spans="1:34" ht="2.4500000000000002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S7">
        <f t="shared" si="1"/>
        <v>6</v>
      </c>
      <c r="T7">
        <f t="shared" si="2"/>
        <v>6</v>
      </c>
      <c r="U7">
        <f t="shared" si="3"/>
        <v>6</v>
      </c>
      <c r="V7">
        <f t="shared" si="4"/>
        <v>6</v>
      </c>
      <c r="W7">
        <f t="shared" si="5"/>
        <v>6</v>
      </c>
      <c r="X7">
        <f t="shared" si="6"/>
        <v>6</v>
      </c>
      <c r="Y7">
        <f t="shared" si="7"/>
        <v>6</v>
      </c>
      <c r="Z7">
        <f t="shared" si="8"/>
        <v>6</v>
      </c>
      <c r="AA7">
        <f t="shared" si="9"/>
        <v>6</v>
      </c>
      <c r="AB7">
        <f t="shared" si="10"/>
        <v>6</v>
      </c>
      <c r="AC7">
        <f t="shared" si="11"/>
        <v>6</v>
      </c>
      <c r="AD7">
        <f t="shared" si="12"/>
        <v>6</v>
      </c>
      <c r="AE7">
        <f t="shared" si="13"/>
        <v>6</v>
      </c>
      <c r="AF7">
        <f t="shared" si="14"/>
        <v>6</v>
      </c>
      <c r="AG7">
        <f t="shared" si="15"/>
        <v>6</v>
      </c>
      <c r="AH7">
        <f t="shared" si="16"/>
        <v>6</v>
      </c>
    </row>
    <row r="8" spans="1:34" ht="2.4500000000000002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S8">
        <f t="shared" si="1"/>
        <v>7</v>
      </c>
      <c r="T8">
        <f t="shared" si="2"/>
        <v>7</v>
      </c>
      <c r="U8">
        <f t="shared" si="3"/>
        <v>7</v>
      </c>
      <c r="V8">
        <f t="shared" si="4"/>
        <v>2</v>
      </c>
      <c r="W8">
        <f t="shared" si="5"/>
        <v>2</v>
      </c>
      <c r="X8">
        <f t="shared" si="6"/>
        <v>7</v>
      </c>
      <c r="Y8">
        <f t="shared" si="7"/>
        <v>7</v>
      </c>
      <c r="Z8">
        <f t="shared" si="8"/>
        <v>7</v>
      </c>
      <c r="AA8">
        <f t="shared" si="9"/>
        <v>7</v>
      </c>
      <c r="AB8">
        <f t="shared" si="10"/>
        <v>2</v>
      </c>
      <c r="AC8">
        <f t="shared" si="11"/>
        <v>7</v>
      </c>
      <c r="AD8">
        <f t="shared" si="12"/>
        <v>7</v>
      </c>
      <c r="AE8">
        <f t="shared" si="13"/>
        <v>7</v>
      </c>
      <c r="AF8">
        <f t="shared" si="14"/>
        <v>7</v>
      </c>
      <c r="AG8">
        <f t="shared" si="15"/>
        <v>7</v>
      </c>
      <c r="AH8">
        <f t="shared" si="16"/>
        <v>7</v>
      </c>
    </row>
    <row r="9" spans="1:34" ht="2.4500000000000002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S9">
        <f t="shared" si="1"/>
        <v>7</v>
      </c>
      <c r="T9">
        <f t="shared" si="2"/>
        <v>7</v>
      </c>
      <c r="U9">
        <f t="shared" si="3"/>
        <v>2</v>
      </c>
      <c r="V9">
        <f t="shared" si="4"/>
        <v>0</v>
      </c>
      <c r="W9">
        <f t="shared" si="5"/>
        <v>0</v>
      </c>
      <c r="X9">
        <f t="shared" si="6"/>
        <v>2</v>
      </c>
      <c r="Y9">
        <f t="shared" si="7"/>
        <v>7</v>
      </c>
      <c r="Z9">
        <f t="shared" si="8"/>
        <v>7</v>
      </c>
      <c r="AA9">
        <f t="shared" si="9"/>
        <v>7</v>
      </c>
      <c r="AB9">
        <f t="shared" si="10"/>
        <v>2</v>
      </c>
      <c r="AC9">
        <f t="shared" si="11"/>
        <v>0</v>
      </c>
      <c r="AD9">
        <f t="shared" si="12"/>
        <v>7</v>
      </c>
      <c r="AE9">
        <f t="shared" si="13"/>
        <v>7</v>
      </c>
      <c r="AF9">
        <f t="shared" si="14"/>
        <v>7</v>
      </c>
      <c r="AG9">
        <f t="shared" si="15"/>
        <v>7</v>
      </c>
      <c r="AH9">
        <f t="shared" si="16"/>
        <v>7</v>
      </c>
    </row>
    <row r="10" spans="1:34" ht="2.4500000000000002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S10">
        <f t="shared" si="1"/>
        <v>7</v>
      </c>
      <c r="T10">
        <f t="shared" si="2"/>
        <v>2</v>
      </c>
      <c r="U10">
        <f t="shared" si="3"/>
        <v>2</v>
      </c>
      <c r="V10">
        <f t="shared" si="4"/>
        <v>0</v>
      </c>
      <c r="W10">
        <f t="shared" si="5"/>
        <v>7</v>
      </c>
      <c r="X10">
        <f t="shared" si="6"/>
        <v>2</v>
      </c>
      <c r="Y10">
        <f t="shared" si="7"/>
        <v>2</v>
      </c>
      <c r="Z10">
        <f t="shared" si="8"/>
        <v>7</v>
      </c>
      <c r="AA10">
        <f t="shared" si="9"/>
        <v>7</v>
      </c>
      <c r="AB10">
        <f t="shared" si="10"/>
        <v>2</v>
      </c>
      <c r="AC10">
        <f t="shared" si="11"/>
        <v>0</v>
      </c>
      <c r="AD10">
        <f t="shared" si="12"/>
        <v>7</v>
      </c>
      <c r="AE10">
        <f t="shared" si="13"/>
        <v>7</v>
      </c>
      <c r="AF10">
        <f t="shared" si="14"/>
        <v>7</v>
      </c>
      <c r="AG10">
        <f t="shared" si="15"/>
        <v>7</v>
      </c>
      <c r="AH10">
        <f t="shared" si="16"/>
        <v>7</v>
      </c>
    </row>
    <row r="11" spans="1:34" ht="2.4500000000000002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S11">
        <f t="shared" si="1"/>
        <v>7</v>
      </c>
      <c r="T11">
        <f t="shared" si="2"/>
        <v>2</v>
      </c>
      <c r="U11">
        <f t="shared" si="3"/>
        <v>0</v>
      </c>
      <c r="V11">
        <f t="shared" si="4"/>
        <v>7</v>
      </c>
      <c r="W11">
        <f t="shared" si="5"/>
        <v>7</v>
      </c>
      <c r="X11">
        <f t="shared" si="6"/>
        <v>7</v>
      </c>
      <c r="Y11">
        <f t="shared" si="7"/>
        <v>2</v>
      </c>
      <c r="Z11">
        <f t="shared" si="8"/>
        <v>0</v>
      </c>
      <c r="AA11">
        <f t="shared" si="9"/>
        <v>7</v>
      </c>
      <c r="AB11">
        <f t="shared" si="10"/>
        <v>2</v>
      </c>
      <c r="AC11">
        <f t="shared" si="11"/>
        <v>0</v>
      </c>
      <c r="AD11">
        <f t="shared" si="12"/>
        <v>7</v>
      </c>
      <c r="AE11">
        <f t="shared" si="13"/>
        <v>7</v>
      </c>
      <c r="AF11">
        <f t="shared" si="14"/>
        <v>7</v>
      </c>
      <c r="AG11">
        <f t="shared" si="15"/>
        <v>7</v>
      </c>
      <c r="AH11">
        <f t="shared" si="16"/>
        <v>7</v>
      </c>
    </row>
    <row r="12" spans="1:34" ht="2.4500000000000002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S12">
        <f t="shared" si="1"/>
        <v>7</v>
      </c>
      <c r="T12">
        <f t="shared" si="2"/>
        <v>2</v>
      </c>
      <c r="U12">
        <f t="shared" si="3"/>
        <v>0</v>
      </c>
      <c r="V12">
        <f t="shared" si="4"/>
        <v>7</v>
      </c>
      <c r="W12">
        <f t="shared" si="5"/>
        <v>7</v>
      </c>
      <c r="X12">
        <f t="shared" si="6"/>
        <v>7</v>
      </c>
      <c r="Y12">
        <f t="shared" si="7"/>
        <v>2</v>
      </c>
      <c r="Z12">
        <f t="shared" si="8"/>
        <v>0</v>
      </c>
      <c r="AA12">
        <f t="shared" si="9"/>
        <v>7</v>
      </c>
      <c r="AB12">
        <f t="shared" si="10"/>
        <v>2</v>
      </c>
      <c r="AC12">
        <f t="shared" si="11"/>
        <v>0</v>
      </c>
      <c r="AD12">
        <f t="shared" si="12"/>
        <v>7</v>
      </c>
      <c r="AE12">
        <f t="shared" si="13"/>
        <v>7</v>
      </c>
      <c r="AF12">
        <f t="shared" si="14"/>
        <v>7</v>
      </c>
      <c r="AG12">
        <f t="shared" si="15"/>
        <v>7</v>
      </c>
      <c r="AH12">
        <f t="shared" si="16"/>
        <v>7</v>
      </c>
    </row>
    <row r="13" spans="1:34" ht="2.4500000000000002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S13">
        <f t="shared" si="1"/>
        <v>7</v>
      </c>
      <c r="T13">
        <f t="shared" si="2"/>
        <v>2</v>
      </c>
      <c r="U13">
        <f t="shared" si="3"/>
        <v>0</v>
      </c>
      <c r="V13">
        <f t="shared" si="4"/>
        <v>7</v>
      </c>
      <c r="W13">
        <f t="shared" si="5"/>
        <v>7</v>
      </c>
      <c r="X13">
        <f t="shared" si="6"/>
        <v>7</v>
      </c>
      <c r="Y13">
        <f t="shared" si="7"/>
        <v>2</v>
      </c>
      <c r="Z13">
        <f t="shared" si="8"/>
        <v>0</v>
      </c>
      <c r="AA13">
        <f t="shared" si="9"/>
        <v>7</v>
      </c>
      <c r="AB13">
        <f t="shared" si="10"/>
        <v>2</v>
      </c>
      <c r="AC13">
        <f t="shared" si="11"/>
        <v>0</v>
      </c>
      <c r="AD13">
        <f t="shared" si="12"/>
        <v>7</v>
      </c>
      <c r="AE13">
        <f t="shared" si="13"/>
        <v>7</v>
      </c>
      <c r="AF13">
        <f t="shared" si="14"/>
        <v>7</v>
      </c>
      <c r="AG13">
        <f t="shared" si="15"/>
        <v>7</v>
      </c>
      <c r="AH13">
        <f t="shared" si="16"/>
        <v>7</v>
      </c>
    </row>
    <row r="14" spans="1:34" ht="2.4500000000000002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S14">
        <f t="shared" si="1"/>
        <v>7</v>
      </c>
      <c r="T14">
        <f t="shared" si="2"/>
        <v>2</v>
      </c>
      <c r="U14">
        <f t="shared" si="3"/>
        <v>0</v>
      </c>
      <c r="V14">
        <f t="shared" si="4"/>
        <v>7</v>
      </c>
      <c r="W14">
        <f t="shared" si="5"/>
        <v>7</v>
      </c>
      <c r="X14">
        <f t="shared" si="6"/>
        <v>7</v>
      </c>
      <c r="Y14">
        <f t="shared" si="7"/>
        <v>2</v>
      </c>
      <c r="Z14">
        <f t="shared" si="8"/>
        <v>0</v>
      </c>
      <c r="AA14">
        <f t="shared" si="9"/>
        <v>7</v>
      </c>
      <c r="AB14">
        <f t="shared" si="10"/>
        <v>2</v>
      </c>
      <c r="AC14">
        <f t="shared" si="11"/>
        <v>0</v>
      </c>
      <c r="AD14">
        <f t="shared" si="12"/>
        <v>7</v>
      </c>
      <c r="AE14">
        <f t="shared" si="13"/>
        <v>7</v>
      </c>
      <c r="AF14">
        <f t="shared" si="14"/>
        <v>7</v>
      </c>
      <c r="AG14">
        <f t="shared" si="15"/>
        <v>7</v>
      </c>
      <c r="AH14">
        <f t="shared" si="16"/>
        <v>7</v>
      </c>
    </row>
    <row r="15" spans="1:34" ht="2.4500000000000002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S15">
        <f t="shared" si="1"/>
        <v>7</v>
      </c>
      <c r="T15">
        <f t="shared" si="2"/>
        <v>2</v>
      </c>
      <c r="U15">
        <f t="shared" si="3"/>
        <v>0</v>
      </c>
      <c r="V15">
        <f t="shared" si="4"/>
        <v>7</v>
      </c>
      <c r="W15">
        <f t="shared" si="5"/>
        <v>7</v>
      </c>
      <c r="X15">
        <f t="shared" si="6"/>
        <v>7</v>
      </c>
      <c r="Y15">
        <f t="shared" si="7"/>
        <v>2</v>
      </c>
      <c r="Z15">
        <f t="shared" si="8"/>
        <v>0</v>
      </c>
      <c r="AA15">
        <f t="shared" si="9"/>
        <v>7</v>
      </c>
      <c r="AB15">
        <f t="shared" si="10"/>
        <v>2</v>
      </c>
      <c r="AC15">
        <f t="shared" si="11"/>
        <v>0</v>
      </c>
      <c r="AD15">
        <f t="shared" si="12"/>
        <v>7</v>
      </c>
      <c r="AE15">
        <f t="shared" si="13"/>
        <v>7</v>
      </c>
      <c r="AF15">
        <f t="shared" si="14"/>
        <v>7</v>
      </c>
      <c r="AG15">
        <f t="shared" si="15"/>
        <v>7</v>
      </c>
      <c r="AH15">
        <f t="shared" si="16"/>
        <v>7</v>
      </c>
    </row>
    <row r="16" spans="1:34" ht="2.4500000000000002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S16">
        <f t="shared" si="1"/>
        <v>7</v>
      </c>
      <c r="T16">
        <f t="shared" si="2"/>
        <v>2</v>
      </c>
      <c r="U16">
        <f t="shared" si="3"/>
        <v>0</v>
      </c>
      <c r="V16">
        <f t="shared" si="4"/>
        <v>7</v>
      </c>
      <c r="W16">
        <f t="shared" si="5"/>
        <v>7</v>
      </c>
      <c r="X16">
        <f t="shared" si="6"/>
        <v>7</v>
      </c>
      <c r="Y16">
        <f t="shared" si="7"/>
        <v>2</v>
      </c>
      <c r="Z16">
        <f t="shared" si="8"/>
        <v>0</v>
      </c>
      <c r="AA16">
        <f t="shared" si="9"/>
        <v>7</v>
      </c>
      <c r="AB16">
        <f t="shared" si="10"/>
        <v>2</v>
      </c>
      <c r="AC16">
        <f t="shared" si="11"/>
        <v>0</v>
      </c>
      <c r="AD16">
        <f t="shared" si="12"/>
        <v>7</v>
      </c>
      <c r="AE16">
        <f t="shared" si="13"/>
        <v>7</v>
      </c>
      <c r="AF16">
        <f t="shared" si="14"/>
        <v>7</v>
      </c>
      <c r="AG16">
        <f t="shared" si="15"/>
        <v>7</v>
      </c>
      <c r="AH16">
        <f t="shared" si="16"/>
        <v>7</v>
      </c>
    </row>
    <row r="17" spans="1:67" ht="2.4500000000000002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S17">
        <f t="shared" si="1"/>
        <v>7</v>
      </c>
      <c r="T17">
        <f t="shared" si="2"/>
        <v>2</v>
      </c>
      <c r="U17">
        <f t="shared" si="3"/>
        <v>0</v>
      </c>
      <c r="V17">
        <f t="shared" si="4"/>
        <v>7</v>
      </c>
      <c r="W17">
        <f t="shared" si="5"/>
        <v>7</v>
      </c>
      <c r="X17">
        <f t="shared" si="6"/>
        <v>7</v>
      </c>
      <c r="Y17">
        <f t="shared" si="7"/>
        <v>2</v>
      </c>
      <c r="Z17">
        <f t="shared" si="8"/>
        <v>0</v>
      </c>
      <c r="AA17">
        <f t="shared" si="9"/>
        <v>7</v>
      </c>
      <c r="AB17">
        <f t="shared" si="10"/>
        <v>2</v>
      </c>
      <c r="AC17">
        <f t="shared" si="11"/>
        <v>0</v>
      </c>
      <c r="AD17">
        <f t="shared" si="12"/>
        <v>7</v>
      </c>
      <c r="AE17">
        <f t="shared" si="13"/>
        <v>7</v>
      </c>
      <c r="AF17">
        <f t="shared" si="14"/>
        <v>7</v>
      </c>
      <c r="AG17">
        <f t="shared" si="15"/>
        <v>7</v>
      </c>
      <c r="AH17">
        <f t="shared" si="16"/>
        <v>7</v>
      </c>
    </row>
    <row r="18" spans="1:67" ht="2.4500000000000002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S18">
        <f t="shared" si="1"/>
        <v>7</v>
      </c>
      <c r="T18">
        <f t="shared" si="2"/>
        <v>2</v>
      </c>
      <c r="U18">
        <f t="shared" si="3"/>
        <v>0</v>
      </c>
      <c r="V18">
        <f t="shared" si="4"/>
        <v>7</v>
      </c>
      <c r="W18">
        <f t="shared" si="5"/>
        <v>2</v>
      </c>
      <c r="X18">
        <f t="shared" si="6"/>
        <v>7</v>
      </c>
      <c r="Y18">
        <f t="shared" si="7"/>
        <v>2</v>
      </c>
      <c r="Z18">
        <f t="shared" si="8"/>
        <v>0</v>
      </c>
      <c r="AA18">
        <f t="shared" si="9"/>
        <v>7</v>
      </c>
      <c r="AB18">
        <f t="shared" si="10"/>
        <v>2</v>
      </c>
      <c r="AC18">
        <f t="shared" si="11"/>
        <v>0</v>
      </c>
      <c r="AD18">
        <f t="shared" si="12"/>
        <v>7</v>
      </c>
      <c r="AE18">
        <f t="shared" si="13"/>
        <v>7</v>
      </c>
      <c r="AF18">
        <f t="shared" si="14"/>
        <v>7</v>
      </c>
      <c r="AG18">
        <f t="shared" si="15"/>
        <v>7</v>
      </c>
      <c r="AH18">
        <f t="shared" si="16"/>
        <v>7</v>
      </c>
    </row>
    <row r="19" spans="1:67" ht="2.4500000000000002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S19">
        <f t="shared" si="1"/>
        <v>7</v>
      </c>
      <c r="T19">
        <f t="shared" si="2"/>
        <v>2</v>
      </c>
      <c r="U19">
        <f t="shared" si="3"/>
        <v>0</v>
      </c>
      <c r="V19">
        <f t="shared" si="4"/>
        <v>7</v>
      </c>
      <c r="W19">
        <f t="shared" si="5"/>
        <v>2</v>
      </c>
      <c r="X19">
        <f t="shared" si="6"/>
        <v>0</v>
      </c>
      <c r="Y19">
        <f t="shared" si="7"/>
        <v>2</v>
      </c>
      <c r="Z19">
        <f t="shared" si="8"/>
        <v>0</v>
      </c>
      <c r="AA19">
        <f t="shared" si="9"/>
        <v>7</v>
      </c>
      <c r="AB19">
        <f t="shared" si="10"/>
        <v>2</v>
      </c>
      <c r="AC19">
        <f t="shared" si="11"/>
        <v>0</v>
      </c>
      <c r="AD19">
        <f t="shared" si="12"/>
        <v>7</v>
      </c>
      <c r="AE19">
        <f t="shared" si="13"/>
        <v>7</v>
      </c>
      <c r="AF19">
        <f t="shared" si="14"/>
        <v>7</v>
      </c>
      <c r="AG19">
        <f t="shared" si="15"/>
        <v>7</v>
      </c>
      <c r="AH19">
        <f t="shared" si="16"/>
        <v>7</v>
      </c>
    </row>
    <row r="20" spans="1:67" ht="2.4500000000000002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"/>
      <c r="S20">
        <f t="shared" si="1"/>
        <v>7</v>
      </c>
      <c r="T20">
        <f t="shared" si="2"/>
        <v>2</v>
      </c>
      <c r="U20">
        <f t="shared" si="3"/>
        <v>2</v>
      </c>
      <c r="V20">
        <f t="shared" si="4"/>
        <v>7</v>
      </c>
      <c r="W20">
        <f t="shared" si="5"/>
        <v>7</v>
      </c>
      <c r="X20">
        <f t="shared" si="6"/>
        <v>2</v>
      </c>
      <c r="Y20">
        <f t="shared" si="7"/>
        <v>0</v>
      </c>
      <c r="Z20">
        <f t="shared" si="8"/>
        <v>7</v>
      </c>
      <c r="AA20">
        <f t="shared" si="9"/>
        <v>7</v>
      </c>
      <c r="AB20">
        <f t="shared" si="10"/>
        <v>2</v>
      </c>
      <c r="AC20">
        <f t="shared" si="11"/>
        <v>0</v>
      </c>
      <c r="AD20">
        <f t="shared" si="12"/>
        <v>7</v>
      </c>
      <c r="AE20">
        <f t="shared" si="13"/>
        <v>7</v>
      </c>
      <c r="AF20">
        <f t="shared" si="14"/>
        <v>7</v>
      </c>
      <c r="AG20">
        <f t="shared" si="15"/>
        <v>7</v>
      </c>
      <c r="AH20">
        <f t="shared" si="16"/>
        <v>7</v>
      </c>
    </row>
    <row r="21" spans="1:67" ht="2.4500000000000002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"/>
      <c r="S21">
        <f t="shared" si="1"/>
        <v>7</v>
      </c>
      <c r="T21">
        <f t="shared" si="2"/>
        <v>7</v>
      </c>
      <c r="U21">
        <f t="shared" si="3"/>
        <v>2</v>
      </c>
      <c r="V21">
        <f t="shared" si="4"/>
        <v>2</v>
      </c>
      <c r="W21">
        <f t="shared" si="5"/>
        <v>2</v>
      </c>
      <c r="X21">
        <f t="shared" si="6"/>
        <v>0</v>
      </c>
      <c r="Y21">
        <f t="shared" si="7"/>
        <v>2</v>
      </c>
      <c r="Z21">
        <f t="shared" si="8"/>
        <v>7</v>
      </c>
      <c r="AA21">
        <f t="shared" si="9"/>
        <v>7</v>
      </c>
      <c r="AB21">
        <f t="shared" si="10"/>
        <v>2</v>
      </c>
      <c r="AC21">
        <f t="shared" si="11"/>
        <v>2</v>
      </c>
      <c r="AD21">
        <f t="shared" si="12"/>
        <v>2</v>
      </c>
      <c r="AE21">
        <f t="shared" si="13"/>
        <v>2</v>
      </c>
      <c r="AF21">
        <f t="shared" si="14"/>
        <v>2</v>
      </c>
      <c r="AG21">
        <f t="shared" si="15"/>
        <v>7</v>
      </c>
      <c r="AH21">
        <f t="shared" si="16"/>
        <v>7</v>
      </c>
    </row>
    <row r="22" spans="1:67" ht="2.4500000000000002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"/>
      <c r="S22">
        <f t="shared" si="1"/>
        <v>7</v>
      </c>
      <c r="T22">
        <f t="shared" si="2"/>
        <v>7</v>
      </c>
      <c r="U22">
        <f t="shared" si="3"/>
        <v>7</v>
      </c>
      <c r="V22">
        <f t="shared" si="4"/>
        <v>0</v>
      </c>
      <c r="W22">
        <f t="shared" si="5"/>
        <v>0</v>
      </c>
      <c r="X22">
        <f t="shared" si="6"/>
        <v>7</v>
      </c>
      <c r="Y22">
        <f t="shared" si="7"/>
        <v>0</v>
      </c>
      <c r="Z22">
        <f t="shared" si="8"/>
        <v>0</v>
      </c>
      <c r="AA22">
        <f t="shared" si="9"/>
        <v>7</v>
      </c>
      <c r="AB22">
        <f t="shared" si="10"/>
        <v>7</v>
      </c>
      <c r="AC22">
        <f t="shared" si="11"/>
        <v>0</v>
      </c>
      <c r="AD22">
        <f t="shared" si="12"/>
        <v>0</v>
      </c>
      <c r="AE22">
        <f t="shared" si="13"/>
        <v>0</v>
      </c>
      <c r="AF22">
        <f t="shared" si="14"/>
        <v>0</v>
      </c>
      <c r="AG22">
        <f t="shared" si="15"/>
        <v>0</v>
      </c>
      <c r="AH22">
        <f t="shared" si="16"/>
        <v>7</v>
      </c>
    </row>
    <row r="23" spans="1:67" ht="2.4500000000000002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"/>
      <c r="S23">
        <f t="shared" si="1"/>
        <v>6</v>
      </c>
      <c r="T23">
        <f t="shared" si="2"/>
        <v>6</v>
      </c>
      <c r="U23">
        <f t="shared" si="3"/>
        <v>6</v>
      </c>
      <c r="V23">
        <f t="shared" si="4"/>
        <v>6</v>
      </c>
      <c r="W23">
        <f t="shared" si="5"/>
        <v>6</v>
      </c>
      <c r="X23">
        <f t="shared" si="6"/>
        <v>6</v>
      </c>
      <c r="Y23">
        <f t="shared" si="7"/>
        <v>6</v>
      </c>
      <c r="Z23">
        <f t="shared" si="8"/>
        <v>6</v>
      </c>
      <c r="AA23">
        <f t="shared" si="9"/>
        <v>6</v>
      </c>
      <c r="AB23">
        <f t="shared" si="10"/>
        <v>6</v>
      </c>
      <c r="AC23">
        <f t="shared" si="11"/>
        <v>6</v>
      </c>
      <c r="AD23">
        <f t="shared" si="12"/>
        <v>6</v>
      </c>
      <c r="AE23">
        <f t="shared" si="13"/>
        <v>6</v>
      </c>
      <c r="AF23">
        <f t="shared" si="14"/>
        <v>6</v>
      </c>
      <c r="AG23">
        <f t="shared" si="15"/>
        <v>6</v>
      </c>
      <c r="AH23">
        <f t="shared" si="16"/>
        <v>6</v>
      </c>
    </row>
    <row r="24" spans="1:67" ht="2.4500000000000002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"/>
      <c r="S24">
        <f t="shared" si="1"/>
        <v>4</v>
      </c>
      <c r="T24">
        <f t="shared" si="2"/>
        <v>4</v>
      </c>
      <c r="U24">
        <f t="shared" si="3"/>
        <v>4</v>
      </c>
      <c r="V24">
        <f t="shared" si="4"/>
        <v>4</v>
      </c>
      <c r="W24">
        <f t="shared" si="5"/>
        <v>4</v>
      </c>
      <c r="X24">
        <f t="shared" si="6"/>
        <v>4</v>
      </c>
      <c r="Y24">
        <f t="shared" si="7"/>
        <v>4</v>
      </c>
      <c r="Z24">
        <f t="shared" si="8"/>
        <v>4</v>
      </c>
      <c r="AA24">
        <f t="shared" si="9"/>
        <v>4</v>
      </c>
      <c r="AB24">
        <f t="shared" si="10"/>
        <v>4</v>
      </c>
      <c r="AC24">
        <f t="shared" si="11"/>
        <v>4</v>
      </c>
      <c r="AD24">
        <f t="shared" si="12"/>
        <v>4</v>
      </c>
      <c r="AE24">
        <f t="shared" si="13"/>
        <v>4</v>
      </c>
      <c r="AF24">
        <f t="shared" si="14"/>
        <v>4</v>
      </c>
      <c r="AG24">
        <f t="shared" si="15"/>
        <v>4</v>
      </c>
      <c r="AH24">
        <f t="shared" si="16"/>
        <v>4</v>
      </c>
    </row>
    <row r="25" spans="1:67" ht="2.4500000000000002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"/>
      <c r="S25">
        <f t="shared" si="1"/>
        <v>1</v>
      </c>
      <c r="T25">
        <f t="shared" si="2"/>
        <v>1</v>
      </c>
      <c r="U25">
        <f t="shared" si="3"/>
        <v>1</v>
      </c>
      <c r="V25">
        <f t="shared" si="4"/>
        <v>1</v>
      </c>
      <c r="W25">
        <f t="shared" si="5"/>
        <v>1</v>
      </c>
      <c r="X25">
        <f t="shared" si="6"/>
        <v>1</v>
      </c>
      <c r="Y25">
        <f t="shared" si="7"/>
        <v>1</v>
      </c>
      <c r="Z25">
        <f t="shared" si="8"/>
        <v>1</v>
      </c>
      <c r="AA25">
        <f t="shared" si="9"/>
        <v>1</v>
      </c>
      <c r="AB25">
        <f t="shared" si="10"/>
        <v>1</v>
      </c>
      <c r="AC25">
        <f t="shared" si="11"/>
        <v>1</v>
      </c>
      <c r="AD25">
        <f t="shared" si="12"/>
        <v>1</v>
      </c>
      <c r="AE25">
        <f t="shared" si="13"/>
        <v>1</v>
      </c>
      <c r="AF25">
        <f t="shared" si="14"/>
        <v>1</v>
      </c>
      <c r="AG25">
        <f t="shared" si="15"/>
        <v>1</v>
      </c>
      <c r="AH25">
        <f t="shared" si="16"/>
        <v>1</v>
      </c>
    </row>
    <row r="27" spans="1:67" ht="19.5" customHeight="1" x14ac:dyDescent="0.25">
      <c r="A27" s="4">
        <v>1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R27" t="s">
        <v>1</v>
      </c>
      <c r="AJ27" t="str">
        <f t="shared" ref="AJ27:AJ47" si="17">DEC2BIN(A27,3)</f>
        <v>001</v>
      </c>
      <c r="AK27" t="str">
        <f t="shared" ref="AK27:AK47" si="18">DEC2BIN(B27,3)</f>
        <v>001</v>
      </c>
      <c r="AL27" t="str">
        <f t="shared" ref="AL27:AL47" si="19">DEC2BIN(C27,3)</f>
        <v>001</v>
      </c>
      <c r="AM27" t="str">
        <f t="shared" ref="AM27:AM47" si="20">DEC2BIN(D27,3)</f>
        <v>001</v>
      </c>
      <c r="AN27" t="str">
        <f t="shared" ref="AN27:AN47" si="21">DEC2BIN(E27,3)</f>
        <v>001</v>
      </c>
      <c r="AO27" t="str">
        <f t="shared" ref="AO27:AO47" si="22">DEC2BIN(F27,3)</f>
        <v>001</v>
      </c>
      <c r="AP27" t="str">
        <f t="shared" ref="AP27:AP47" si="23">DEC2BIN(G27,3)</f>
        <v>001</v>
      </c>
      <c r="AQ27" t="str">
        <f t="shared" ref="AQ27:AQ47" si="24">DEC2BIN(H27,3)</f>
        <v>001</v>
      </c>
      <c r="AR27" t="str">
        <f t="shared" ref="AR27:AR47" si="25">DEC2BIN(I27,3)</f>
        <v>001</v>
      </c>
      <c r="AS27" t="str">
        <f t="shared" ref="AS27:AS47" si="26">DEC2BIN(J27,3)</f>
        <v>001</v>
      </c>
      <c r="AT27" t="str">
        <f t="shared" ref="AT27:AT47" si="27">DEC2BIN(K27,3)</f>
        <v>001</v>
      </c>
      <c r="AU27" t="str">
        <f t="shared" ref="AU27:AU47" si="28">DEC2BIN(L27,3)</f>
        <v>001</v>
      </c>
      <c r="AV27" t="str">
        <f t="shared" ref="AV27:AV47" si="29">DEC2BIN(M27,3)</f>
        <v>001</v>
      </c>
      <c r="AW27" t="str">
        <f t="shared" ref="AW27:AW47" si="30">DEC2BIN(N27,3)</f>
        <v>001</v>
      </c>
      <c r="AX27" t="str">
        <f t="shared" ref="AX27:AX47" si="31">DEC2BIN(O27,3)</f>
        <v>001</v>
      </c>
      <c r="AY27" t="str">
        <f t="shared" ref="AY27:AY47" si="32">DEC2BIN(P27,3)</f>
        <v>001</v>
      </c>
      <c r="BA27" t="str">
        <f t="shared" ref="BA27:BA47" si="33">CONCATENATE(MID(AJ27,1,1),"0",MID(AK27,1,1),"0",MID(AL27,1,1),"0",MID(AM27,1,1),"0")</f>
        <v>00000000</v>
      </c>
      <c r="BB27" t="str">
        <f t="shared" ref="BB27:BB47" si="34">CONCATENATE(MID(AJ27,2,1),MID(AJ27,3,1),MID(AK27,2,1),MID(AK27,3,1),MID(AL27,2,1),MID(AL27,3,1),MID(AM27,2,1),MID(AM27,3,1))</f>
        <v>01010101</v>
      </c>
      <c r="BC27" t="str">
        <f t="shared" ref="BC27:BC47" si="35">CONCATENATE(MID(AN27,1,1),"0",MID(AO27,1,1),"0",MID(AP27,1,1),"0",MID(AQ27,1,1),"0")</f>
        <v>00000000</v>
      </c>
      <c r="BD27" t="str">
        <f t="shared" ref="BD27:BD47" si="36">CONCATENATE(MID(AN27,2,1),MID(AN27,3,1),MID(AO27,2,1),MID(AO27,3,1),MID(AP27,2,1),MID(AP27,3,1),MID(AQ27,2,1),MID(AQ27,3,1))</f>
        <v>01010101</v>
      </c>
      <c r="BE27" t="str">
        <f t="shared" ref="BE27:BE47" si="37">CONCATENATE(MID(AR27,1,1),"0",MID(AS27,1,1),"0",MID(AT27,1,1),"0",MID(AU27,1,1),"0")</f>
        <v>00000000</v>
      </c>
      <c r="BF27" t="str">
        <f t="shared" ref="BF27:BF47" si="38">CONCATENATE(MID(AR27,2,1),MID(AR27,3,1),MID(AS27,2,1),MID(AS27,3,1),MID(AT27,2,1),MID(AT27,3,1),MID(AU27,2,1),MID(AU27,3,1))</f>
        <v>01010101</v>
      </c>
      <c r="BG27" t="str">
        <f t="shared" ref="BG27:BG47" si="39">CONCATENATE(MID(AV27,1,1),"0",MID(AW27,1,1),"0",MID(AX27,1,1),"0",MID(AY27,1,1),"0")</f>
        <v>00000000</v>
      </c>
      <c r="BH27" t="str">
        <f t="shared" ref="BH27:BH47" si="40">CONCATENATE(MID(AV27,2,1),MID(AV27,3,1),MID(AW27,2,1),MID(AW27,3,1),MID(AX27,2,1),MID(AX27,3,1),MID(AY27,2,1),MID(AY27,3,1))</f>
        <v>01010101</v>
      </c>
      <c r="BJ27">
        <f t="shared" ref="BJ27:BJ47" si="41">(BIN2DEC(VALUE(BA27))*256)+BIN2DEC((VALUE(BB27)))</f>
        <v>85</v>
      </c>
      <c r="BK27">
        <f t="shared" ref="BK27:BK47" si="42">(BIN2DEC(VALUE(BC27))*256)+BIN2DEC((VALUE(BD27)))</f>
        <v>85</v>
      </c>
      <c r="BL27">
        <f t="shared" ref="BL27:BL47" si="43">(BIN2DEC(VALUE(BE27))*256)+BIN2DEC((VALUE(BF27)))</f>
        <v>85</v>
      </c>
      <c r="BM27">
        <f t="shared" ref="BM27:BM47" si="44">(BIN2DEC(VALUE(BG27))*256)+BIN2DEC((VALUE(BH27)))</f>
        <v>85</v>
      </c>
      <c r="BO27">
        <v>55</v>
      </c>
    </row>
    <row r="28" spans="1:67" ht="19.5" customHeight="1" x14ac:dyDescent="0.25">
      <c r="A28" s="4">
        <v>4</v>
      </c>
      <c r="B28" s="4">
        <v>4</v>
      </c>
      <c r="C28" s="4">
        <v>4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  <c r="L28" s="4">
        <v>4</v>
      </c>
      <c r="M28" s="4">
        <v>4</v>
      </c>
      <c r="N28" s="4">
        <v>4</v>
      </c>
      <c r="O28" s="4">
        <v>4</v>
      </c>
      <c r="P28" s="4">
        <v>4</v>
      </c>
      <c r="R28" t="s">
        <v>2</v>
      </c>
      <c r="AJ28" t="str">
        <f t="shared" si="17"/>
        <v>100</v>
      </c>
      <c r="AK28" t="str">
        <f t="shared" si="18"/>
        <v>100</v>
      </c>
      <c r="AL28" t="str">
        <f t="shared" si="19"/>
        <v>100</v>
      </c>
      <c r="AM28" t="str">
        <f t="shared" si="20"/>
        <v>100</v>
      </c>
      <c r="AN28" t="str">
        <f t="shared" si="21"/>
        <v>100</v>
      </c>
      <c r="AO28" t="str">
        <f t="shared" si="22"/>
        <v>100</v>
      </c>
      <c r="AP28" t="str">
        <f t="shared" si="23"/>
        <v>100</v>
      </c>
      <c r="AQ28" t="str">
        <f t="shared" si="24"/>
        <v>100</v>
      </c>
      <c r="AR28" t="str">
        <f t="shared" si="25"/>
        <v>100</v>
      </c>
      <c r="AS28" t="str">
        <f t="shared" si="26"/>
        <v>100</v>
      </c>
      <c r="AT28" t="str">
        <f t="shared" si="27"/>
        <v>100</v>
      </c>
      <c r="AU28" t="str">
        <f t="shared" si="28"/>
        <v>100</v>
      </c>
      <c r="AV28" t="str">
        <f t="shared" si="29"/>
        <v>100</v>
      </c>
      <c r="AW28" t="str">
        <f t="shared" si="30"/>
        <v>100</v>
      </c>
      <c r="AX28" t="str">
        <f t="shared" si="31"/>
        <v>100</v>
      </c>
      <c r="AY28" t="str">
        <f t="shared" si="32"/>
        <v>100</v>
      </c>
      <c r="BA28" t="str">
        <f t="shared" si="33"/>
        <v>10101010</v>
      </c>
      <c r="BB28" t="str">
        <f t="shared" si="34"/>
        <v>00000000</v>
      </c>
      <c r="BC28" t="str">
        <f t="shared" si="35"/>
        <v>10101010</v>
      </c>
      <c r="BD28" t="str">
        <f t="shared" si="36"/>
        <v>00000000</v>
      </c>
      <c r="BE28" t="str">
        <f t="shared" si="37"/>
        <v>10101010</v>
      </c>
      <c r="BF28" t="str">
        <f t="shared" si="38"/>
        <v>00000000</v>
      </c>
      <c r="BG28" t="str">
        <f t="shared" si="39"/>
        <v>10101010</v>
      </c>
      <c r="BH28" t="str">
        <f t="shared" si="40"/>
        <v>00000000</v>
      </c>
      <c r="BJ28">
        <f t="shared" si="41"/>
        <v>43520</v>
      </c>
      <c r="BK28">
        <f t="shared" si="42"/>
        <v>43520</v>
      </c>
      <c r="BL28">
        <f t="shared" si="43"/>
        <v>43520</v>
      </c>
      <c r="BM28">
        <f t="shared" si="44"/>
        <v>43520</v>
      </c>
      <c r="BO28">
        <v>72</v>
      </c>
    </row>
    <row r="29" spans="1:67" ht="19.5" customHeight="1" x14ac:dyDescent="0.25">
      <c r="A29" s="4">
        <v>6</v>
      </c>
      <c r="B29" s="4">
        <v>6</v>
      </c>
      <c r="C29" s="4">
        <v>6</v>
      </c>
      <c r="D29" s="4">
        <v>6</v>
      </c>
      <c r="E29" s="4">
        <v>6</v>
      </c>
      <c r="F29" s="4">
        <v>6</v>
      </c>
      <c r="G29" s="4">
        <v>6</v>
      </c>
      <c r="H29" s="4">
        <v>6</v>
      </c>
      <c r="I29" s="4">
        <v>6</v>
      </c>
      <c r="J29" s="4">
        <v>6</v>
      </c>
      <c r="K29" s="4">
        <v>6</v>
      </c>
      <c r="L29" s="4">
        <v>6</v>
      </c>
      <c r="M29" s="4">
        <v>6</v>
      </c>
      <c r="N29" s="4">
        <v>6</v>
      </c>
      <c r="O29" s="4">
        <v>6</v>
      </c>
      <c r="P29" s="4">
        <v>6</v>
      </c>
      <c r="R29" t="s">
        <v>3</v>
      </c>
      <c r="AJ29" t="str">
        <f t="shared" si="17"/>
        <v>110</v>
      </c>
      <c r="AK29" t="str">
        <f t="shared" si="18"/>
        <v>110</v>
      </c>
      <c r="AL29" t="str">
        <f t="shared" si="19"/>
        <v>110</v>
      </c>
      <c r="AM29" t="str">
        <f t="shared" si="20"/>
        <v>110</v>
      </c>
      <c r="AN29" t="str">
        <f t="shared" si="21"/>
        <v>110</v>
      </c>
      <c r="AO29" t="str">
        <f t="shared" si="22"/>
        <v>110</v>
      </c>
      <c r="AP29" t="str">
        <f t="shared" si="23"/>
        <v>110</v>
      </c>
      <c r="AQ29" t="str">
        <f t="shared" si="24"/>
        <v>110</v>
      </c>
      <c r="AR29" t="str">
        <f t="shared" si="25"/>
        <v>110</v>
      </c>
      <c r="AS29" t="str">
        <f t="shared" si="26"/>
        <v>110</v>
      </c>
      <c r="AT29" t="str">
        <f t="shared" si="27"/>
        <v>110</v>
      </c>
      <c r="AU29" t="str">
        <f t="shared" si="28"/>
        <v>110</v>
      </c>
      <c r="AV29" t="str">
        <f t="shared" si="29"/>
        <v>110</v>
      </c>
      <c r="AW29" t="str">
        <f t="shared" si="30"/>
        <v>110</v>
      </c>
      <c r="AX29" t="str">
        <f t="shared" si="31"/>
        <v>110</v>
      </c>
      <c r="AY29" t="str">
        <f t="shared" si="32"/>
        <v>110</v>
      </c>
      <c r="BA29" t="str">
        <f t="shared" si="33"/>
        <v>10101010</v>
      </c>
      <c r="BB29" t="str">
        <f t="shared" si="34"/>
        <v>10101010</v>
      </c>
      <c r="BC29" t="str">
        <f t="shared" si="35"/>
        <v>10101010</v>
      </c>
      <c r="BD29" t="str">
        <f t="shared" si="36"/>
        <v>10101010</v>
      </c>
      <c r="BE29" t="str">
        <f t="shared" si="37"/>
        <v>10101010</v>
      </c>
      <c r="BF29" t="str">
        <f t="shared" si="38"/>
        <v>10101010</v>
      </c>
      <c r="BG29" t="str">
        <f t="shared" si="39"/>
        <v>10101010</v>
      </c>
      <c r="BH29" t="str">
        <f t="shared" si="40"/>
        <v>10101010</v>
      </c>
      <c r="BJ29">
        <f t="shared" si="41"/>
        <v>43690</v>
      </c>
      <c r="BK29">
        <f t="shared" si="42"/>
        <v>43690</v>
      </c>
      <c r="BL29">
        <f t="shared" si="43"/>
        <v>43690</v>
      </c>
      <c r="BM29">
        <f t="shared" si="44"/>
        <v>43690</v>
      </c>
      <c r="BO29">
        <v>87</v>
      </c>
    </row>
    <row r="30" spans="1:67" ht="19.5" customHeight="1" x14ac:dyDescent="0.25">
      <c r="A30" s="4">
        <v>7</v>
      </c>
      <c r="B30" s="4">
        <v>7</v>
      </c>
      <c r="C30" s="4">
        <v>7</v>
      </c>
      <c r="D30" s="4">
        <v>2</v>
      </c>
      <c r="E30" s="4">
        <v>2</v>
      </c>
      <c r="F30" s="4">
        <v>7</v>
      </c>
      <c r="G30" s="4">
        <v>7</v>
      </c>
      <c r="H30" s="4">
        <v>7</v>
      </c>
      <c r="I30" s="4">
        <v>7</v>
      </c>
      <c r="J30" s="4">
        <v>2</v>
      </c>
      <c r="K30" s="4">
        <v>7</v>
      </c>
      <c r="L30" s="4">
        <v>7</v>
      </c>
      <c r="M30" s="4">
        <v>7</v>
      </c>
      <c r="N30" s="4">
        <v>7</v>
      </c>
      <c r="O30" s="4">
        <v>7</v>
      </c>
      <c r="P30" s="4">
        <v>7</v>
      </c>
      <c r="R30" t="s">
        <v>4</v>
      </c>
      <c r="AJ30" t="str">
        <f t="shared" si="17"/>
        <v>111</v>
      </c>
      <c r="AK30" t="str">
        <f t="shared" si="18"/>
        <v>111</v>
      </c>
      <c r="AL30" t="str">
        <f t="shared" si="19"/>
        <v>111</v>
      </c>
      <c r="AM30" t="str">
        <f t="shared" si="20"/>
        <v>010</v>
      </c>
      <c r="AN30" t="str">
        <f t="shared" si="21"/>
        <v>010</v>
      </c>
      <c r="AO30" t="str">
        <f t="shared" si="22"/>
        <v>111</v>
      </c>
      <c r="AP30" t="str">
        <f t="shared" si="23"/>
        <v>111</v>
      </c>
      <c r="AQ30" t="str">
        <f t="shared" si="24"/>
        <v>111</v>
      </c>
      <c r="AR30" t="str">
        <f t="shared" si="25"/>
        <v>111</v>
      </c>
      <c r="AS30" t="str">
        <f t="shared" si="26"/>
        <v>010</v>
      </c>
      <c r="AT30" t="str">
        <f t="shared" si="27"/>
        <v>111</v>
      </c>
      <c r="AU30" t="str">
        <f t="shared" si="28"/>
        <v>111</v>
      </c>
      <c r="AV30" t="str">
        <f t="shared" si="29"/>
        <v>111</v>
      </c>
      <c r="AW30" t="str">
        <f t="shared" si="30"/>
        <v>111</v>
      </c>
      <c r="AX30" t="str">
        <f t="shared" si="31"/>
        <v>111</v>
      </c>
      <c r="AY30" t="str">
        <f t="shared" si="32"/>
        <v>111</v>
      </c>
      <c r="BA30" t="str">
        <f t="shared" si="33"/>
        <v>10101000</v>
      </c>
      <c r="BB30" t="str">
        <f t="shared" si="34"/>
        <v>11111110</v>
      </c>
      <c r="BC30" t="str">
        <f t="shared" si="35"/>
        <v>00101010</v>
      </c>
      <c r="BD30" t="str">
        <f t="shared" si="36"/>
        <v>10111111</v>
      </c>
      <c r="BE30" t="str">
        <f t="shared" si="37"/>
        <v>10001010</v>
      </c>
      <c r="BF30" t="str">
        <f t="shared" si="38"/>
        <v>11101111</v>
      </c>
      <c r="BG30" t="str">
        <f t="shared" si="39"/>
        <v>10101010</v>
      </c>
      <c r="BH30" t="str">
        <f t="shared" si="40"/>
        <v>11111111</v>
      </c>
      <c r="BJ30">
        <f t="shared" si="41"/>
        <v>43262</v>
      </c>
      <c r="BK30">
        <f t="shared" si="42"/>
        <v>10943</v>
      </c>
      <c r="BL30">
        <f t="shared" si="43"/>
        <v>35567</v>
      </c>
      <c r="BM30">
        <f t="shared" si="44"/>
        <v>43775</v>
      </c>
      <c r="BO30">
        <v>110</v>
      </c>
    </row>
    <row r="31" spans="1:67" ht="19.5" customHeight="1" x14ac:dyDescent="0.25">
      <c r="A31" s="4">
        <v>7</v>
      </c>
      <c r="B31" s="4">
        <v>7</v>
      </c>
      <c r="C31" s="4">
        <v>2</v>
      </c>
      <c r="D31" s="4">
        <v>0</v>
      </c>
      <c r="E31" s="4">
        <v>0</v>
      </c>
      <c r="F31" s="4">
        <v>2</v>
      </c>
      <c r="G31" s="4">
        <v>7</v>
      </c>
      <c r="H31" s="4">
        <v>7</v>
      </c>
      <c r="I31" s="4">
        <v>7</v>
      </c>
      <c r="J31" s="4">
        <v>2</v>
      </c>
      <c r="K31" s="4">
        <v>0</v>
      </c>
      <c r="L31" s="4">
        <v>7</v>
      </c>
      <c r="M31" s="4">
        <v>7</v>
      </c>
      <c r="N31" s="4">
        <v>7</v>
      </c>
      <c r="O31" s="4">
        <v>7</v>
      </c>
      <c r="P31" s="4">
        <v>7</v>
      </c>
      <c r="R31" t="s">
        <v>5</v>
      </c>
      <c r="AJ31" t="str">
        <f t="shared" si="17"/>
        <v>111</v>
      </c>
      <c r="AK31" t="str">
        <f t="shared" si="18"/>
        <v>111</v>
      </c>
      <c r="AL31" t="str">
        <f t="shared" si="19"/>
        <v>010</v>
      </c>
      <c r="AM31" t="str">
        <f t="shared" si="20"/>
        <v>000</v>
      </c>
      <c r="AN31" t="str">
        <f t="shared" si="21"/>
        <v>000</v>
      </c>
      <c r="AO31" t="str">
        <f t="shared" si="22"/>
        <v>010</v>
      </c>
      <c r="AP31" t="str">
        <f t="shared" si="23"/>
        <v>111</v>
      </c>
      <c r="AQ31" t="str">
        <f t="shared" si="24"/>
        <v>111</v>
      </c>
      <c r="AR31" t="str">
        <f t="shared" si="25"/>
        <v>111</v>
      </c>
      <c r="AS31" t="str">
        <f t="shared" si="26"/>
        <v>010</v>
      </c>
      <c r="AT31" t="str">
        <f t="shared" si="27"/>
        <v>000</v>
      </c>
      <c r="AU31" t="str">
        <f t="shared" si="28"/>
        <v>111</v>
      </c>
      <c r="AV31" t="str">
        <f t="shared" si="29"/>
        <v>111</v>
      </c>
      <c r="AW31" t="str">
        <f t="shared" si="30"/>
        <v>111</v>
      </c>
      <c r="AX31" t="str">
        <f t="shared" si="31"/>
        <v>111</v>
      </c>
      <c r="AY31" t="str">
        <f t="shared" si="32"/>
        <v>111</v>
      </c>
      <c r="BA31" t="str">
        <f t="shared" si="33"/>
        <v>10100000</v>
      </c>
      <c r="BB31" t="str">
        <f t="shared" si="34"/>
        <v>11111000</v>
      </c>
      <c r="BC31" t="str">
        <f t="shared" si="35"/>
        <v>00001010</v>
      </c>
      <c r="BD31" t="str">
        <f t="shared" si="36"/>
        <v>00101111</v>
      </c>
      <c r="BE31" t="str">
        <f t="shared" si="37"/>
        <v>10000010</v>
      </c>
      <c r="BF31" t="str">
        <f t="shared" si="38"/>
        <v>11100011</v>
      </c>
      <c r="BG31" t="str">
        <f t="shared" si="39"/>
        <v>10101010</v>
      </c>
      <c r="BH31" t="str">
        <f t="shared" si="40"/>
        <v>11111111</v>
      </c>
      <c r="BJ31">
        <f t="shared" si="41"/>
        <v>41208</v>
      </c>
      <c r="BK31">
        <f t="shared" si="42"/>
        <v>2607</v>
      </c>
      <c r="BL31">
        <f t="shared" si="43"/>
        <v>33507</v>
      </c>
      <c r="BM31">
        <f t="shared" si="44"/>
        <v>43775</v>
      </c>
      <c r="BO31">
        <v>132</v>
      </c>
    </row>
    <row r="32" spans="1:67" ht="19.5" customHeight="1" x14ac:dyDescent="0.25">
      <c r="A32" s="4">
        <v>7</v>
      </c>
      <c r="B32" s="4">
        <v>2</v>
      </c>
      <c r="C32" s="4">
        <v>2</v>
      </c>
      <c r="D32" s="4">
        <v>0</v>
      </c>
      <c r="E32" s="4">
        <v>7</v>
      </c>
      <c r="F32" s="4">
        <v>2</v>
      </c>
      <c r="G32" s="4">
        <v>2</v>
      </c>
      <c r="H32" s="4">
        <v>7</v>
      </c>
      <c r="I32" s="4">
        <v>7</v>
      </c>
      <c r="J32" s="4">
        <v>2</v>
      </c>
      <c r="K32" s="4">
        <v>0</v>
      </c>
      <c r="L32" s="4">
        <v>7</v>
      </c>
      <c r="M32" s="4">
        <v>7</v>
      </c>
      <c r="N32" s="4">
        <v>7</v>
      </c>
      <c r="O32" s="4">
        <v>7</v>
      </c>
      <c r="P32" s="4">
        <v>7</v>
      </c>
      <c r="R32" t="s">
        <v>6</v>
      </c>
      <c r="AJ32" t="str">
        <f t="shared" si="17"/>
        <v>111</v>
      </c>
      <c r="AK32" t="str">
        <f t="shared" si="18"/>
        <v>010</v>
      </c>
      <c r="AL32" t="str">
        <f t="shared" si="19"/>
        <v>010</v>
      </c>
      <c r="AM32" t="str">
        <f t="shared" si="20"/>
        <v>000</v>
      </c>
      <c r="AN32" t="str">
        <f t="shared" si="21"/>
        <v>111</v>
      </c>
      <c r="AO32" t="str">
        <f t="shared" si="22"/>
        <v>010</v>
      </c>
      <c r="AP32" t="str">
        <f t="shared" si="23"/>
        <v>010</v>
      </c>
      <c r="AQ32" t="str">
        <f t="shared" si="24"/>
        <v>111</v>
      </c>
      <c r="AR32" t="str">
        <f t="shared" si="25"/>
        <v>111</v>
      </c>
      <c r="AS32" t="str">
        <f t="shared" si="26"/>
        <v>010</v>
      </c>
      <c r="AT32" t="str">
        <f t="shared" si="27"/>
        <v>000</v>
      </c>
      <c r="AU32" t="str">
        <f t="shared" si="28"/>
        <v>111</v>
      </c>
      <c r="AV32" t="str">
        <f t="shared" si="29"/>
        <v>111</v>
      </c>
      <c r="AW32" t="str">
        <f t="shared" si="30"/>
        <v>111</v>
      </c>
      <c r="AX32" t="str">
        <f t="shared" si="31"/>
        <v>111</v>
      </c>
      <c r="AY32" t="str">
        <f t="shared" si="32"/>
        <v>111</v>
      </c>
      <c r="BA32" t="str">
        <f t="shared" si="33"/>
        <v>10000000</v>
      </c>
      <c r="BB32" t="str">
        <f t="shared" si="34"/>
        <v>11101000</v>
      </c>
      <c r="BC32" t="str">
        <f t="shared" si="35"/>
        <v>10000010</v>
      </c>
      <c r="BD32" t="str">
        <f t="shared" si="36"/>
        <v>11101011</v>
      </c>
      <c r="BE32" t="str">
        <f t="shared" si="37"/>
        <v>10000010</v>
      </c>
      <c r="BF32" t="str">
        <f t="shared" si="38"/>
        <v>11100011</v>
      </c>
      <c r="BG32" t="str">
        <f t="shared" si="39"/>
        <v>10101010</v>
      </c>
      <c r="BH32" t="str">
        <f t="shared" si="40"/>
        <v>11111111</v>
      </c>
      <c r="BJ32">
        <f t="shared" si="41"/>
        <v>33000</v>
      </c>
      <c r="BK32">
        <f t="shared" si="42"/>
        <v>33515</v>
      </c>
      <c r="BL32">
        <f t="shared" si="43"/>
        <v>33507</v>
      </c>
      <c r="BM32">
        <f t="shared" si="44"/>
        <v>43775</v>
      </c>
      <c r="BO32">
        <v>154</v>
      </c>
    </row>
    <row r="33" spans="1:65" ht="19.5" customHeight="1" x14ac:dyDescent="0.25">
      <c r="A33" s="4">
        <v>7</v>
      </c>
      <c r="B33" s="4">
        <v>2</v>
      </c>
      <c r="C33" s="4">
        <v>0</v>
      </c>
      <c r="D33" s="4">
        <v>7</v>
      </c>
      <c r="E33" s="4">
        <v>7</v>
      </c>
      <c r="F33" s="4">
        <v>7</v>
      </c>
      <c r="G33" s="4">
        <v>2</v>
      </c>
      <c r="H33" s="4">
        <v>0</v>
      </c>
      <c r="I33" s="4">
        <v>7</v>
      </c>
      <c r="J33" s="4">
        <v>2</v>
      </c>
      <c r="K33" s="4">
        <v>0</v>
      </c>
      <c r="L33" s="4">
        <v>7</v>
      </c>
      <c r="M33" s="4">
        <v>7</v>
      </c>
      <c r="N33" s="4">
        <v>7</v>
      </c>
      <c r="O33" s="4">
        <v>7</v>
      </c>
      <c r="P33" s="4">
        <v>7</v>
      </c>
      <c r="R33" t="s">
        <v>7</v>
      </c>
      <c r="AJ33" t="str">
        <f t="shared" si="17"/>
        <v>111</v>
      </c>
      <c r="AK33" t="str">
        <f t="shared" si="18"/>
        <v>010</v>
      </c>
      <c r="AL33" t="str">
        <f t="shared" si="19"/>
        <v>000</v>
      </c>
      <c r="AM33" t="str">
        <f t="shared" si="20"/>
        <v>111</v>
      </c>
      <c r="AN33" t="str">
        <f t="shared" si="21"/>
        <v>111</v>
      </c>
      <c r="AO33" t="str">
        <f t="shared" si="22"/>
        <v>111</v>
      </c>
      <c r="AP33" t="str">
        <f t="shared" si="23"/>
        <v>010</v>
      </c>
      <c r="AQ33" t="str">
        <f t="shared" si="24"/>
        <v>000</v>
      </c>
      <c r="AR33" t="str">
        <f t="shared" si="25"/>
        <v>111</v>
      </c>
      <c r="AS33" t="str">
        <f t="shared" si="26"/>
        <v>010</v>
      </c>
      <c r="AT33" t="str">
        <f t="shared" si="27"/>
        <v>000</v>
      </c>
      <c r="AU33" t="str">
        <f t="shared" si="28"/>
        <v>111</v>
      </c>
      <c r="AV33" t="str">
        <f t="shared" si="29"/>
        <v>111</v>
      </c>
      <c r="AW33" t="str">
        <f t="shared" si="30"/>
        <v>111</v>
      </c>
      <c r="AX33" t="str">
        <f t="shared" si="31"/>
        <v>111</v>
      </c>
      <c r="AY33" t="str">
        <f t="shared" si="32"/>
        <v>111</v>
      </c>
      <c r="BA33" t="str">
        <f t="shared" si="33"/>
        <v>10000010</v>
      </c>
      <c r="BB33" t="str">
        <f t="shared" si="34"/>
        <v>11100011</v>
      </c>
      <c r="BC33" t="str">
        <f t="shared" si="35"/>
        <v>10100000</v>
      </c>
      <c r="BD33" t="str">
        <f t="shared" si="36"/>
        <v>11111000</v>
      </c>
      <c r="BE33" t="str">
        <f t="shared" si="37"/>
        <v>10000010</v>
      </c>
      <c r="BF33" t="str">
        <f t="shared" si="38"/>
        <v>11100011</v>
      </c>
      <c r="BG33" t="str">
        <f t="shared" si="39"/>
        <v>10101010</v>
      </c>
      <c r="BH33" t="str">
        <f t="shared" si="40"/>
        <v>11111111</v>
      </c>
      <c r="BJ33">
        <f t="shared" si="41"/>
        <v>33507</v>
      </c>
      <c r="BK33">
        <f t="shared" si="42"/>
        <v>41208</v>
      </c>
      <c r="BL33">
        <f t="shared" si="43"/>
        <v>33507</v>
      </c>
      <c r="BM33">
        <f t="shared" si="44"/>
        <v>43775</v>
      </c>
    </row>
    <row r="34" spans="1:65" ht="19.5" customHeight="1" x14ac:dyDescent="0.25">
      <c r="A34" s="4">
        <v>7</v>
      </c>
      <c r="B34" s="4">
        <v>2</v>
      </c>
      <c r="C34" s="4">
        <v>0</v>
      </c>
      <c r="D34" s="4">
        <v>7</v>
      </c>
      <c r="E34" s="4">
        <v>7</v>
      </c>
      <c r="F34" s="4">
        <v>7</v>
      </c>
      <c r="G34" s="4">
        <v>2</v>
      </c>
      <c r="H34" s="4">
        <v>0</v>
      </c>
      <c r="I34" s="4">
        <v>7</v>
      </c>
      <c r="J34" s="4">
        <v>2</v>
      </c>
      <c r="K34" s="4">
        <v>0</v>
      </c>
      <c r="L34" s="4">
        <v>7</v>
      </c>
      <c r="M34" s="4">
        <v>7</v>
      </c>
      <c r="N34" s="4">
        <v>7</v>
      </c>
      <c r="O34" s="4">
        <v>7</v>
      </c>
      <c r="P34" s="4">
        <v>7</v>
      </c>
      <c r="R34" t="s">
        <v>8</v>
      </c>
      <c r="AJ34" t="str">
        <f t="shared" si="17"/>
        <v>111</v>
      </c>
      <c r="AK34" t="str">
        <f t="shared" si="18"/>
        <v>010</v>
      </c>
      <c r="AL34" t="str">
        <f t="shared" si="19"/>
        <v>000</v>
      </c>
      <c r="AM34" t="str">
        <f t="shared" si="20"/>
        <v>111</v>
      </c>
      <c r="AN34" t="str">
        <f t="shared" si="21"/>
        <v>111</v>
      </c>
      <c r="AO34" t="str">
        <f t="shared" si="22"/>
        <v>111</v>
      </c>
      <c r="AP34" t="str">
        <f t="shared" si="23"/>
        <v>010</v>
      </c>
      <c r="AQ34" t="str">
        <f t="shared" si="24"/>
        <v>000</v>
      </c>
      <c r="AR34" t="str">
        <f t="shared" si="25"/>
        <v>111</v>
      </c>
      <c r="AS34" t="str">
        <f t="shared" si="26"/>
        <v>010</v>
      </c>
      <c r="AT34" t="str">
        <f t="shared" si="27"/>
        <v>000</v>
      </c>
      <c r="AU34" t="str">
        <f t="shared" si="28"/>
        <v>111</v>
      </c>
      <c r="AV34" t="str">
        <f t="shared" si="29"/>
        <v>111</v>
      </c>
      <c r="AW34" t="str">
        <f t="shared" si="30"/>
        <v>111</v>
      </c>
      <c r="AX34" t="str">
        <f t="shared" si="31"/>
        <v>111</v>
      </c>
      <c r="AY34" t="str">
        <f t="shared" si="32"/>
        <v>111</v>
      </c>
      <c r="BA34" t="str">
        <f t="shared" si="33"/>
        <v>10000010</v>
      </c>
      <c r="BB34" t="str">
        <f t="shared" si="34"/>
        <v>11100011</v>
      </c>
      <c r="BC34" t="str">
        <f t="shared" si="35"/>
        <v>10100000</v>
      </c>
      <c r="BD34" t="str">
        <f t="shared" si="36"/>
        <v>11111000</v>
      </c>
      <c r="BE34" t="str">
        <f t="shared" si="37"/>
        <v>10000010</v>
      </c>
      <c r="BF34" t="str">
        <f t="shared" si="38"/>
        <v>11100011</v>
      </c>
      <c r="BG34" t="str">
        <f t="shared" si="39"/>
        <v>10101010</v>
      </c>
      <c r="BH34" t="str">
        <f t="shared" si="40"/>
        <v>11111111</v>
      </c>
      <c r="BJ34">
        <f t="shared" si="41"/>
        <v>33507</v>
      </c>
      <c r="BK34">
        <f t="shared" si="42"/>
        <v>41208</v>
      </c>
      <c r="BL34">
        <f t="shared" si="43"/>
        <v>33507</v>
      </c>
      <c r="BM34">
        <f t="shared" si="44"/>
        <v>43775</v>
      </c>
    </row>
    <row r="35" spans="1:65" ht="19.5" customHeight="1" x14ac:dyDescent="0.25">
      <c r="A35" s="4">
        <v>7</v>
      </c>
      <c r="B35" s="4">
        <v>2</v>
      </c>
      <c r="C35" s="4">
        <v>0</v>
      </c>
      <c r="D35" s="4">
        <v>7</v>
      </c>
      <c r="E35" s="4">
        <v>7</v>
      </c>
      <c r="F35" s="4">
        <v>7</v>
      </c>
      <c r="G35" s="4">
        <v>2</v>
      </c>
      <c r="H35" s="4">
        <v>0</v>
      </c>
      <c r="I35" s="4">
        <v>7</v>
      </c>
      <c r="J35" s="4">
        <v>2</v>
      </c>
      <c r="K35" s="4">
        <v>0</v>
      </c>
      <c r="L35" s="4">
        <v>7</v>
      </c>
      <c r="M35" s="4">
        <v>7</v>
      </c>
      <c r="N35" s="4">
        <v>7</v>
      </c>
      <c r="O35" s="4">
        <v>7</v>
      </c>
      <c r="P35" s="4">
        <v>7</v>
      </c>
      <c r="AJ35" t="str">
        <f t="shared" si="17"/>
        <v>111</v>
      </c>
      <c r="AK35" t="str">
        <f t="shared" si="18"/>
        <v>010</v>
      </c>
      <c r="AL35" t="str">
        <f t="shared" si="19"/>
        <v>000</v>
      </c>
      <c r="AM35" t="str">
        <f t="shared" si="20"/>
        <v>111</v>
      </c>
      <c r="AN35" t="str">
        <f t="shared" si="21"/>
        <v>111</v>
      </c>
      <c r="AO35" t="str">
        <f t="shared" si="22"/>
        <v>111</v>
      </c>
      <c r="AP35" t="str">
        <f t="shared" si="23"/>
        <v>010</v>
      </c>
      <c r="AQ35" t="str">
        <f t="shared" si="24"/>
        <v>000</v>
      </c>
      <c r="AR35" t="str">
        <f t="shared" si="25"/>
        <v>111</v>
      </c>
      <c r="AS35" t="str">
        <f t="shared" si="26"/>
        <v>010</v>
      </c>
      <c r="AT35" t="str">
        <f t="shared" si="27"/>
        <v>000</v>
      </c>
      <c r="AU35" t="str">
        <f t="shared" si="28"/>
        <v>111</v>
      </c>
      <c r="AV35" t="str">
        <f t="shared" si="29"/>
        <v>111</v>
      </c>
      <c r="AW35" t="str">
        <f t="shared" si="30"/>
        <v>111</v>
      </c>
      <c r="AX35" t="str">
        <f t="shared" si="31"/>
        <v>111</v>
      </c>
      <c r="AY35" t="str">
        <f t="shared" si="32"/>
        <v>111</v>
      </c>
      <c r="BA35" t="str">
        <f t="shared" si="33"/>
        <v>10000010</v>
      </c>
      <c r="BB35" t="str">
        <f t="shared" si="34"/>
        <v>11100011</v>
      </c>
      <c r="BC35" t="str">
        <f t="shared" si="35"/>
        <v>10100000</v>
      </c>
      <c r="BD35" t="str">
        <f t="shared" si="36"/>
        <v>11111000</v>
      </c>
      <c r="BE35" t="str">
        <f t="shared" si="37"/>
        <v>10000010</v>
      </c>
      <c r="BF35" t="str">
        <f t="shared" si="38"/>
        <v>11100011</v>
      </c>
      <c r="BG35" t="str">
        <f t="shared" si="39"/>
        <v>10101010</v>
      </c>
      <c r="BH35" t="str">
        <f t="shared" si="40"/>
        <v>11111111</v>
      </c>
      <c r="BJ35">
        <f t="shared" si="41"/>
        <v>33507</v>
      </c>
      <c r="BK35">
        <f t="shared" si="42"/>
        <v>41208</v>
      </c>
      <c r="BL35">
        <f t="shared" si="43"/>
        <v>33507</v>
      </c>
      <c r="BM35">
        <f t="shared" si="44"/>
        <v>43775</v>
      </c>
    </row>
    <row r="36" spans="1:65" ht="19.5" customHeight="1" x14ac:dyDescent="0.25">
      <c r="A36" s="4">
        <v>7</v>
      </c>
      <c r="B36" s="4">
        <v>2</v>
      </c>
      <c r="C36" s="4">
        <v>0</v>
      </c>
      <c r="D36" s="4">
        <v>7</v>
      </c>
      <c r="E36" s="4">
        <v>7</v>
      </c>
      <c r="F36" s="4">
        <v>7</v>
      </c>
      <c r="G36" s="4">
        <v>2</v>
      </c>
      <c r="H36" s="4">
        <v>0</v>
      </c>
      <c r="I36" s="4">
        <v>7</v>
      </c>
      <c r="J36" s="4">
        <v>2</v>
      </c>
      <c r="K36" s="4">
        <v>0</v>
      </c>
      <c r="L36" s="4">
        <v>7</v>
      </c>
      <c r="M36" s="4">
        <v>7</v>
      </c>
      <c r="N36" s="4">
        <v>7</v>
      </c>
      <c r="O36" s="4">
        <v>7</v>
      </c>
      <c r="P36" s="4">
        <v>7</v>
      </c>
      <c r="AJ36" t="str">
        <f t="shared" si="17"/>
        <v>111</v>
      </c>
      <c r="AK36" t="str">
        <f t="shared" si="18"/>
        <v>010</v>
      </c>
      <c r="AL36" t="str">
        <f t="shared" si="19"/>
        <v>000</v>
      </c>
      <c r="AM36" t="str">
        <f t="shared" si="20"/>
        <v>111</v>
      </c>
      <c r="AN36" t="str">
        <f t="shared" si="21"/>
        <v>111</v>
      </c>
      <c r="AO36" t="str">
        <f t="shared" si="22"/>
        <v>111</v>
      </c>
      <c r="AP36" t="str">
        <f t="shared" si="23"/>
        <v>010</v>
      </c>
      <c r="AQ36" t="str">
        <f t="shared" si="24"/>
        <v>000</v>
      </c>
      <c r="AR36" t="str">
        <f t="shared" si="25"/>
        <v>111</v>
      </c>
      <c r="AS36" t="str">
        <f t="shared" si="26"/>
        <v>010</v>
      </c>
      <c r="AT36" t="str">
        <f t="shared" si="27"/>
        <v>000</v>
      </c>
      <c r="AU36" t="str">
        <f t="shared" si="28"/>
        <v>111</v>
      </c>
      <c r="AV36" t="str">
        <f t="shared" si="29"/>
        <v>111</v>
      </c>
      <c r="AW36" t="str">
        <f t="shared" si="30"/>
        <v>111</v>
      </c>
      <c r="AX36" t="str">
        <f t="shared" si="31"/>
        <v>111</v>
      </c>
      <c r="AY36" t="str">
        <f t="shared" si="32"/>
        <v>111</v>
      </c>
      <c r="BA36" t="str">
        <f t="shared" si="33"/>
        <v>10000010</v>
      </c>
      <c r="BB36" t="str">
        <f t="shared" si="34"/>
        <v>11100011</v>
      </c>
      <c r="BC36" t="str">
        <f t="shared" si="35"/>
        <v>10100000</v>
      </c>
      <c r="BD36" t="str">
        <f t="shared" si="36"/>
        <v>11111000</v>
      </c>
      <c r="BE36" t="str">
        <f t="shared" si="37"/>
        <v>10000010</v>
      </c>
      <c r="BF36" t="str">
        <f t="shared" si="38"/>
        <v>11100011</v>
      </c>
      <c r="BG36" t="str">
        <f t="shared" si="39"/>
        <v>10101010</v>
      </c>
      <c r="BH36" t="str">
        <f t="shared" si="40"/>
        <v>11111111</v>
      </c>
      <c r="BJ36">
        <f t="shared" si="41"/>
        <v>33507</v>
      </c>
      <c r="BK36">
        <f t="shared" si="42"/>
        <v>41208</v>
      </c>
      <c r="BL36">
        <f t="shared" si="43"/>
        <v>33507</v>
      </c>
      <c r="BM36">
        <f t="shared" si="44"/>
        <v>43775</v>
      </c>
    </row>
    <row r="37" spans="1:65" ht="19.5" customHeight="1" x14ac:dyDescent="0.25">
      <c r="A37" s="4">
        <v>7</v>
      </c>
      <c r="B37" s="4">
        <v>2</v>
      </c>
      <c r="C37" s="4">
        <v>0</v>
      </c>
      <c r="D37" s="4">
        <v>7</v>
      </c>
      <c r="E37" s="4">
        <v>7</v>
      </c>
      <c r="F37" s="4">
        <v>7</v>
      </c>
      <c r="G37" s="4">
        <v>2</v>
      </c>
      <c r="H37" s="4">
        <v>0</v>
      </c>
      <c r="I37" s="4">
        <v>7</v>
      </c>
      <c r="J37" s="4">
        <v>2</v>
      </c>
      <c r="K37" s="4">
        <v>0</v>
      </c>
      <c r="L37" s="4">
        <v>7</v>
      </c>
      <c r="M37" s="4">
        <v>7</v>
      </c>
      <c r="N37" s="4">
        <v>7</v>
      </c>
      <c r="O37" s="4">
        <v>7</v>
      </c>
      <c r="P37" s="4">
        <v>7</v>
      </c>
      <c r="AJ37" t="str">
        <f t="shared" si="17"/>
        <v>111</v>
      </c>
      <c r="AK37" t="str">
        <f t="shared" si="18"/>
        <v>010</v>
      </c>
      <c r="AL37" t="str">
        <f t="shared" si="19"/>
        <v>000</v>
      </c>
      <c r="AM37" t="str">
        <f t="shared" si="20"/>
        <v>111</v>
      </c>
      <c r="AN37" t="str">
        <f t="shared" si="21"/>
        <v>111</v>
      </c>
      <c r="AO37" t="str">
        <f t="shared" si="22"/>
        <v>111</v>
      </c>
      <c r="AP37" t="str">
        <f t="shared" si="23"/>
        <v>010</v>
      </c>
      <c r="AQ37" t="str">
        <f t="shared" si="24"/>
        <v>000</v>
      </c>
      <c r="AR37" t="str">
        <f t="shared" si="25"/>
        <v>111</v>
      </c>
      <c r="AS37" t="str">
        <f t="shared" si="26"/>
        <v>010</v>
      </c>
      <c r="AT37" t="str">
        <f t="shared" si="27"/>
        <v>000</v>
      </c>
      <c r="AU37" t="str">
        <f t="shared" si="28"/>
        <v>111</v>
      </c>
      <c r="AV37" t="str">
        <f t="shared" si="29"/>
        <v>111</v>
      </c>
      <c r="AW37" t="str">
        <f t="shared" si="30"/>
        <v>111</v>
      </c>
      <c r="AX37" t="str">
        <f t="shared" si="31"/>
        <v>111</v>
      </c>
      <c r="AY37" t="str">
        <f t="shared" si="32"/>
        <v>111</v>
      </c>
      <c r="BA37" t="str">
        <f t="shared" si="33"/>
        <v>10000010</v>
      </c>
      <c r="BB37" t="str">
        <f t="shared" si="34"/>
        <v>11100011</v>
      </c>
      <c r="BC37" t="str">
        <f t="shared" si="35"/>
        <v>10100000</v>
      </c>
      <c r="BD37" t="str">
        <f t="shared" si="36"/>
        <v>11111000</v>
      </c>
      <c r="BE37" t="str">
        <f t="shared" si="37"/>
        <v>10000010</v>
      </c>
      <c r="BF37" t="str">
        <f t="shared" si="38"/>
        <v>11100011</v>
      </c>
      <c r="BG37" t="str">
        <f t="shared" si="39"/>
        <v>10101010</v>
      </c>
      <c r="BH37" t="str">
        <f t="shared" si="40"/>
        <v>11111111</v>
      </c>
      <c r="BJ37">
        <f t="shared" si="41"/>
        <v>33507</v>
      </c>
      <c r="BK37">
        <f t="shared" si="42"/>
        <v>41208</v>
      </c>
      <c r="BL37">
        <f t="shared" si="43"/>
        <v>33507</v>
      </c>
      <c r="BM37">
        <f t="shared" si="44"/>
        <v>43775</v>
      </c>
    </row>
    <row r="38" spans="1:65" ht="19.5" customHeight="1" x14ac:dyDescent="0.25">
      <c r="A38" s="4">
        <v>7</v>
      </c>
      <c r="B38" s="4">
        <v>2</v>
      </c>
      <c r="C38" s="4">
        <v>0</v>
      </c>
      <c r="D38" s="4">
        <v>7</v>
      </c>
      <c r="E38" s="4">
        <v>7</v>
      </c>
      <c r="F38" s="4">
        <v>7</v>
      </c>
      <c r="G38" s="4">
        <v>2</v>
      </c>
      <c r="H38" s="4">
        <v>0</v>
      </c>
      <c r="I38" s="4">
        <v>7</v>
      </c>
      <c r="J38" s="4">
        <v>2</v>
      </c>
      <c r="K38" s="4">
        <v>0</v>
      </c>
      <c r="L38" s="4">
        <v>7</v>
      </c>
      <c r="M38" s="4">
        <v>7</v>
      </c>
      <c r="N38" s="4">
        <v>7</v>
      </c>
      <c r="O38" s="4">
        <v>7</v>
      </c>
      <c r="P38" s="4">
        <v>7</v>
      </c>
      <c r="AJ38" t="str">
        <f t="shared" si="17"/>
        <v>111</v>
      </c>
      <c r="AK38" t="str">
        <f t="shared" si="18"/>
        <v>010</v>
      </c>
      <c r="AL38" t="str">
        <f t="shared" si="19"/>
        <v>000</v>
      </c>
      <c r="AM38" t="str">
        <f t="shared" si="20"/>
        <v>111</v>
      </c>
      <c r="AN38" t="str">
        <f t="shared" si="21"/>
        <v>111</v>
      </c>
      <c r="AO38" t="str">
        <f t="shared" si="22"/>
        <v>111</v>
      </c>
      <c r="AP38" t="str">
        <f t="shared" si="23"/>
        <v>010</v>
      </c>
      <c r="AQ38" t="str">
        <f t="shared" si="24"/>
        <v>000</v>
      </c>
      <c r="AR38" t="str">
        <f t="shared" si="25"/>
        <v>111</v>
      </c>
      <c r="AS38" t="str">
        <f t="shared" si="26"/>
        <v>010</v>
      </c>
      <c r="AT38" t="str">
        <f t="shared" si="27"/>
        <v>000</v>
      </c>
      <c r="AU38" t="str">
        <f t="shared" si="28"/>
        <v>111</v>
      </c>
      <c r="AV38" t="str">
        <f t="shared" si="29"/>
        <v>111</v>
      </c>
      <c r="AW38" t="str">
        <f t="shared" si="30"/>
        <v>111</v>
      </c>
      <c r="AX38" t="str">
        <f t="shared" si="31"/>
        <v>111</v>
      </c>
      <c r="AY38" t="str">
        <f t="shared" si="32"/>
        <v>111</v>
      </c>
      <c r="BA38" t="str">
        <f t="shared" si="33"/>
        <v>10000010</v>
      </c>
      <c r="BB38" t="str">
        <f t="shared" si="34"/>
        <v>11100011</v>
      </c>
      <c r="BC38" t="str">
        <f t="shared" si="35"/>
        <v>10100000</v>
      </c>
      <c r="BD38" t="str">
        <f t="shared" si="36"/>
        <v>11111000</v>
      </c>
      <c r="BE38" t="str">
        <f t="shared" si="37"/>
        <v>10000010</v>
      </c>
      <c r="BF38" t="str">
        <f t="shared" si="38"/>
        <v>11100011</v>
      </c>
      <c r="BG38" t="str">
        <f t="shared" si="39"/>
        <v>10101010</v>
      </c>
      <c r="BH38" t="str">
        <f t="shared" si="40"/>
        <v>11111111</v>
      </c>
      <c r="BJ38">
        <f t="shared" si="41"/>
        <v>33507</v>
      </c>
      <c r="BK38">
        <f t="shared" si="42"/>
        <v>41208</v>
      </c>
      <c r="BL38">
        <f t="shared" si="43"/>
        <v>33507</v>
      </c>
      <c r="BM38">
        <f t="shared" si="44"/>
        <v>43775</v>
      </c>
    </row>
    <row r="39" spans="1:65" ht="19.5" customHeight="1" x14ac:dyDescent="0.25">
      <c r="A39" s="4">
        <v>7</v>
      </c>
      <c r="B39" s="4">
        <v>2</v>
      </c>
      <c r="C39" s="4">
        <v>0</v>
      </c>
      <c r="D39" s="4">
        <v>7</v>
      </c>
      <c r="E39" s="4">
        <v>7</v>
      </c>
      <c r="F39" s="4">
        <v>7</v>
      </c>
      <c r="G39" s="4">
        <v>2</v>
      </c>
      <c r="H39" s="4">
        <v>0</v>
      </c>
      <c r="I39" s="4">
        <v>7</v>
      </c>
      <c r="J39" s="4">
        <v>2</v>
      </c>
      <c r="K39" s="4">
        <v>0</v>
      </c>
      <c r="L39" s="4">
        <v>7</v>
      </c>
      <c r="M39" s="4">
        <v>7</v>
      </c>
      <c r="N39" s="4">
        <v>7</v>
      </c>
      <c r="O39" s="4">
        <v>7</v>
      </c>
      <c r="P39" s="4">
        <v>7</v>
      </c>
      <c r="AJ39" t="str">
        <f t="shared" si="17"/>
        <v>111</v>
      </c>
      <c r="AK39" t="str">
        <f t="shared" si="18"/>
        <v>010</v>
      </c>
      <c r="AL39" t="str">
        <f t="shared" si="19"/>
        <v>000</v>
      </c>
      <c r="AM39" t="str">
        <f t="shared" si="20"/>
        <v>111</v>
      </c>
      <c r="AN39" t="str">
        <f t="shared" si="21"/>
        <v>111</v>
      </c>
      <c r="AO39" t="str">
        <f t="shared" si="22"/>
        <v>111</v>
      </c>
      <c r="AP39" t="str">
        <f t="shared" si="23"/>
        <v>010</v>
      </c>
      <c r="AQ39" t="str">
        <f t="shared" si="24"/>
        <v>000</v>
      </c>
      <c r="AR39" t="str">
        <f t="shared" si="25"/>
        <v>111</v>
      </c>
      <c r="AS39" t="str">
        <f t="shared" si="26"/>
        <v>010</v>
      </c>
      <c r="AT39" t="str">
        <f t="shared" si="27"/>
        <v>000</v>
      </c>
      <c r="AU39" t="str">
        <f t="shared" si="28"/>
        <v>111</v>
      </c>
      <c r="AV39" t="str">
        <f t="shared" si="29"/>
        <v>111</v>
      </c>
      <c r="AW39" t="str">
        <f t="shared" si="30"/>
        <v>111</v>
      </c>
      <c r="AX39" t="str">
        <f t="shared" si="31"/>
        <v>111</v>
      </c>
      <c r="AY39" t="str">
        <f t="shared" si="32"/>
        <v>111</v>
      </c>
      <c r="BA39" t="str">
        <f t="shared" si="33"/>
        <v>10000010</v>
      </c>
      <c r="BB39" t="str">
        <f t="shared" si="34"/>
        <v>11100011</v>
      </c>
      <c r="BC39" t="str">
        <f t="shared" si="35"/>
        <v>10100000</v>
      </c>
      <c r="BD39" t="str">
        <f t="shared" si="36"/>
        <v>11111000</v>
      </c>
      <c r="BE39" t="str">
        <f t="shared" si="37"/>
        <v>10000010</v>
      </c>
      <c r="BF39" t="str">
        <f t="shared" si="38"/>
        <v>11100011</v>
      </c>
      <c r="BG39" t="str">
        <f t="shared" si="39"/>
        <v>10101010</v>
      </c>
      <c r="BH39" t="str">
        <f t="shared" si="40"/>
        <v>11111111</v>
      </c>
      <c r="BJ39">
        <f t="shared" si="41"/>
        <v>33507</v>
      </c>
      <c r="BK39">
        <f t="shared" si="42"/>
        <v>41208</v>
      </c>
      <c r="BL39">
        <f t="shared" si="43"/>
        <v>33507</v>
      </c>
      <c r="BM39">
        <f t="shared" si="44"/>
        <v>43775</v>
      </c>
    </row>
    <row r="40" spans="1:65" ht="19.5" customHeight="1" x14ac:dyDescent="0.25">
      <c r="A40" s="4">
        <v>7</v>
      </c>
      <c r="B40" s="4">
        <v>2</v>
      </c>
      <c r="C40" s="4">
        <v>0</v>
      </c>
      <c r="D40" s="4">
        <v>7</v>
      </c>
      <c r="E40" s="4">
        <v>2</v>
      </c>
      <c r="F40" s="4">
        <v>7</v>
      </c>
      <c r="G40" s="4">
        <v>2</v>
      </c>
      <c r="H40" s="4">
        <v>0</v>
      </c>
      <c r="I40" s="4">
        <v>7</v>
      </c>
      <c r="J40" s="4">
        <v>2</v>
      </c>
      <c r="K40" s="4">
        <v>0</v>
      </c>
      <c r="L40" s="4">
        <v>7</v>
      </c>
      <c r="M40" s="4">
        <v>7</v>
      </c>
      <c r="N40" s="4">
        <v>7</v>
      </c>
      <c r="O40" s="4">
        <v>7</v>
      </c>
      <c r="P40" s="4">
        <v>7</v>
      </c>
      <c r="AJ40" t="str">
        <f t="shared" si="17"/>
        <v>111</v>
      </c>
      <c r="AK40" t="str">
        <f t="shared" si="18"/>
        <v>010</v>
      </c>
      <c r="AL40" t="str">
        <f t="shared" si="19"/>
        <v>000</v>
      </c>
      <c r="AM40" t="str">
        <f t="shared" si="20"/>
        <v>111</v>
      </c>
      <c r="AN40" t="str">
        <f t="shared" si="21"/>
        <v>010</v>
      </c>
      <c r="AO40" t="str">
        <f t="shared" si="22"/>
        <v>111</v>
      </c>
      <c r="AP40" t="str">
        <f t="shared" si="23"/>
        <v>010</v>
      </c>
      <c r="AQ40" t="str">
        <f t="shared" si="24"/>
        <v>000</v>
      </c>
      <c r="AR40" t="str">
        <f t="shared" si="25"/>
        <v>111</v>
      </c>
      <c r="AS40" t="str">
        <f t="shared" si="26"/>
        <v>010</v>
      </c>
      <c r="AT40" t="str">
        <f t="shared" si="27"/>
        <v>000</v>
      </c>
      <c r="AU40" t="str">
        <f t="shared" si="28"/>
        <v>111</v>
      </c>
      <c r="AV40" t="str">
        <f t="shared" si="29"/>
        <v>111</v>
      </c>
      <c r="AW40" t="str">
        <f t="shared" si="30"/>
        <v>111</v>
      </c>
      <c r="AX40" t="str">
        <f t="shared" si="31"/>
        <v>111</v>
      </c>
      <c r="AY40" t="str">
        <f t="shared" si="32"/>
        <v>111</v>
      </c>
      <c r="BA40" t="str">
        <f t="shared" si="33"/>
        <v>10000010</v>
      </c>
      <c r="BB40" t="str">
        <f t="shared" si="34"/>
        <v>11100011</v>
      </c>
      <c r="BC40" t="str">
        <f t="shared" si="35"/>
        <v>00100000</v>
      </c>
      <c r="BD40" t="str">
        <f t="shared" si="36"/>
        <v>10111000</v>
      </c>
      <c r="BE40" t="str">
        <f t="shared" si="37"/>
        <v>10000010</v>
      </c>
      <c r="BF40" t="str">
        <f t="shared" si="38"/>
        <v>11100011</v>
      </c>
      <c r="BG40" t="str">
        <f t="shared" si="39"/>
        <v>10101010</v>
      </c>
      <c r="BH40" t="str">
        <f t="shared" si="40"/>
        <v>11111111</v>
      </c>
      <c r="BJ40">
        <f t="shared" si="41"/>
        <v>33507</v>
      </c>
      <c r="BK40">
        <f t="shared" si="42"/>
        <v>8376</v>
      </c>
      <c r="BL40">
        <f t="shared" si="43"/>
        <v>33507</v>
      </c>
      <c r="BM40">
        <f t="shared" si="44"/>
        <v>43775</v>
      </c>
    </row>
    <row r="41" spans="1:65" ht="19.5" customHeight="1" x14ac:dyDescent="0.25">
      <c r="A41" s="4">
        <v>7</v>
      </c>
      <c r="B41" s="4">
        <v>2</v>
      </c>
      <c r="C41" s="4">
        <v>0</v>
      </c>
      <c r="D41" s="4">
        <v>7</v>
      </c>
      <c r="E41" s="4">
        <v>2</v>
      </c>
      <c r="F41" s="4">
        <v>0</v>
      </c>
      <c r="G41" s="4">
        <v>2</v>
      </c>
      <c r="H41" s="4">
        <v>0</v>
      </c>
      <c r="I41" s="4">
        <v>7</v>
      </c>
      <c r="J41" s="4">
        <v>2</v>
      </c>
      <c r="K41" s="4">
        <v>0</v>
      </c>
      <c r="L41" s="4">
        <v>7</v>
      </c>
      <c r="M41" s="4">
        <v>7</v>
      </c>
      <c r="N41" s="4">
        <v>7</v>
      </c>
      <c r="O41" s="4">
        <v>7</v>
      </c>
      <c r="P41" s="4">
        <v>7</v>
      </c>
      <c r="AJ41" t="str">
        <f t="shared" si="17"/>
        <v>111</v>
      </c>
      <c r="AK41" t="str">
        <f t="shared" si="18"/>
        <v>010</v>
      </c>
      <c r="AL41" t="str">
        <f t="shared" si="19"/>
        <v>000</v>
      </c>
      <c r="AM41" t="str">
        <f t="shared" si="20"/>
        <v>111</v>
      </c>
      <c r="AN41" t="str">
        <f t="shared" si="21"/>
        <v>010</v>
      </c>
      <c r="AO41" t="str">
        <f t="shared" si="22"/>
        <v>000</v>
      </c>
      <c r="AP41" t="str">
        <f t="shared" si="23"/>
        <v>010</v>
      </c>
      <c r="AQ41" t="str">
        <f t="shared" si="24"/>
        <v>000</v>
      </c>
      <c r="AR41" t="str">
        <f t="shared" si="25"/>
        <v>111</v>
      </c>
      <c r="AS41" t="str">
        <f t="shared" si="26"/>
        <v>010</v>
      </c>
      <c r="AT41" t="str">
        <f t="shared" si="27"/>
        <v>000</v>
      </c>
      <c r="AU41" t="str">
        <f t="shared" si="28"/>
        <v>111</v>
      </c>
      <c r="AV41" t="str">
        <f t="shared" si="29"/>
        <v>111</v>
      </c>
      <c r="AW41" t="str">
        <f t="shared" si="30"/>
        <v>111</v>
      </c>
      <c r="AX41" t="str">
        <f t="shared" si="31"/>
        <v>111</v>
      </c>
      <c r="AY41" t="str">
        <f t="shared" si="32"/>
        <v>111</v>
      </c>
      <c r="BA41" t="str">
        <f t="shared" si="33"/>
        <v>10000010</v>
      </c>
      <c r="BB41" t="str">
        <f t="shared" si="34"/>
        <v>11100011</v>
      </c>
      <c r="BC41" t="str">
        <f t="shared" si="35"/>
        <v>00000000</v>
      </c>
      <c r="BD41" t="str">
        <f t="shared" si="36"/>
        <v>10001000</v>
      </c>
      <c r="BE41" t="str">
        <f t="shared" si="37"/>
        <v>10000010</v>
      </c>
      <c r="BF41" t="str">
        <f t="shared" si="38"/>
        <v>11100011</v>
      </c>
      <c r="BG41" t="str">
        <f t="shared" si="39"/>
        <v>10101010</v>
      </c>
      <c r="BH41" t="str">
        <f t="shared" si="40"/>
        <v>11111111</v>
      </c>
      <c r="BJ41">
        <f t="shared" si="41"/>
        <v>33507</v>
      </c>
      <c r="BK41">
        <f t="shared" si="42"/>
        <v>136</v>
      </c>
      <c r="BL41">
        <f t="shared" si="43"/>
        <v>33507</v>
      </c>
      <c r="BM41">
        <f t="shared" si="44"/>
        <v>43775</v>
      </c>
    </row>
    <row r="42" spans="1:65" ht="19.5" customHeight="1" x14ac:dyDescent="0.25">
      <c r="A42" s="4">
        <v>7</v>
      </c>
      <c r="B42" s="4">
        <v>2</v>
      </c>
      <c r="C42" s="4">
        <v>2</v>
      </c>
      <c r="D42" s="4">
        <v>7</v>
      </c>
      <c r="E42" s="4">
        <v>7</v>
      </c>
      <c r="F42" s="4">
        <v>2</v>
      </c>
      <c r="G42" s="4">
        <v>0</v>
      </c>
      <c r="H42" s="4">
        <v>7</v>
      </c>
      <c r="I42" s="4">
        <v>7</v>
      </c>
      <c r="J42" s="4">
        <v>2</v>
      </c>
      <c r="K42" s="4">
        <v>0</v>
      </c>
      <c r="L42" s="4">
        <v>7</v>
      </c>
      <c r="M42" s="4">
        <v>7</v>
      </c>
      <c r="N42" s="4">
        <v>7</v>
      </c>
      <c r="O42" s="4">
        <v>7</v>
      </c>
      <c r="P42" s="4">
        <v>7</v>
      </c>
      <c r="AJ42" t="str">
        <f t="shared" si="17"/>
        <v>111</v>
      </c>
      <c r="AK42" t="str">
        <f t="shared" si="18"/>
        <v>010</v>
      </c>
      <c r="AL42" t="str">
        <f t="shared" si="19"/>
        <v>010</v>
      </c>
      <c r="AM42" t="str">
        <f t="shared" si="20"/>
        <v>111</v>
      </c>
      <c r="AN42" t="str">
        <f t="shared" si="21"/>
        <v>111</v>
      </c>
      <c r="AO42" t="str">
        <f t="shared" si="22"/>
        <v>010</v>
      </c>
      <c r="AP42" t="str">
        <f t="shared" si="23"/>
        <v>000</v>
      </c>
      <c r="AQ42" t="str">
        <f t="shared" si="24"/>
        <v>111</v>
      </c>
      <c r="AR42" t="str">
        <f t="shared" si="25"/>
        <v>111</v>
      </c>
      <c r="AS42" t="str">
        <f t="shared" si="26"/>
        <v>010</v>
      </c>
      <c r="AT42" t="str">
        <f t="shared" si="27"/>
        <v>000</v>
      </c>
      <c r="AU42" t="str">
        <f t="shared" si="28"/>
        <v>111</v>
      </c>
      <c r="AV42" t="str">
        <f t="shared" si="29"/>
        <v>111</v>
      </c>
      <c r="AW42" t="str">
        <f t="shared" si="30"/>
        <v>111</v>
      </c>
      <c r="AX42" t="str">
        <f t="shared" si="31"/>
        <v>111</v>
      </c>
      <c r="AY42" t="str">
        <f t="shared" si="32"/>
        <v>111</v>
      </c>
      <c r="BA42" t="str">
        <f t="shared" si="33"/>
        <v>10000010</v>
      </c>
      <c r="BB42" t="str">
        <f t="shared" si="34"/>
        <v>11101011</v>
      </c>
      <c r="BC42" t="str">
        <f t="shared" si="35"/>
        <v>10000010</v>
      </c>
      <c r="BD42" t="str">
        <f t="shared" si="36"/>
        <v>11100011</v>
      </c>
      <c r="BE42" t="str">
        <f t="shared" si="37"/>
        <v>10000010</v>
      </c>
      <c r="BF42" t="str">
        <f t="shared" si="38"/>
        <v>11100011</v>
      </c>
      <c r="BG42" t="str">
        <f t="shared" si="39"/>
        <v>10101010</v>
      </c>
      <c r="BH42" t="str">
        <f t="shared" si="40"/>
        <v>11111111</v>
      </c>
      <c r="BJ42">
        <f t="shared" si="41"/>
        <v>33515</v>
      </c>
      <c r="BK42">
        <f t="shared" si="42"/>
        <v>33507</v>
      </c>
      <c r="BL42">
        <f t="shared" si="43"/>
        <v>33507</v>
      </c>
      <c r="BM42">
        <f t="shared" si="44"/>
        <v>43775</v>
      </c>
    </row>
    <row r="43" spans="1:65" ht="19.5" customHeight="1" x14ac:dyDescent="0.25">
      <c r="A43" s="4">
        <v>7</v>
      </c>
      <c r="B43" s="4">
        <v>7</v>
      </c>
      <c r="C43" s="4">
        <v>2</v>
      </c>
      <c r="D43" s="4">
        <v>2</v>
      </c>
      <c r="E43" s="4">
        <v>2</v>
      </c>
      <c r="F43" s="4">
        <v>0</v>
      </c>
      <c r="G43" s="4">
        <v>2</v>
      </c>
      <c r="H43" s="4">
        <v>7</v>
      </c>
      <c r="I43" s="4">
        <v>7</v>
      </c>
      <c r="J43" s="4">
        <v>2</v>
      </c>
      <c r="K43" s="4">
        <v>2</v>
      </c>
      <c r="L43" s="4">
        <v>2</v>
      </c>
      <c r="M43" s="4">
        <v>2</v>
      </c>
      <c r="N43" s="4">
        <v>2</v>
      </c>
      <c r="O43" s="4">
        <v>7</v>
      </c>
      <c r="P43" s="4">
        <v>7</v>
      </c>
      <c r="AJ43" t="str">
        <f t="shared" si="17"/>
        <v>111</v>
      </c>
      <c r="AK43" t="str">
        <f t="shared" si="18"/>
        <v>111</v>
      </c>
      <c r="AL43" t="str">
        <f t="shared" si="19"/>
        <v>010</v>
      </c>
      <c r="AM43" t="str">
        <f t="shared" si="20"/>
        <v>010</v>
      </c>
      <c r="AN43" t="str">
        <f t="shared" si="21"/>
        <v>010</v>
      </c>
      <c r="AO43" t="str">
        <f t="shared" si="22"/>
        <v>000</v>
      </c>
      <c r="AP43" t="str">
        <f t="shared" si="23"/>
        <v>010</v>
      </c>
      <c r="AQ43" t="str">
        <f t="shared" si="24"/>
        <v>111</v>
      </c>
      <c r="AR43" t="str">
        <f t="shared" si="25"/>
        <v>111</v>
      </c>
      <c r="AS43" t="str">
        <f t="shared" si="26"/>
        <v>010</v>
      </c>
      <c r="AT43" t="str">
        <f t="shared" si="27"/>
        <v>010</v>
      </c>
      <c r="AU43" t="str">
        <f t="shared" si="28"/>
        <v>010</v>
      </c>
      <c r="AV43" t="str">
        <f t="shared" si="29"/>
        <v>010</v>
      </c>
      <c r="AW43" t="str">
        <f t="shared" si="30"/>
        <v>010</v>
      </c>
      <c r="AX43" t="str">
        <f t="shared" si="31"/>
        <v>111</v>
      </c>
      <c r="AY43" t="str">
        <f t="shared" si="32"/>
        <v>111</v>
      </c>
      <c r="BA43" t="str">
        <f t="shared" si="33"/>
        <v>10100000</v>
      </c>
      <c r="BB43" t="str">
        <f t="shared" si="34"/>
        <v>11111010</v>
      </c>
      <c r="BC43" t="str">
        <f t="shared" si="35"/>
        <v>00000010</v>
      </c>
      <c r="BD43" t="str">
        <f t="shared" si="36"/>
        <v>10001011</v>
      </c>
      <c r="BE43" t="str">
        <f t="shared" si="37"/>
        <v>10000000</v>
      </c>
      <c r="BF43" t="str">
        <f t="shared" si="38"/>
        <v>11101010</v>
      </c>
      <c r="BG43" t="str">
        <f t="shared" si="39"/>
        <v>00001010</v>
      </c>
      <c r="BH43" t="str">
        <f t="shared" si="40"/>
        <v>10101111</v>
      </c>
      <c r="BJ43">
        <f t="shared" si="41"/>
        <v>41210</v>
      </c>
      <c r="BK43">
        <f t="shared" si="42"/>
        <v>651</v>
      </c>
      <c r="BL43">
        <f t="shared" si="43"/>
        <v>33002</v>
      </c>
      <c r="BM43">
        <f t="shared" si="44"/>
        <v>2735</v>
      </c>
    </row>
    <row r="44" spans="1:65" ht="19.5" customHeight="1" x14ac:dyDescent="0.25">
      <c r="A44" s="4">
        <v>7</v>
      </c>
      <c r="B44" s="4">
        <v>7</v>
      </c>
      <c r="C44" s="4">
        <v>7</v>
      </c>
      <c r="D44" s="4">
        <v>0</v>
      </c>
      <c r="E44" s="4">
        <v>0</v>
      </c>
      <c r="F44" s="4">
        <v>7</v>
      </c>
      <c r="G44" s="4">
        <v>0</v>
      </c>
      <c r="H44" s="4">
        <v>0</v>
      </c>
      <c r="I44" s="4">
        <v>7</v>
      </c>
      <c r="J44" s="4">
        <v>7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7</v>
      </c>
      <c r="AJ44" t="str">
        <f t="shared" si="17"/>
        <v>111</v>
      </c>
      <c r="AK44" t="str">
        <f t="shared" si="18"/>
        <v>111</v>
      </c>
      <c r="AL44" t="str">
        <f t="shared" si="19"/>
        <v>111</v>
      </c>
      <c r="AM44" t="str">
        <f t="shared" si="20"/>
        <v>000</v>
      </c>
      <c r="AN44" t="str">
        <f t="shared" si="21"/>
        <v>000</v>
      </c>
      <c r="AO44" t="str">
        <f t="shared" si="22"/>
        <v>111</v>
      </c>
      <c r="AP44" t="str">
        <f t="shared" si="23"/>
        <v>000</v>
      </c>
      <c r="AQ44" t="str">
        <f t="shared" si="24"/>
        <v>000</v>
      </c>
      <c r="AR44" t="str">
        <f t="shared" si="25"/>
        <v>111</v>
      </c>
      <c r="AS44" t="str">
        <f t="shared" si="26"/>
        <v>111</v>
      </c>
      <c r="AT44" t="str">
        <f t="shared" si="27"/>
        <v>000</v>
      </c>
      <c r="AU44" t="str">
        <f t="shared" si="28"/>
        <v>000</v>
      </c>
      <c r="AV44" t="str">
        <f t="shared" si="29"/>
        <v>000</v>
      </c>
      <c r="AW44" t="str">
        <f t="shared" si="30"/>
        <v>000</v>
      </c>
      <c r="AX44" t="str">
        <f t="shared" si="31"/>
        <v>000</v>
      </c>
      <c r="AY44" t="str">
        <f t="shared" si="32"/>
        <v>111</v>
      </c>
      <c r="BA44" t="str">
        <f t="shared" si="33"/>
        <v>10101000</v>
      </c>
      <c r="BB44" t="str">
        <f t="shared" si="34"/>
        <v>11111100</v>
      </c>
      <c r="BC44" t="str">
        <f t="shared" si="35"/>
        <v>00100000</v>
      </c>
      <c r="BD44" t="str">
        <f t="shared" si="36"/>
        <v>00110000</v>
      </c>
      <c r="BE44" t="str">
        <f t="shared" si="37"/>
        <v>10100000</v>
      </c>
      <c r="BF44" t="str">
        <f t="shared" si="38"/>
        <v>11110000</v>
      </c>
      <c r="BG44" t="str">
        <f t="shared" si="39"/>
        <v>00000010</v>
      </c>
      <c r="BH44" t="str">
        <f t="shared" si="40"/>
        <v>00000011</v>
      </c>
      <c r="BJ44">
        <f t="shared" si="41"/>
        <v>43260</v>
      </c>
      <c r="BK44">
        <f t="shared" si="42"/>
        <v>8240</v>
      </c>
      <c r="BL44">
        <f t="shared" si="43"/>
        <v>41200</v>
      </c>
      <c r="BM44">
        <f t="shared" si="44"/>
        <v>515</v>
      </c>
    </row>
    <row r="45" spans="1:65" ht="19.5" customHeight="1" x14ac:dyDescent="0.25">
      <c r="A45" s="4">
        <v>6</v>
      </c>
      <c r="B45" s="4">
        <v>6</v>
      </c>
      <c r="C45" s="4">
        <v>6</v>
      </c>
      <c r="D45" s="4">
        <v>6</v>
      </c>
      <c r="E45" s="4">
        <v>6</v>
      </c>
      <c r="F45" s="4">
        <v>6</v>
      </c>
      <c r="G45" s="4">
        <v>6</v>
      </c>
      <c r="H45" s="4">
        <v>6</v>
      </c>
      <c r="I45" s="4">
        <v>6</v>
      </c>
      <c r="J45" s="4">
        <v>6</v>
      </c>
      <c r="K45" s="4">
        <v>6</v>
      </c>
      <c r="L45" s="4">
        <v>6</v>
      </c>
      <c r="M45" s="4">
        <v>6</v>
      </c>
      <c r="N45" s="4">
        <v>6</v>
      </c>
      <c r="O45" s="4">
        <v>6</v>
      </c>
      <c r="P45" s="4">
        <v>6</v>
      </c>
      <c r="AJ45" t="str">
        <f t="shared" si="17"/>
        <v>110</v>
      </c>
      <c r="AK45" t="str">
        <f t="shared" si="18"/>
        <v>110</v>
      </c>
      <c r="AL45" t="str">
        <f t="shared" si="19"/>
        <v>110</v>
      </c>
      <c r="AM45" t="str">
        <f t="shared" si="20"/>
        <v>110</v>
      </c>
      <c r="AN45" t="str">
        <f t="shared" si="21"/>
        <v>110</v>
      </c>
      <c r="AO45" t="str">
        <f t="shared" si="22"/>
        <v>110</v>
      </c>
      <c r="AP45" t="str">
        <f t="shared" si="23"/>
        <v>110</v>
      </c>
      <c r="AQ45" t="str">
        <f t="shared" si="24"/>
        <v>110</v>
      </c>
      <c r="AR45" t="str">
        <f t="shared" si="25"/>
        <v>110</v>
      </c>
      <c r="AS45" t="str">
        <f t="shared" si="26"/>
        <v>110</v>
      </c>
      <c r="AT45" t="str">
        <f t="shared" si="27"/>
        <v>110</v>
      </c>
      <c r="AU45" t="str">
        <f t="shared" si="28"/>
        <v>110</v>
      </c>
      <c r="AV45" t="str">
        <f t="shared" si="29"/>
        <v>110</v>
      </c>
      <c r="AW45" t="str">
        <f t="shared" si="30"/>
        <v>110</v>
      </c>
      <c r="AX45" t="str">
        <f t="shared" si="31"/>
        <v>110</v>
      </c>
      <c r="AY45" t="str">
        <f t="shared" si="32"/>
        <v>110</v>
      </c>
      <c r="BA45" t="str">
        <f t="shared" si="33"/>
        <v>10101010</v>
      </c>
      <c r="BB45" t="str">
        <f t="shared" si="34"/>
        <v>10101010</v>
      </c>
      <c r="BC45" t="str">
        <f t="shared" si="35"/>
        <v>10101010</v>
      </c>
      <c r="BD45" t="str">
        <f t="shared" si="36"/>
        <v>10101010</v>
      </c>
      <c r="BE45" t="str">
        <f t="shared" si="37"/>
        <v>10101010</v>
      </c>
      <c r="BF45" t="str">
        <f t="shared" si="38"/>
        <v>10101010</v>
      </c>
      <c r="BG45" t="str">
        <f t="shared" si="39"/>
        <v>10101010</v>
      </c>
      <c r="BH45" t="str">
        <f t="shared" si="40"/>
        <v>10101010</v>
      </c>
      <c r="BJ45">
        <f t="shared" si="41"/>
        <v>43690</v>
      </c>
      <c r="BK45">
        <f t="shared" si="42"/>
        <v>43690</v>
      </c>
      <c r="BL45">
        <f t="shared" si="43"/>
        <v>43690</v>
      </c>
      <c r="BM45">
        <f t="shared" si="44"/>
        <v>43690</v>
      </c>
    </row>
    <row r="46" spans="1:65" ht="19.5" customHeight="1" x14ac:dyDescent="0.25">
      <c r="A46" s="4">
        <v>4</v>
      </c>
      <c r="B46" s="4">
        <v>4</v>
      </c>
      <c r="C46" s="4">
        <v>4</v>
      </c>
      <c r="D46" s="4">
        <v>4</v>
      </c>
      <c r="E46" s="4">
        <v>4</v>
      </c>
      <c r="F46" s="4">
        <v>4</v>
      </c>
      <c r="G46" s="4">
        <v>4</v>
      </c>
      <c r="H46" s="4">
        <v>4</v>
      </c>
      <c r="I46" s="4">
        <v>4</v>
      </c>
      <c r="J46" s="4">
        <v>4</v>
      </c>
      <c r="K46" s="4">
        <v>4</v>
      </c>
      <c r="L46" s="4">
        <v>4</v>
      </c>
      <c r="M46" s="4">
        <v>4</v>
      </c>
      <c r="N46" s="4">
        <v>4</v>
      </c>
      <c r="O46" s="4">
        <v>4</v>
      </c>
      <c r="P46" s="4">
        <v>4</v>
      </c>
      <c r="AJ46" t="str">
        <f t="shared" si="17"/>
        <v>100</v>
      </c>
      <c r="AK46" t="str">
        <f t="shared" si="18"/>
        <v>100</v>
      </c>
      <c r="AL46" t="str">
        <f t="shared" si="19"/>
        <v>100</v>
      </c>
      <c r="AM46" t="str">
        <f t="shared" si="20"/>
        <v>100</v>
      </c>
      <c r="AN46" t="str">
        <f t="shared" si="21"/>
        <v>100</v>
      </c>
      <c r="AO46" t="str">
        <f t="shared" si="22"/>
        <v>100</v>
      </c>
      <c r="AP46" t="str">
        <f t="shared" si="23"/>
        <v>100</v>
      </c>
      <c r="AQ46" t="str">
        <f t="shared" si="24"/>
        <v>100</v>
      </c>
      <c r="AR46" t="str">
        <f t="shared" si="25"/>
        <v>100</v>
      </c>
      <c r="AS46" t="str">
        <f t="shared" si="26"/>
        <v>100</v>
      </c>
      <c r="AT46" t="str">
        <f t="shared" si="27"/>
        <v>100</v>
      </c>
      <c r="AU46" t="str">
        <f t="shared" si="28"/>
        <v>100</v>
      </c>
      <c r="AV46" t="str">
        <f t="shared" si="29"/>
        <v>100</v>
      </c>
      <c r="AW46" t="str">
        <f t="shared" si="30"/>
        <v>100</v>
      </c>
      <c r="AX46" t="str">
        <f t="shared" si="31"/>
        <v>100</v>
      </c>
      <c r="AY46" t="str">
        <f t="shared" si="32"/>
        <v>100</v>
      </c>
      <c r="BA46" t="str">
        <f t="shared" si="33"/>
        <v>10101010</v>
      </c>
      <c r="BB46" t="str">
        <f t="shared" si="34"/>
        <v>00000000</v>
      </c>
      <c r="BC46" t="str">
        <f t="shared" si="35"/>
        <v>10101010</v>
      </c>
      <c r="BD46" t="str">
        <f t="shared" si="36"/>
        <v>00000000</v>
      </c>
      <c r="BE46" t="str">
        <f t="shared" si="37"/>
        <v>10101010</v>
      </c>
      <c r="BF46" t="str">
        <f t="shared" si="38"/>
        <v>00000000</v>
      </c>
      <c r="BG46" t="str">
        <f t="shared" si="39"/>
        <v>10101010</v>
      </c>
      <c r="BH46" t="str">
        <f t="shared" si="40"/>
        <v>00000000</v>
      </c>
      <c r="BJ46">
        <f t="shared" si="41"/>
        <v>43520</v>
      </c>
      <c r="BK46">
        <f t="shared" si="42"/>
        <v>43520</v>
      </c>
      <c r="BL46">
        <f t="shared" si="43"/>
        <v>43520</v>
      </c>
      <c r="BM46">
        <f t="shared" si="44"/>
        <v>43520</v>
      </c>
    </row>
    <row r="47" spans="1:65" ht="19.5" customHeight="1" x14ac:dyDescent="0.25">
      <c r="A47" s="4">
        <v>1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AJ47" t="str">
        <f t="shared" si="17"/>
        <v>001</v>
      </c>
      <c r="AK47" t="str">
        <f t="shared" si="18"/>
        <v>001</v>
      </c>
      <c r="AL47" t="str">
        <f t="shared" si="19"/>
        <v>001</v>
      </c>
      <c r="AM47" t="str">
        <f t="shared" si="20"/>
        <v>001</v>
      </c>
      <c r="AN47" t="str">
        <f t="shared" si="21"/>
        <v>001</v>
      </c>
      <c r="AO47" t="str">
        <f t="shared" si="22"/>
        <v>001</v>
      </c>
      <c r="AP47" t="str">
        <f t="shared" si="23"/>
        <v>001</v>
      </c>
      <c r="AQ47" t="str">
        <f t="shared" si="24"/>
        <v>001</v>
      </c>
      <c r="AR47" t="str">
        <f t="shared" si="25"/>
        <v>001</v>
      </c>
      <c r="AS47" t="str">
        <f t="shared" si="26"/>
        <v>001</v>
      </c>
      <c r="AT47" t="str">
        <f t="shared" si="27"/>
        <v>001</v>
      </c>
      <c r="AU47" t="str">
        <f t="shared" si="28"/>
        <v>001</v>
      </c>
      <c r="AV47" t="str">
        <f t="shared" si="29"/>
        <v>001</v>
      </c>
      <c r="AW47" t="str">
        <f t="shared" si="30"/>
        <v>001</v>
      </c>
      <c r="AX47" t="str">
        <f t="shared" si="31"/>
        <v>001</v>
      </c>
      <c r="AY47" t="str">
        <f t="shared" si="32"/>
        <v>001</v>
      </c>
      <c r="BA47" t="str">
        <f t="shared" si="33"/>
        <v>00000000</v>
      </c>
      <c r="BB47" t="str">
        <f t="shared" si="34"/>
        <v>01010101</v>
      </c>
      <c r="BC47" t="str">
        <f t="shared" si="35"/>
        <v>00000000</v>
      </c>
      <c r="BD47" t="str">
        <f t="shared" si="36"/>
        <v>01010101</v>
      </c>
      <c r="BE47" t="str">
        <f t="shared" si="37"/>
        <v>00000000</v>
      </c>
      <c r="BF47" t="str">
        <f t="shared" si="38"/>
        <v>01010101</v>
      </c>
      <c r="BG47" t="str">
        <f t="shared" si="39"/>
        <v>00000000</v>
      </c>
      <c r="BH47" t="str">
        <f t="shared" si="40"/>
        <v>01010101</v>
      </c>
      <c r="BJ47">
        <f t="shared" si="41"/>
        <v>85</v>
      </c>
      <c r="BK47">
        <f t="shared" si="42"/>
        <v>85</v>
      </c>
      <c r="BL47">
        <f t="shared" si="43"/>
        <v>85</v>
      </c>
      <c r="BM47">
        <f t="shared" si="44"/>
        <v>85</v>
      </c>
    </row>
    <row r="49" spans="1:35" ht="15.75" x14ac:dyDescent="0.25">
      <c r="A49" s="5" t="s">
        <v>10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5.75" x14ac:dyDescent="0.25">
      <c r="A50" s="5" t="s">
        <v>18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s="6" customFormat="1" ht="15.75" x14ac:dyDescent="0.25">
      <c r="A51" s="5" t="s">
        <v>11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s="6" customFormat="1" ht="15.75" x14ac:dyDescent="0.25">
      <c r="A52" s="5" t="s">
        <v>13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s="6" customFormat="1" ht="15.75" x14ac:dyDescent="0.25">
      <c r="A53" s="5" t="s">
        <v>12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</row>
    <row r="55" spans="1:35" ht="15.75" x14ac:dyDescent="0.25">
      <c r="A55" s="5" t="str">
        <f>CONCATENATE($N$1+((ROW()-BO27)*10)," DEF PROC draw_graphic(n, x, y)")</f>
        <v>2000 DEF PROC draw_graphic(n, x, y)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5.75" x14ac:dyDescent="0.25">
      <c r="A56" s="5" t="str">
        <f>CONCATENATE($N$1+((ROW()-BO27)*10),"   REM n = id of graphic 1 is the first graphic")</f>
        <v>2010   REM n = id of graphic 1 is the first graphic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5.75" x14ac:dyDescent="0.25">
      <c r="A57" s="5" t="str">
        <f>CONCATENATE($N$1+((ROW()-BO27)*10),"   REM x = global position from left edge of screen, 2 per pixel in 8 colour mode")</f>
        <v>2020   REM x = global position from left edge of screen, 2 per pixel in 8 colour mode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5.75" x14ac:dyDescent="0.25">
      <c r="A58" s="5" t="str">
        <f>CONCATENATE($N$1+((ROW()-BO27)*10),"   REM x must be multiple of 8 e.g. 0,8,16,24 etc")</f>
        <v>2030   REM x must be multiple of 8 e.g. 0,8,16,24 etc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5.75" x14ac:dyDescent="0.25">
      <c r="A59" s="5" t="str">
        <f>CONCATENATE($N$1+((ROW()-BO27)*10),"   REM y = global position down from the top of the screen")</f>
        <v>2040   REM y = global position down from the top of the screen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5.75" x14ac:dyDescent="0.25">
      <c r="A60" s="5" t="str">
        <f>CONCATENATE($N$1+((ROW()-BO27)*10),"   LOCAL screen_base, start_byte, i, j, k, l")</f>
        <v>2050   LOCAL screen_base, start_byte, i, j, k, l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5.75" x14ac:dyDescent="0.25">
      <c r="A61" s="5" t="str">
        <f>CONCATENATE($N$1+((ROW()-BO27)*10),"   LET screen_base = 131072")</f>
        <v>2060   LET screen_base = 131072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5.75" x14ac:dyDescent="0.25">
      <c r="A62" s="5" t="str">
        <f>CONCATENATE($N$1+((ROW()-BO27)*10),"   LET start_byte = screen_base + (x / 4) + (y * 128)")</f>
        <v>2070   LET start_byte = screen_base + (x / 4) + (y * 128)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s="6" customFormat="1" ht="15.75" x14ac:dyDescent="0.25">
      <c r="A63" s="5" t="str">
        <f>CONCATENATE($N$1+((ROW()-BO27)*10),"   LET l = (n - 1) * 21")</f>
        <v>2080   LET l = (n - 1) * 21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5.75" x14ac:dyDescent="0.25">
      <c r="A64" s="5" t="str">
        <f>CONCATENATE($N$1+((ROW()-BO27)*10),"   FOR i = 0 TO 20")</f>
        <v>2090   FOR i = 0 TO 20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s="6" customFormat="1" ht="15.75" x14ac:dyDescent="0.25">
      <c r="A65" s="5" t="str">
        <f>CONCATENATE($N$1+((ROW()-BO27)*10),"     LET k = i * 128")</f>
        <v>2100     LET k = i * 128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5.75" x14ac:dyDescent="0.25">
      <c r="A66" s="5" t="str">
        <f>CONCATENATE($N$1+((ROW()-BO27)*10),"     FOR j = 0 TO 3")</f>
        <v>2110     FOR j = 0 TO 3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5.75" x14ac:dyDescent="0.25">
      <c r="A67" s="5" t="str">
        <f>CONCATENATE($N$1+((ROW()-BO27)*10),"       POKE_W start_byte + k + (j * 2), graphics_data(l + i, j)")</f>
        <v>2120       POKE_W start_byte + k + (j * 2), graphics_data(l + i, j)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5.75" x14ac:dyDescent="0.25">
      <c r="A68" s="5" t="str">
        <f>CONCATENATE($N$1+((ROW()-BO27)*10),"     NEXT j")</f>
        <v>2130     NEXT j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5.75" x14ac:dyDescent="0.25">
      <c r="A69" s="5" t="str">
        <f>CONCATENATE($N$1+((ROW()-BO27)*10),"   NEXT I")</f>
        <v>2140   NEXT I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5.75" x14ac:dyDescent="0.25">
      <c r="A70" s="5" t="str">
        <f>CONCATENATE($N$1+((ROW()-BO27)*10)," END DEF draw_graphic")</f>
        <v>2150 END DEF draw_graphic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5.7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5.75" x14ac:dyDescent="0.25">
      <c r="A72" s="5" t="str">
        <f>CONCATENATE($N$2+((ROW()-BO28)*10)," DEF PROC load_graphic_data(n)")</f>
        <v>7000 DEF PROC load_graphic_data(n)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5.75" x14ac:dyDescent="0.25">
      <c r="A73" s="5" t="str">
        <f>CONCATENATE($N$2+((ROW()-BO28)*10),"   REM n = number of graphics to load")</f>
        <v>7010   REM n = number of graphics to load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5.75" x14ac:dyDescent="0.25">
      <c r="A74" s="5" t="str">
        <f>CONCATENATE($N$2+((ROW()-BO28)*10),"   LOCAL i, j, k, l")</f>
        <v>7020   LOCAL i, j, k, l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5.75" x14ac:dyDescent="0.25">
      <c r="A75" s="5" t="str">
        <f>CONCATENATE($N$2+((ROW()-BO28)*10),"   RESTORE")</f>
        <v>7030   RESTORE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5.75" x14ac:dyDescent="0.25">
      <c r="A76" s="5" t="str">
        <f>CONCATENATE($N$2+((ROW()-BO28)*10),"   DIM graphics_data((n - 1) * 21 + 20, 3)")</f>
        <v>7040   DIM graphics_data((n - 1) * 21 + 20, 3)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s="6" customFormat="1" ht="15.75" x14ac:dyDescent="0.25">
      <c r="A77" s="5" t="str">
        <f>CONCATENATE($N$2+((ROW()-BO28)*10),"   FOR i = 0 TO n - 1")</f>
        <v>7050   FOR i = 0 TO n - 1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s="6" customFormat="1" ht="15.75" x14ac:dyDescent="0.25">
      <c r="A78" s="5" t="str">
        <f>CONCATENATE($N$2+((ROW()-BO28)*10),"     LET l = i * 21")</f>
        <v>7060     LET l = i * 21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5.75" x14ac:dyDescent="0.25">
      <c r="A79" s="5" t="str">
        <f>CONCATENATE($N$2+((ROW()-BO28)*10),"     FOR j = 0 TO 20")</f>
        <v>7070     FOR j = 0 TO 20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5.75" x14ac:dyDescent="0.25">
      <c r="A80" s="5" t="str">
        <f>CONCATENATE($N$2+((ROW()-BO28)*10),"       FOR k = 0 TO 3")</f>
        <v>7080       FOR k = 0 TO 3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5.75" x14ac:dyDescent="0.25">
      <c r="A81" s="5" t="str">
        <f>CONCATENATE($N$2+((ROW()-BO28)*10),"         READ graphics_data(l + j, k)")</f>
        <v>7090         READ graphics_data(l + j, k)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s="6" customFormat="1" ht="15.75" x14ac:dyDescent="0.25">
      <c r="A82" s="5" t="str">
        <f>CONCATENATE($N$2+((ROW()-BO28)*10),"       NEXT k")</f>
        <v>7100       NEXT k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5.75" x14ac:dyDescent="0.25">
      <c r="A83" s="5" t="str">
        <f>CONCATENATE($N$2+((ROW()-BO28)*10),"     NEXT j")</f>
        <v>7110     NEXT j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5.75" x14ac:dyDescent="0.25">
      <c r="A84" s="5" t="str">
        <f>CONCATENATE($N$2+((ROW()-BO28)*10),"   NEXT i")</f>
        <v>7120   NEXT i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5.75" x14ac:dyDescent="0.25">
      <c r="A85" s="5" t="str">
        <f>CONCATENATE($N$2+((ROW()-BO28)*10)," END DEF load_graphic_data")</f>
        <v>7130 END DEF load_graphic_data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5.7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s="6" customFormat="1" ht="15.75" x14ac:dyDescent="0.25">
      <c r="A87" s="5" t="str">
        <f>CONCATENATE($N$3+(ROW()-$BO$29)," REM graphics data")</f>
        <v>9000 REM graphics data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5.75" x14ac:dyDescent="0.25">
      <c r="A88" s="5" t="str">
        <f t="shared" ref="A88:A108" si="45">CONCATENATE($N$3+(ROW()-$BO$29)," DATA ",BJ27,",",BK27,",",BL27,",",BM27)</f>
        <v>9001 DATA 85,85,85,85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5.75" x14ac:dyDescent="0.25">
      <c r="A89" s="5" t="str">
        <f t="shared" si="45"/>
        <v>9002 DATA 43520,43520,43520,43520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5.75" x14ac:dyDescent="0.25">
      <c r="A90" s="5" t="str">
        <f t="shared" si="45"/>
        <v>9003 DATA 43690,43690,43690,43690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5.75" x14ac:dyDescent="0.25">
      <c r="A91" s="5" t="str">
        <f t="shared" si="45"/>
        <v>9004 DATA 43262,10943,35567,43775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5.75" x14ac:dyDescent="0.25">
      <c r="A92" s="5" t="str">
        <f t="shared" si="45"/>
        <v>9005 DATA 41208,2607,33507,43775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5.75" x14ac:dyDescent="0.25">
      <c r="A93" s="5" t="str">
        <f t="shared" si="45"/>
        <v>9006 DATA 33000,33515,33507,43775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5.75" x14ac:dyDescent="0.25">
      <c r="A94" s="5" t="str">
        <f t="shared" si="45"/>
        <v>9007 DATA 33507,41208,33507,43775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5.75" x14ac:dyDescent="0.25">
      <c r="A95" s="5" t="str">
        <f t="shared" si="45"/>
        <v>9008 DATA 33507,41208,33507,43775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5.75" x14ac:dyDescent="0.25">
      <c r="A96" s="5" t="str">
        <f t="shared" si="45"/>
        <v>9009 DATA 33507,41208,33507,43775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5.75" x14ac:dyDescent="0.25">
      <c r="A97" s="5" t="str">
        <f t="shared" si="45"/>
        <v>9010 DATA 33507,41208,33507,43775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5.75" x14ac:dyDescent="0.25">
      <c r="A98" s="5" t="str">
        <f t="shared" si="45"/>
        <v>9011 DATA 33507,41208,33507,43775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5.75" x14ac:dyDescent="0.25">
      <c r="A99" s="5" t="str">
        <f t="shared" si="45"/>
        <v>9012 DATA 33507,41208,33507,43775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5.75" x14ac:dyDescent="0.25">
      <c r="A100" s="5" t="str">
        <f t="shared" si="45"/>
        <v>9013 DATA 33507,41208,33507,43775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5.75" x14ac:dyDescent="0.25">
      <c r="A101" s="5" t="str">
        <f t="shared" si="45"/>
        <v>9014 DATA 33507,8376,33507,43775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5.75" x14ac:dyDescent="0.25">
      <c r="A102" s="5" t="str">
        <f t="shared" si="45"/>
        <v>9015 DATA 33507,136,33507,43775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5.75" x14ac:dyDescent="0.25">
      <c r="A103" s="5" t="str">
        <f t="shared" si="45"/>
        <v>9016 DATA 33515,33507,33507,43775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5.75" x14ac:dyDescent="0.25">
      <c r="A104" s="5" t="str">
        <f t="shared" si="45"/>
        <v>9017 DATA 41210,651,33002,2735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5.75" x14ac:dyDescent="0.25">
      <c r="A105" s="5" t="str">
        <f t="shared" si="45"/>
        <v>9018 DATA 43260,8240,41200,515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5.75" x14ac:dyDescent="0.25">
      <c r="A106" s="5" t="str">
        <f t="shared" si="45"/>
        <v>9019 DATA 43690,43690,43690,43690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5.75" x14ac:dyDescent="0.25">
      <c r="A107" s="5" t="str">
        <f t="shared" si="45"/>
        <v>9020 DATA 43520,43520,43520,43520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5.75" x14ac:dyDescent="0.25">
      <c r="A108" s="5" t="str">
        <f t="shared" si="45"/>
        <v>9021 DATA 85,85,85,85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ht="15.75" x14ac:dyDescent="0.25">
      <c r="A110" s="5" t="str">
        <f>CONCATENATE($O$3+(ROW()-$BO$30)," DATA ",'QL Graphic 2'!BJ26,",",'QL Graphic 2'!BK26,",",'QL Graphic 2'!BL26,",",'QL Graphic 2'!BM26)</f>
        <v>9030 DATA 0,0,0,0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5.75" x14ac:dyDescent="0.25">
      <c r="A111" s="5" t="str">
        <f>CONCATENATE($O$3+(ROW()-$BO$30)," DATA ",'QL Graphic 2'!BJ27,",",'QL Graphic 2'!BK27,",",'QL Graphic 2'!BL27,",",'QL Graphic 2'!BM27)</f>
        <v>9031 DATA 0,0,0,0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5.75" x14ac:dyDescent="0.25">
      <c r="A112" s="5" t="str">
        <f>CONCATENATE($O$3+(ROW()-$BO$30)," DATA ",'QL Graphic 2'!BJ28,",",'QL Graphic 2'!BK28,",",'QL Graphic 2'!BL28,",",'QL Graphic 2'!BM28)</f>
        <v>9032 DATA 85,85,85,85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5.75" x14ac:dyDescent="0.25">
      <c r="A113" s="5" t="str">
        <f>CONCATENATE($O$3+(ROW()-$BO$30)," DATA ",'QL Graphic 2'!BJ29,",",'QL Graphic 2'!BK29,",",'QL Graphic 2'!BL29,",",'QL Graphic 2'!BM29)</f>
        <v>9033 DATA 85,85,85,85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5.75" x14ac:dyDescent="0.25">
      <c r="A114" s="5" t="str">
        <f>CONCATENATE($O$3+(ROW()-$BO$30)," DATA ",'QL Graphic 2'!BJ30,",",'QL Graphic 2'!BK30,",",'QL Graphic 2'!BL30,",",'QL Graphic 2'!BM30)</f>
        <v>9034 DATA 170,170,170,170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5.75" x14ac:dyDescent="0.25">
      <c r="A115" s="5" t="str">
        <f>CONCATENATE($O$3+(ROW()-$BO$30)," DATA ",'QL Graphic 2'!BJ31,",",'QL Graphic 2'!BK31,",",'QL Graphic 2'!BL31,",",'QL Graphic 2'!BM31)</f>
        <v>9035 DATA 170,170,170,170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5.75" x14ac:dyDescent="0.25">
      <c r="A116" s="5" t="str">
        <f>CONCATENATE($O$3+(ROW()-$BO$30)," DATA ",'QL Graphic 2'!BJ32,",",'QL Graphic 2'!BK32,",",'QL Graphic 2'!BL32,",",'QL Graphic 2'!BM32)</f>
        <v>9036 DATA 170,170,170,170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5.75" x14ac:dyDescent="0.25">
      <c r="A117" s="5" t="str">
        <f>CONCATENATE($O$3+(ROW()-$BO$30)," DATA ",'QL Graphic 2'!BJ33,",",'QL Graphic 2'!BK33,",",'QL Graphic 2'!BL33,",",'QL Graphic 2'!BM33)</f>
        <v>9037 DATA 255,255,255,255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5.75" x14ac:dyDescent="0.25">
      <c r="A118" s="5" t="str">
        <f>CONCATENATE($O$3+(ROW()-$BO$30)," DATA ",'QL Graphic 2'!BJ34,",",'QL Graphic 2'!BK34,",",'QL Graphic 2'!BL34,",",'QL Graphic 2'!BM34)</f>
        <v>9038 DATA 255,255,255,255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5.75" x14ac:dyDescent="0.25">
      <c r="A119" s="5" t="str">
        <f>CONCATENATE($O$3+(ROW()-$BO$30)," DATA ",'QL Graphic 2'!BJ35,",",'QL Graphic 2'!BK35,",",'QL Graphic 2'!BL35,",",'QL Graphic 2'!BM35)</f>
        <v>9039 DATA 255,255,255,255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5.75" x14ac:dyDescent="0.25">
      <c r="A120" s="5" t="str">
        <f>CONCATENATE($O$3+(ROW()-$BO$30)," DATA ",'QL Graphic 2'!BJ36,",",'QL Graphic 2'!BK36,",",'QL Graphic 2'!BL36,",",'QL Graphic 2'!BM36)</f>
        <v>9040 DATA 43520,43520,43520,43520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5.75" x14ac:dyDescent="0.25">
      <c r="A121" s="5" t="str">
        <f>CONCATENATE($O$3+(ROW()-$BO$30)," DATA ",'QL Graphic 2'!BJ37,",",'QL Graphic 2'!BK37,",",'QL Graphic 2'!BL37,",",'QL Graphic 2'!BM37)</f>
        <v>9041 DATA 43520,43520,43520,43520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5.75" x14ac:dyDescent="0.25">
      <c r="A122" s="5" t="str">
        <f>CONCATENATE($O$3+(ROW()-$BO$30)," DATA ",'QL Graphic 2'!BJ38,",",'QL Graphic 2'!BK38,",",'QL Graphic 2'!BL38,",",'QL Graphic 2'!BM38)</f>
        <v>9042 DATA 43520,43520,43520,43520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5.75" x14ac:dyDescent="0.25">
      <c r="A123" s="5" t="str">
        <f>CONCATENATE($O$3+(ROW()-$BO$30)," DATA ",'QL Graphic 2'!BJ39,",",'QL Graphic 2'!BK39,",",'QL Graphic 2'!BL39,",",'QL Graphic 2'!BM39)</f>
        <v>9043 DATA 43605,43605,43605,43605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5.75" x14ac:dyDescent="0.25">
      <c r="A124" s="5" t="str">
        <f>CONCATENATE($O$3+(ROW()-$BO$30)," DATA ",'QL Graphic 2'!BJ40,",",'QL Graphic 2'!BK40,",",'QL Graphic 2'!BL40,",",'QL Graphic 2'!BM40)</f>
        <v>9044 DATA 43605,43605,43605,43605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5.75" x14ac:dyDescent="0.25">
      <c r="A125" s="5" t="str">
        <f>CONCATENATE($O$3+(ROW()-$BO$30)," DATA ",'QL Graphic 2'!BJ41,",",'QL Graphic 2'!BK41,",",'QL Graphic 2'!BL41,",",'QL Graphic 2'!BM41)</f>
        <v>9045 DATA 43605,43605,43605,43605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5.75" x14ac:dyDescent="0.25">
      <c r="A126" s="5" t="str">
        <f>CONCATENATE($O$3+(ROW()-$BO$30)," DATA ",'QL Graphic 2'!BJ42,",",'QL Graphic 2'!BK42,",",'QL Graphic 2'!BL42,",",'QL Graphic 2'!BM42)</f>
        <v>9046 DATA 43690,43690,43690,43690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5.75" x14ac:dyDescent="0.25">
      <c r="A127" s="5" t="str">
        <f>CONCATENATE($O$3+(ROW()-$BO$30)," DATA ",'QL Graphic 2'!BJ43,",",'QL Graphic 2'!BK43,",",'QL Graphic 2'!BL43,",",'QL Graphic 2'!BM43)</f>
        <v>9047 DATA 43690,43690,43690,43690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5.75" x14ac:dyDescent="0.25">
      <c r="A128" s="5" t="str">
        <f>CONCATENATE($O$3+(ROW()-$BO$30)," DATA ",'QL Graphic 2'!BJ44,",",'QL Graphic 2'!BK44,",",'QL Graphic 2'!BL44,",",'QL Graphic 2'!BM44)</f>
        <v>9048 DATA 43690,43690,43690,43690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5.75" x14ac:dyDescent="0.25">
      <c r="A129" s="5" t="str">
        <f>CONCATENATE($O$3+(ROW()-$BO$30)," DATA ",'QL Graphic 2'!BJ45,",",'QL Graphic 2'!BK45,",",'QL Graphic 2'!BL45,",",'QL Graphic 2'!BM45)</f>
        <v>9049 DATA 43775,43775,43775,43775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5.75" x14ac:dyDescent="0.25">
      <c r="A130" s="5" t="str">
        <f>CONCATENATE($O$3+(ROW()-$BO$30)," DATA ",'QL Graphic 2'!BJ46,",",'QL Graphic 2'!BK46,",",'QL Graphic 2'!BL46,",",'QL Graphic 2'!BM46)</f>
        <v>9050 DATA 43775,43775,43775,43775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ht="15.75" x14ac:dyDescent="0.25">
      <c r="A132" s="5" t="str">
        <f>CONCATENATE($P$3+(ROW()-$BO$31)," DATA ",'QL Graphic 3'!BJ26,",",'QL Graphic 3'!BK26,",",'QL Graphic 3'!BL26,",",'QL Graphic 3'!BM26)</f>
        <v>9060 DATA 27,43547,27,43547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5.75" x14ac:dyDescent="0.25">
      <c r="A133" s="5" t="str">
        <f>CONCATENATE($P$3+(ROW()-$BO$31)," DATA ",'QL Graphic 3'!BJ27,",",'QL Graphic 3'!BK27,",",'QL Graphic 3'!BL27,",",'QL Graphic 3'!BM27)</f>
        <v>9061 DATA 620,43116,620,43116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5.75" x14ac:dyDescent="0.25">
      <c r="A134" s="5" t="str">
        <f>CONCATENATE($P$3+(ROW()-$BO$31)," DATA ",'QL Graphic 3'!BJ28,",",'QL Graphic 3'!BK28,",",'QL Graphic 3'!BL28,",",'QL Graphic 3'!BM28)</f>
        <v>9062 DATA 2737,41137,2737,41137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5.75" x14ac:dyDescent="0.25">
      <c r="A135" s="5" t="str">
        <f>CONCATENATE($P$3+(ROW()-$BO$31)," DATA ",'QL Graphic 3'!BJ29,",",'QL Graphic 3'!BK29,",",'QL Graphic 3'!BL29,",",'QL Graphic 3'!BM29)</f>
        <v>9063 DATA 10950,32966,10950,32966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5.75" x14ac:dyDescent="0.25">
      <c r="A136" s="5" t="str">
        <f>CONCATENATE($P$3+(ROW()-$BO$31)," DATA ",'QL Graphic 3'!BJ30,",",'QL Graphic 3'!BK30,",",'QL Graphic 3'!BL30,",",'QL Graphic 3'!BM30)</f>
        <v>9064 DATA 43547,27,43547,27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5.75" x14ac:dyDescent="0.25">
      <c r="A137" s="5" t="str">
        <f>CONCATENATE($P$3+(ROW()-$BO$31)," DATA ",'QL Graphic 3'!BJ31,",",'QL Graphic 3'!BK31,",",'QL Graphic 3'!BL31,",",'QL Graphic 3'!BM31)</f>
        <v>9065 DATA 43116,620,43116,620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5.75" x14ac:dyDescent="0.25">
      <c r="A138" s="5" t="str">
        <f>CONCATENATE($P$3+(ROW()-$BO$31)," DATA ",'QL Graphic 3'!BJ32,",",'QL Graphic 3'!BK32,",",'QL Graphic 3'!BL32,",",'QL Graphic 3'!BM32)</f>
        <v>9066 DATA 41137,2737,41137,2737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5.75" x14ac:dyDescent="0.25">
      <c r="A139" s="5" t="str">
        <f>CONCATENATE($P$3+(ROW()-$BO$31)," DATA ",'QL Graphic 3'!BJ33,",",'QL Graphic 3'!BK33,",",'QL Graphic 3'!BL33,",",'QL Graphic 3'!BM33)</f>
        <v>9067 DATA 32966,10950,32966,10950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5.75" x14ac:dyDescent="0.25">
      <c r="A140" s="5" t="str">
        <f>CONCATENATE($P$3+(ROW()-$BO$31)," DATA ",'QL Graphic 3'!BJ34,",",'QL Graphic 3'!BK34,",",'QL Graphic 3'!BL34,",",'QL Graphic 3'!BM34)</f>
        <v>9068 DATA 27,43547,27,43547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5.75" x14ac:dyDescent="0.25">
      <c r="A141" s="5" t="str">
        <f>CONCATENATE($P$3+(ROW()-$BO$31)," DATA ",'QL Graphic 3'!BJ35,",",'QL Graphic 3'!BK35,",",'QL Graphic 3'!BL35,",",'QL Graphic 3'!BM35)</f>
        <v>9069 DATA 620,43116,620,43116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5.75" x14ac:dyDescent="0.25">
      <c r="A142" s="5" t="str">
        <f>CONCATENATE($P$3+(ROW()-$BO$31)," DATA ",'QL Graphic 3'!BJ36,",",'QL Graphic 3'!BK36,",",'QL Graphic 3'!BL36,",",'QL Graphic 3'!BM36)</f>
        <v>9070 DATA 2737,41137,2737,41137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5.75" x14ac:dyDescent="0.25">
      <c r="A143" s="5" t="str">
        <f>CONCATENATE($P$3+(ROW()-$BO$31)," DATA ",'QL Graphic 3'!BJ37,",",'QL Graphic 3'!BK37,",",'QL Graphic 3'!BL37,",",'QL Graphic 3'!BM37)</f>
        <v>9071 DATA 10950,32966,10950,32966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5.75" x14ac:dyDescent="0.25">
      <c r="A144" s="5" t="str">
        <f>CONCATENATE($P$3+(ROW()-$BO$31)," DATA ",'QL Graphic 3'!BJ38,",",'QL Graphic 3'!BK38,",",'QL Graphic 3'!BL38,",",'QL Graphic 3'!BM38)</f>
        <v>9072 DATA 43547,27,43547,27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5.75" x14ac:dyDescent="0.25">
      <c r="A145" s="5" t="str">
        <f>CONCATENATE($P$3+(ROW()-$BO$31)," DATA ",'QL Graphic 3'!BJ39,",",'QL Graphic 3'!BK39,",",'QL Graphic 3'!BL39,",",'QL Graphic 3'!BM39)</f>
        <v>9073 DATA 43116,620,43116,620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5.75" x14ac:dyDescent="0.25">
      <c r="A146" s="5" t="str">
        <f>CONCATENATE($P$3+(ROW()-$BO$31)," DATA ",'QL Graphic 3'!BJ40,",",'QL Graphic 3'!BK40,",",'QL Graphic 3'!BL40,",",'QL Graphic 3'!BM40)</f>
        <v>9074 DATA 41137,2737,41137,2737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5.75" x14ac:dyDescent="0.25">
      <c r="A147" s="5" t="str">
        <f>CONCATENATE($P$3+(ROW()-$BO$31)," DATA ",'QL Graphic 3'!BJ41,",",'QL Graphic 3'!BK41,",",'QL Graphic 3'!BL41,",",'QL Graphic 3'!BM41)</f>
        <v>9075 DATA 32966,10950,32966,10950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5.75" x14ac:dyDescent="0.25">
      <c r="A148" s="5" t="str">
        <f>CONCATENATE($P$3+(ROW()-$BO$31)," DATA ",'QL Graphic 3'!BJ42,",",'QL Graphic 3'!BK42,",",'QL Graphic 3'!BL42,",",'QL Graphic 3'!BM42)</f>
        <v>9076 DATA 27,43547,27,43547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5.75" x14ac:dyDescent="0.25">
      <c r="A149" s="5" t="str">
        <f>CONCATENATE($P$3+(ROW()-$BO$31)," DATA ",'QL Graphic 3'!BJ43,",",'QL Graphic 3'!BK43,",",'QL Graphic 3'!BL43,",",'QL Graphic 3'!BM43)</f>
        <v>9077 DATA 620,43116,620,43116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5.75" x14ac:dyDescent="0.25">
      <c r="A150" s="5" t="str">
        <f>CONCATENATE($P$3+(ROW()-$BO$31)," DATA ",'QL Graphic 3'!BJ44,",",'QL Graphic 3'!BK44,",",'QL Graphic 3'!BL44,",",'QL Graphic 3'!BM44)</f>
        <v>9078 DATA 2737,41137,2737,41137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5.75" x14ac:dyDescent="0.25">
      <c r="A151" s="5" t="str">
        <f>CONCATENATE($P$3+(ROW()-$BO$31)," DATA ",'QL Graphic 3'!BJ45,",",'QL Graphic 3'!BK45,",",'QL Graphic 3'!BL45,",",'QL Graphic 3'!BM45)</f>
        <v>9079 DATA 10950,32966,10950,32966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5.75" x14ac:dyDescent="0.25">
      <c r="A152" s="5" t="str">
        <f>CONCATENATE($P$3+(ROW()-$BO$31)," DATA ",'QL Graphic 3'!BJ46,",",'QL Graphic 3'!BK46,",",'QL Graphic 3'!BL46,",",'QL Graphic 3'!BM46)</f>
        <v>9080 DATA 43547,27,43547,27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ht="15.75" x14ac:dyDescent="0.25">
      <c r="A154" s="5" t="str">
        <f>CONCATENATE($Q$3+(ROW()-$BO$32)," DATA ",'QL Graphic 4'!BJ26,",",'QL Graphic 4'!BK26,",",'QL Graphic 4'!BL26,",",'QL Graphic 4'!BM26)</f>
        <v>9090 DATA 43605,43605,43605,33345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5.75" x14ac:dyDescent="0.25">
      <c r="A155" s="5" t="str">
        <f>CONCATENATE($Q$3+(ROW()-$BO$32)," DATA ",'QL Graphic 4'!BJ27,",",'QL Graphic 4'!BK27,",",'QL Graphic 4'!BL27,",",'QL Graphic 4'!BM27)</f>
        <v>9091 DATA 43689,43605,43605,10773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5.75" x14ac:dyDescent="0.25">
      <c r="A156" s="5" t="str">
        <f>CONCATENATE($Q$3+(ROW()-$BO$32)," DATA ",'QL Graphic 4'!BJ28,",",'QL Graphic 4'!BK28,",",'QL Graphic 4'!BL28,",",'QL Graphic 4'!BM28)</f>
        <v>9092 DATA 43690,43605,43094,43605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5.75" x14ac:dyDescent="0.25">
      <c r="A157" s="5" t="str">
        <f>CONCATENATE($Q$3+(ROW()-$BO$32)," DATA ",'QL Graphic 4'!BJ29,",",'QL Graphic 4'!BK29,",",'QL Graphic 4'!BL29,",",'QL Graphic 4'!BM29)</f>
        <v>9093 DATA 43690,43605,43094,43605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5.75" x14ac:dyDescent="0.25">
      <c r="A158" s="5" t="str">
        <f>CONCATENATE($Q$3+(ROW()-$BO$32)," DATA ",'QL Graphic 4'!BJ30,",",'QL Graphic 4'!BK30,",",'QL Graphic 4'!BL30,",",'QL Graphic 4'!BM30)</f>
        <v>9094 DATA 43689,43605,43647,43765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5.75" x14ac:dyDescent="0.25">
      <c r="A159" s="5" t="str">
        <f>CONCATENATE($Q$3+(ROW()-$BO$32)," DATA ",'QL Graphic 4'!BJ31,",",'QL Graphic 4'!BK31,",",'QL Graphic 4'!BL31,",",'QL Graphic 4'!BM31)</f>
        <v>9095 DATA 43605,43605,43775,43773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5.75" x14ac:dyDescent="0.25">
      <c r="A160" s="5" t="str">
        <f>CONCATENATE($Q$3+(ROW()-$BO$32)," DATA ",'QL Graphic 4'!BJ32,",",'QL Graphic 4'!BK32,",",'QL Graphic 4'!BL32,",",'QL Graphic 4'!BM32)</f>
        <v>9096 DATA 43605,43092,0,513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5.75" x14ac:dyDescent="0.25">
      <c r="A161" s="5" t="str">
        <f>CONCATENATE($Q$3+(ROW()-$BO$32)," DATA ",'QL Graphic 4'!BJ33,",",'QL Graphic 4'!BK33,",",'QL Graphic 4'!BL33,",",'QL Graphic 4'!BM33)</f>
        <v>9097 DATA 43605,43092,0,513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5.75" x14ac:dyDescent="0.25">
      <c r="A162" s="5" t="str">
        <f>CONCATENATE($Q$3+(ROW()-$BO$32)," DATA ",'QL Graphic 4'!BJ34,",",'QL Graphic 4'!BK34,",",'QL Graphic 4'!BL34,",",'QL Graphic 4'!BM34)</f>
        <v>9098 DATA 43605,43605,170,681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5.75" x14ac:dyDescent="0.25">
      <c r="A163" s="5" t="str">
        <f>CONCATENATE($Q$3+(ROW()-$BO$32)," DATA ",'QL Graphic 4'!BJ35,",",'QL Graphic 4'!BK35,",",'QL Graphic 4'!BL35,",",'QL Graphic 4'!BM35)</f>
        <v>9099 DATA 85,85,85,85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5.75" x14ac:dyDescent="0.25">
      <c r="A164" s="5" t="str">
        <f>CONCATENATE($Q$3+(ROW()-$BO$32)," DATA ",'QL Graphic 4'!BJ36,",",'QL Graphic 4'!BK36,",",'QL Graphic 4'!BL36,",",'QL Graphic 4'!BM36)</f>
        <v>9100 DATA 596,2129,85,85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5.75" x14ac:dyDescent="0.25">
      <c r="A165" s="5" t="str">
        <f>CONCATENATE($Q$3+(ROW()-$BO$32)," DATA ",'QL Graphic 4'!BJ37,",",'QL Graphic 4'!BK37,",",'QL Graphic 4'!BL37,",",'QL Graphic 4'!BM37)</f>
        <v>9101 DATA 2129,40965,85,85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5.75" x14ac:dyDescent="0.25">
      <c r="A166" s="5" t="str">
        <f>CONCATENATE($Q$3+(ROW()-$BO$32)," DATA ",'QL Graphic 4'!BJ38,",",'QL Graphic 4'!BK38,",",'QL Graphic 4'!BL38,",",'QL Graphic 4'!BM38)</f>
        <v>9102 DATA 8772,2257,85,85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5.75" x14ac:dyDescent="0.25">
      <c r="A167" s="5" t="str">
        <f>CONCATENATE($Q$3+(ROW()-$BO$32)," DATA ",'QL Graphic 4'!BJ39,",",'QL Graphic 4'!BK39,",",'QL Graphic 4'!BL39,",",'QL Graphic 4'!BM39)</f>
        <v>9103 DATA 596,660,85,85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5.75" x14ac:dyDescent="0.25">
      <c r="A168" s="5" t="str">
        <f>CONCATENATE($Q$3+(ROW()-$BO$32)," DATA ",'QL Graphic 4'!BJ40,",",'QL Graphic 4'!BK40,",",'QL Graphic 4'!BL40,",",'QL Graphic 4'!BM40)</f>
        <v>9104 DATA 2129,213,85,85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5.75" x14ac:dyDescent="0.25">
      <c r="A169" s="5" t="str">
        <f>CONCATENATE($Q$3+(ROW()-$BO$32)," DATA ",'QL Graphic 4'!BJ41,",",'QL Graphic 4'!BK41,",",'QL Graphic 4'!BL41,",",'QL Graphic 4'!BM41)</f>
        <v>9105 DATA 85,213,85,85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5.75" x14ac:dyDescent="0.25">
      <c r="A170" s="5" t="str">
        <f>CONCATENATE($Q$3+(ROW()-$BO$32)," DATA ",'QL Graphic 4'!BJ42,",",'QL Graphic 4'!BK42,",",'QL Graphic 4'!BL42,",",'QL Graphic 4'!BM42)</f>
        <v>9106 DATA 85,149,85,85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5.75" x14ac:dyDescent="0.25">
      <c r="A171" s="5" t="str">
        <f>CONCATENATE($Q$3+(ROW()-$BO$32)," DATA ",'QL Graphic 4'!BJ43,",",'QL Graphic 4'!BK43,",",'QL Graphic 4'!BL43,",",'QL Graphic 4'!BM43)</f>
        <v>9107 DATA 85,213,85,85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5.75" x14ac:dyDescent="0.25">
      <c r="A172" s="5" t="str">
        <f>CONCATENATE($Q$3+(ROW()-$BO$32)," DATA ",'QL Graphic 4'!BJ44,",",'QL Graphic 4'!BK44,",",'QL Graphic 4'!BL44,",",'QL Graphic 4'!BM44)</f>
        <v>9108 DATA 10858,43177,85,85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5.75" x14ac:dyDescent="0.25">
      <c r="A173" s="5" t="str">
        <f>CONCATENATE($Q$3+(ROW()-$BO$32)," DATA ",'QL Graphic 4'!BJ45,",",'QL Graphic 4'!BK45,",",'QL Graphic 4'!BL45,",",'QL Graphic 4'!BM45)</f>
        <v>9109 DATA 43690,43690,85,85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5.75" x14ac:dyDescent="0.25">
      <c r="A174" s="5" t="str">
        <f>CONCATENATE($Q$3+(ROW()-$BO$32)," DATA ",'QL Graphic 4'!BJ46,",",'QL Graphic 4'!BK46,",",'QL Graphic 4'!BL46,",",'QL Graphic 4'!BM46)</f>
        <v>9110 DATA 85,85,85,85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</sheetData>
  <mergeCells count="2">
    <mergeCell ref="A1:E2"/>
    <mergeCell ref="A5:P25"/>
  </mergeCells>
  <phoneticPr fontId="4" type="noConversion"/>
  <conditionalFormatting sqref="A27:P47">
    <cfRule type="cellIs" dxfId="63" priority="9" operator="equal">
      <formula>7</formula>
    </cfRule>
    <cfRule type="cellIs" dxfId="62" priority="10" operator="equal">
      <formula>6</formula>
    </cfRule>
    <cfRule type="cellIs" dxfId="61" priority="11" operator="equal">
      <formula>5</formula>
    </cfRule>
    <cfRule type="cellIs" dxfId="60" priority="12" operator="equal">
      <formula>4</formula>
    </cfRule>
    <cfRule type="cellIs" dxfId="59" priority="13" operator="equal">
      <formula>3</formula>
    </cfRule>
    <cfRule type="cellIs" dxfId="58" priority="14" operator="equal">
      <formula>2</formula>
    </cfRule>
    <cfRule type="cellIs" dxfId="57" priority="15" operator="equal">
      <formula>1</formula>
    </cfRule>
    <cfRule type="cellIs" dxfId="56" priority="16" operator="equal">
      <formula>0</formula>
    </cfRule>
  </conditionalFormatting>
  <conditionalFormatting sqref="S5:AH25">
    <cfRule type="cellIs" dxfId="55" priority="1" operator="equal">
      <formula>7</formula>
    </cfRule>
    <cfRule type="cellIs" dxfId="54" priority="2" operator="equal">
      <formula>6</formula>
    </cfRule>
    <cfRule type="cellIs" dxfId="53" priority="3" operator="equal">
      <formula>5</formula>
    </cfRule>
    <cfRule type="cellIs" dxfId="52" priority="4" operator="equal">
      <formula>4</formula>
    </cfRule>
    <cfRule type="cellIs" dxfId="51" priority="5" operator="equal">
      <formula>3</formula>
    </cfRule>
    <cfRule type="cellIs" dxfId="50" priority="6" operator="equal">
      <formula>2</formula>
    </cfRule>
    <cfRule type="cellIs" dxfId="49" priority="7" operator="equal">
      <formula>1</formula>
    </cfRule>
    <cfRule type="cellIs" dxfId="48" priority="8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F727-AD00-49B5-83FF-7D934A456B05}">
  <dimension ref="A1:BM79"/>
  <sheetViews>
    <sheetView zoomScaleNormal="100" workbookViewId="0">
      <selection activeCell="A26" sqref="A26"/>
    </sheetView>
    <sheetView workbookViewId="1">
      <selection activeCell="A26" sqref="A26"/>
    </sheetView>
  </sheetViews>
  <sheetFormatPr defaultRowHeight="15" x14ac:dyDescent="0.25"/>
  <cols>
    <col min="1" max="16" width="5.7109375" style="6" customWidth="1"/>
    <col min="17" max="17" width="9.140625" style="6"/>
    <col min="18" max="18" width="11.5703125" style="6" bestFit="1" customWidth="1"/>
    <col min="19" max="34" width="0.5703125" style="6" customWidth="1"/>
    <col min="35" max="35" width="9.140625" style="6"/>
    <col min="36" max="51" width="4.5703125" style="6" customWidth="1"/>
    <col min="52" max="16384" width="9.140625" style="6"/>
  </cols>
  <sheetData>
    <row r="1" spans="1:34" ht="15" customHeight="1" x14ac:dyDescent="0.25">
      <c r="A1" s="9" t="s">
        <v>0</v>
      </c>
      <c r="B1" s="9"/>
      <c r="C1" s="9"/>
      <c r="D1" s="9"/>
      <c r="E1" s="9"/>
      <c r="G1" s="1"/>
      <c r="M1" s="3"/>
    </row>
    <row r="2" spans="1:34" ht="15" customHeight="1" x14ac:dyDescent="0.25">
      <c r="A2" s="9"/>
      <c r="B2" s="9"/>
      <c r="C2" s="9"/>
      <c r="D2" s="9"/>
      <c r="E2" s="9"/>
      <c r="G2" s="8"/>
      <c r="H2" s="3"/>
      <c r="I2" s="3"/>
      <c r="J2" s="3"/>
      <c r="K2" s="3"/>
      <c r="L2" s="3"/>
      <c r="M2" s="3"/>
      <c r="S2" s="6" t="s">
        <v>9</v>
      </c>
    </row>
    <row r="3" spans="1:34" ht="15" customHeight="1" x14ac:dyDescent="0.25">
      <c r="A3" s="1"/>
      <c r="G3" s="3"/>
    </row>
    <row r="4" spans="1:34" ht="2.4500000000000002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S4" s="6">
        <f>A26</f>
        <v>0</v>
      </c>
      <c r="T4" s="6">
        <f t="shared" ref="T4:AH19" si="0">B26</f>
        <v>0</v>
      </c>
      <c r="U4" s="6">
        <f t="shared" si="0"/>
        <v>0</v>
      </c>
      <c r="V4" s="6">
        <f t="shared" si="0"/>
        <v>0</v>
      </c>
      <c r="W4" s="6">
        <f t="shared" si="0"/>
        <v>0</v>
      </c>
      <c r="X4" s="6">
        <f t="shared" si="0"/>
        <v>0</v>
      </c>
      <c r="Y4" s="6">
        <f t="shared" si="0"/>
        <v>0</v>
      </c>
      <c r="Z4" s="6">
        <f t="shared" si="0"/>
        <v>0</v>
      </c>
      <c r="AA4" s="6">
        <f t="shared" si="0"/>
        <v>0</v>
      </c>
      <c r="AB4" s="6">
        <f t="shared" si="0"/>
        <v>0</v>
      </c>
      <c r="AC4" s="6">
        <f t="shared" si="0"/>
        <v>0</v>
      </c>
      <c r="AD4" s="6">
        <f t="shared" si="0"/>
        <v>0</v>
      </c>
      <c r="AE4" s="6">
        <f t="shared" si="0"/>
        <v>0</v>
      </c>
      <c r="AF4" s="6">
        <f t="shared" si="0"/>
        <v>0</v>
      </c>
      <c r="AG4" s="6">
        <f t="shared" si="0"/>
        <v>0</v>
      </c>
      <c r="AH4" s="6">
        <f t="shared" si="0"/>
        <v>0</v>
      </c>
    </row>
    <row r="5" spans="1:34" ht="2.4500000000000002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S5" s="6">
        <f t="shared" ref="S5:AH24" si="1">A27</f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6">
        <f t="shared" si="0"/>
        <v>0</v>
      </c>
      <c r="AF5" s="6">
        <f t="shared" si="0"/>
        <v>0</v>
      </c>
      <c r="AG5" s="6">
        <f t="shared" si="0"/>
        <v>0</v>
      </c>
      <c r="AH5" s="6">
        <f t="shared" si="0"/>
        <v>0</v>
      </c>
    </row>
    <row r="6" spans="1:34" ht="2.4500000000000002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S6" s="6">
        <f t="shared" si="1"/>
        <v>1</v>
      </c>
      <c r="T6" s="6">
        <f t="shared" si="0"/>
        <v>1</v>
      </c>
      <c r="U6" s="6">
        <f t="shared" si="0"/>
        <v>1</v>
      </c>
      <c r="V6" s="6">
        <f t="shared" si="0"/>
        <v>1</v>
      </c>
      <c r="W6" s="6">
        <f t="shared" si="0"/>
        <v>1</v>
      </c>
      <c r="X6" s="6">
        <f t="shared" si="0"/>
        <v>1</v>
      </c>
      <c r="Y6" s="6">
        <f t="shared" si="0"/>
        <v>1</v>
      </c>
      <c r="Z6" s="6">
        <f t="shared" si="0"/>
        <v>1</v>
      </c>
      <c r="AA6" s="6">
        <f t="shared" si="0"/>
        <v>1</v>
      </c>
      <c r="AB6" s="6">
        <f t="shared" si="0"/>
        <v>1</v>
      </c>
      <c r="AC6" s="6">
        <f t="shared" si="0"/>
        <v>1</v>
      </c>
      <c r="AD6" s="6">
        <f t="shared" si="0"/>
        <v>1</v>
      </c>
      <c r="AE6" s="6">
        <f t="shared" si="0"/>
        <v>1</v>
      </c>
      <c r="AF6" s="6">
        <f t="shared" si="0"/>
        <v>1</v>
      </c>
      <c r="AG6" s="6">
        <f t="shared" si="0"/>
        <v>1</v>
      </c>
      <c r="AH6" s="6">
        <f t="shared" si="0"/>
        <v>1</v>
      </c>
    </row>
    <row r="7" spans="1:34" ht="2.4500000000000002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S7" s="6">
        <f t="shared" si="1"/>
        <v>1</v>
      </c>
      <c r="T7" s="6">
        <f t="shared" si="0"/>
        <v>1</v>
      </c>
      <c r="U7" s="6">
        <f t="shared" si="0"/>
        <v>1</v>
      </c>
      <c r="V7" s="6">
        <f t="shared" si="0"/>
        <v>1</v>
      </c>
      <c r="W7" s="6">
        <f t="shared" si="0"/>
        <v>1</v>
      </c>
      <c r="X7" s="6">
        <f t="shared" si="0"/>
        <v>1</v>
      </c>
      <c r="Y7" s="6">
        <f t="shared" si="0"/>
        <v>1</v>
      </c>
      <c r="Z7" s="6">
        <f t="shared" si="0"/>
        <v>1</v>
      </c>
      <c r="AA7" s="6">
        <f t="shared" si="0"/>
        <v>1</v>
      </c>
      <c r="AB7" s="6">
        <f t="shared" si="0"/>
        <v>1</v>
      </c>
      <c r="AC7" s="6">
        <f t="shared" si="0"/>
        <v>1</v>
      </c>
      <c r="AD7" s="6">
        <f t="shared" si="0"/>
        <v>1</v>
      </c>
      <c r="AE7" s="6">
        <f t="shared" si="0"/>
        <v>1</v>
      </c>
      <c r="AF7" s="6">
        <f t="shared" si="0"/>
        <v>1</v>
      </c>
      <c r="AG7" s="6">
        <f t="shared" si="0"/>
        <v>1</v>
      </c>
      <c r="AH7" s="6">
        <f t="shared" si="0"/>
        <v>1</v>
      </c>
    </row>
    <row r="8" spans="1:34" ht="2.4500000000000002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S8" s="6">
        <f t="shared" si="1"/>
        <v>2</v>
      </c>
      <c r="T8" s="6">
        <f t="shared" si="0"/>
        <v>2</v>
      </c>
      <c r="U8" s="6">
        <f t="shared" si="0"/>
        <v>2</v>
      </c>
      <c r="V8" s="6">
        <f t="shared" si="0"/>
        <v>2</v>
      </c>
      <c r="W8" s="6">
        <f t="shared" si="0"/>
        <v>2</v>
      </c>
      <c r="X8" s="6">
        <f t="shared" si="0"/>
        <v>2</v>
      </c>
      <c r="Y8" s="6">
        <f t="shared" si="0"/>
        <v>2</v>
      </c>
      <c r="Z8" s="6">
        <f t="shared" si="0"/>
        <v>2</v>
      </c>
      <c r="AA8" s="6">
        <f t="shared" si="0"/>
        <v>2</v>
      </c>
      <c r="AB8" s="6">
        <f t="shared" si="0"/>
        <v>2</v>
      </c>
      <c r="AC8" s="6">
        <f t="shared" si="0"/>
        <v>2</v>
      </c>
      <c r="AD8" s="6">
        <f t="shared" si="0"/>
        <v>2</v>
      </c>
      <c r="AE8" s="6">
        <f t="shared" si="0"/>
        <v>2</v>
      </c>
      <c r="AF8" s="6">
        <f t="shared" si="0"/>
        <v>2</v>
      </c>
      <c r="AG8" s="6">
        <f t="shared" si="0"/>
        <v>2</v>
      </c>
      <c r="AH8" s="6">
        <f t="shared" si="0"/>
        <v>2</v>
      </c>
    </row>
    <row r="9" spans="1:34" ht="2.4500000000000002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S9" s="6">
        <f t="shared" si="1"/>
        <v>2</v>
      </c>
      <c r="T9" s="6">
        <f t="shared" si="0"/>
        <v>2</v>
      </c>
      <c r="U9" s="6">
        <f t="shared" si="0"/>
        <v>2</v>
      </c>
      <c r="V9" s="6">
        <f t="shared" si="0"/>
        <v>2</v>
      </c>
      <c r="W9" s="6">
        <f t="shared" si="0"/>
        <v>2</v>
      </c>
      <c r="X9" s="6">
        <f t="shared" si="0"/>
        <v>2</v>
      </c>
      <c r="Y9" s="6">
        <f t="shared" si="0"/>
        <v>2</v>
      </c>
      <c r="Z9" s="6">
        <f t="shared" si="0"/>
        <v>2</v>
      </c>
      <c r="AA9" s="6">
        <f t="shared" si="0"/>
        <v>2</v>
      </c>
      <c r="AB9" s="6">
        <f t="shared" si="0"/>
        <v>2</v>
      </c>
      <c r="AC9" s="6">
        <f t="shared" si="0"/>
        <v>2</v>
      </c>
      <c r="AD9" s="6">
        <f t="shared" si="0"/>
        <v>2</v>
      </c>
      <c r="AE9" s="6">
        <f t="shared" si="0"/>
        <v>2</v>
      </c>
      <c r="AF9" s="6">
        <f t="shared" si="0"/>
        <v>2</v>
      </c>
      <c r="AG9" s="6">
        <f t="shared" si="0"/>
        <v>2</v>
      </c>
      <c r="AH9" s="6">
        <f t="shared" si="0"/>
        <v>2</v>
      </c>
    </row>
    <row r="10" spans="1:34" ht="2.4500000000000002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S10" s="6">
        <f t="shared" si="1"/>
        <v>2</v>
      </c>
      <c r="T10" s="6">
        <f t="shared" si="0"/>
        <v>2</v>
      </c>
      <c r="U10" s="6">
        <f t="shared" si="0"/>
        <v>2</v>
      </c>
      <c r="V10" s="6">
        <f t="shared" si="0"/>
        <v>2</v>
      </c>
      <c r="W10" s="6">
        <f t="shared" si="0"/>
        <v>2</v>
      </c>
      <c r="X10" s="6">
        <f t="shared" si="0"/>
        <v>2</v>
      </c>
      <c r="Y10" s="6">
        <f t="shared" si="0"/>
        <v>2</v>
      </c>
      <c r="Z10" s="6">
        <f t="shared" si="0"/>
        <v>2</v>
      </c>
      <c r="AA10" s="6">
        <f t="shared" si="0"/>
        <v>2</v>
      </c>
      <c r="AB10" s="6">
        <f t="shared" si="0"/>
        <v>2</v>
      </c>
      <c r="AC10" s="6">
        <f t="shared" si="0"/>
        <v>2</v>
      </c>
      <c r="AD10" s="6">
        <f t="shared" si="0"/>
        <v>2</v>
      </c>
      <c r="AE10" s="6">
        <f t="shared" si="0"/>
        <v>2</v>
      </c>
      <c r="AF10" s="6">
        <f t="shared" si="0"/>
        <v>2</v>
      </c>
      <c r="AG10" s="6">
        <f t="shared" si="0"/>
        <v>2</v>
      </c>
      <c r="AH10" s="6">
        <f t="shared" si="0"/>
        <v>2</v>
      </c>
    </row>
    <row r="11" spans="1:34" ht="2.4500000000000002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S11" s="6">
        <f t="shared" si="1"/>
        <v>3</v>
      </c>
      <c r="T11" s="6">
        <f t="shared" si="0"/>
        <v>3</v>
      </c>
      <c r="U11" s="6">
        <f t="shared" si="0"/>
        <v>3</v>
      </c>
      <c r="V11" s="6">
        <f t="shared" si="0"/>
        <v>3</v>
      </c>
      <c r="W11" s="6">
        <f t="shared" si="0"/>
        <v>3</v>
      </c>
      <c r="X11" s="6">
        <f t="shared" si="0"/>
        <v>3</v>
      </c>
      <c r="Y11" s="6">
        <f t="shared" si="0"/>
        <v>3</v>
      </c>
      <c r="Z11" s="6">
        <f t="shared" si="0"/>
        <v>3</v>
      </c>
      <c r="AA11" s="6">
        <f t="shared" si="0"/>
        <v>3</v>
      </c>
      <c r="AB11" s="6">
        <f t="shared" si="0"/>
        <v>3</v>
      </c>
      <c r="AC11" s="6">
        <f t="shared" si="0"/>
        <v>3</v>
      </c>
      <c r="AD11" s="6">
        <f t="shared" si="0"/>
        <v>3</v>
      </c>
      <c r="AE11" s="6">
        <f t="shared" si="0"/>
        <v>3</v>
      </c>
      <c r="AF11" s="6">
        <f t="shared" si="0"/>
        <v>3</v>
      </c>
      <c r="AG11" s="6">
        <f t="shared" si="0"/>
        <v>3</v>
      </c>
      <c r="AH11" s="6">
        <f t="shared" si="0"/>
        <v>3</v>
      </c>
    </row>
    <row r="12" spans="1:34" ht="2.4500000000000002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S12" s="6">
        <f t="shared" si="1"/>
        <v>3</v>
      </c>
      <c r="T12" s="6">
        <f t="shared" si="0"/>
        <v>3</v>
      </c>
      <c r="U12" s="6">
        <f t="shared" si="0"/>
        <v>3</v>
      </c>
      <c r="V12" s="6">
        <f t="shared" si="0"/>
        <v>3</v>
      </c>
      <c r="W12" s="6">
        <f t="shared" si="0"/>
        <v>3</v>
      </c>
      <c r="X12" s="6">
        <f t="shared" si="0"/>
        <v>3</v>
      </c>
      <c r="Y12" s="6">
        <f t="shared" si="0"/>
        <v>3</v>
      </c>
      <c r="Z12" s="6">
        <f t="shared" si="0"/>
        <v>3</v>
      </c>
      <c r="AA12" s="6">
        <f t="shared" si="0"/>
        <v>3</v>
      </c>
      <c r="AB12" s="6">
        <f t="shared" si="0"/>
        <v>3</v>
      </c>
      <c r="AC12" s="6">
        <f t="shared" si="0"/>
        <v>3</v>
      </c>
      <c r="AD12" s="6">
        <f t="shared" si="0"/>
        <v>3</v>
      </c>
      <c r="AE12" s="6">
        <f t="shared" si="0"/>
        <v>3</v>
      </c>
      <c r="AF12" s="6">
        <f t="shared" si="0"/>
        <v>3</v>
      </c>
      <c r="AG12" s="6">
        <f t="shared" si="0"/>
        <v>3</v>
      </c>
      <c r="AH12" s="6">
        <f t="shared" si="0"/>
        <v>3</v>
      </c>
    </row>
    <row r="13" spans="1:34" ht="2.4500000000000002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S13" s="6">
        <f t="shared" si="1"/>
        <v>3</v>
      </c>
      <c r="T13" s="6">
        <f t="shared" si="0"/>
        <v>3</v>
      </c>
      <c r="U13" s="6">
        <f t="shared" si="0"/>
        <v>3</v>
      </c>
      <c r="V13" s="6">
        <f t="shared" si="0"/>
        <v>3</v>
      </c>
      <c r="W13" s="6">
        <f t="shared" si="0"/>
        <v>3</v>
      </c>
      <c r="X13" s="6">
        <f t="shared" si="0"/>
        <v>3</v>
      </c>
      <c r="Y13" s="6">
        <f t="shared" si="0"/>
        <v>3</v>
      </c>
      <c r="Z13" s="6">
        <f t="shared" si="0"/>
        <v>3</v>
      </c>
      <c r="AA13" s="6">
        <f t="shared" si="0"/>
        <v>3</v>
      </c>
      <c r="AB13" s="6">
        <f t="shared" si="0"/>
        <v>3</v>
      </c>
      <c r="AC13" s="6">
        <f t="shared" si="0"/>
        <v>3</v>
      </c>
      <c r="AD13" s="6">
        <f t="shared" si="0"/>
        <v>3</v>
      </c>
      <c r="AE13" s="6">
        <f t="shared" si="0"/>
        <v>3</v>
      </c>
      <c r="AF13" s="6">
        <f t="shared" si="0"/>
        <v>3</v>
      </c>
      <c r="AG13" s="6">
        <f t="shared" si="0"/>
        <v>3</v>
      </c>
      <c r="AH13" s="6">
        <f t="shared" si="0"/>
        <v>3</v>
      </c>
    </row>
    <row r="14" spans="1:34" ht="2.4500000000000002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S14" s="6">
        <f t="shared" si="1"/>
        <v>4</v>
      </c>
      <c r="T14" s="6">
        <f t="shared" si="0"/>
        <v>4</v>
      </c>
      <c r="U14" s="6">
        <f t="shared" si="0"/>
        <v>4</v>
      </c>
      <c r="V14" s="6">
        <f t="shared" si="0"/>
        <v>4</v>
      </c>
      <c r="W14" s="6">
        <f t="shared" si="0"/>
        <v>4</v>
      </c>
      <c r="X14" s="6">
        <f t="shared" si="0"/>
        <v>4</v>
      </c>
      <c r="Y14" s="6">
        <f t="shared" si="0"/>
        <v>4</v>
      </c>
      <c r="Z14" s="6">
        <f t="shared" si="0"/>
        <v>4</v>
      </c>
      <c r="AA14" s="6">
        <f t="shared" si="0"/>
        <v>4</v>
      </c>
      <c r="AB14" s="6">
        <f t="shared" si="0"/>
        <v>4</v>
      </c>
      <c r="AC14" s="6">
        <f t="shared" si="0"/>
        <v>4</v>
      </c>
      <c r="AD14" s="6">
        <f t="shared" si="0"/>
        <v>4</v>
      </c>
      <c r="AE14" s="6">
        <f t="shared" si="0"/>
        <v>4</v>
      </c>
      <c r="AF14" s="6">
        <f t="shared" si="0"/>
        <v>4</v>
      </c>
      <c r="AG14" s="6">
        <f t="shared" si="0"/>
        <v>4</v>
      </c>
      <c r="AH14" s="6">
        <f t="shared" si="0"/>
        <v>4</v>
      </c>
    </row>
    <row r="15" spans="1:34" ht="2.4500000000000002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S15" s="6">
        <f t="shared" si="1"/>
        <v>4</v>
      </c>
      <c r="T15" s="6">
        <f t="shared" si="0"/>
        <v>4</v>
      </c>
      <c r="U15" s="6">
        <f t="shared" si="0"/>
        <v>4</v>
      </c>
      <c r="V15" s="6">
        <f t="shared" si="0"/>
        <v>4</v>
      </c>
      <c r="W15" s="6">
        <f t="shared" si="0"/>
        <v>4</v>
      </c>
      <c r="X15" s="6">
        <f t="shared" si="0"/>
        <v>4</v>
      </c>
      <c r="Y15" s="6">
        <f t="shared" si="0"/>
        <v>4</v>
      </c>
      <c r="Z15" s="6">
        <f t="shared" si="0"/>
        <v>4</v>
      </c>
      <c r="AA15" s="6">
        <f t="shared" si="0"/>
        <v>4</v>
      </c>
      <c r="AB15" s="6">
        <f t="shared" si="0"/>
        <v>4</v>
      </c>
      <c r="AC15" s="6">
        <f t="shared" si="0"/>
        <v>4</v>
      </c>
      <c r="AD15" s="6">
        <f t="shared" si="0"/>
        <v>4</v>
      </c>
      <c r="AE15" s="6">
        <f t="shared" si="0"/>
        <v>4</v>
      </c>
      <c r="AF15" s="6">
        <f t="shared" si="0"/>
        <v>4</v>
      </c>
      <c r="AG15" s="6">
        <f t="shared" si="0"/>
        <v>4</v>
      </c>
      <c r="AH15" s="6">
        <f t="shared" si="0"/>
        <v>4</v>
      </c>
    </row>
    <row r="16" spans="1:34" ht="2.4500000000000002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S16" s="6">
        <f t="shared" si="1"/>
        <v>4</v>
      </c>
      <c r="T16" s="6">
        <f t="shared" si="0"/>
        <v>4</v>
      </c>
      <c r="U16" s="6">
        <f t="shared" si="0"/>
        <v>4</v>
      </c>
      <c r="V16" s="6">
        <f t="shared" si="0"/>
        <v>4</v>
      </c>
      <c r="W16" s="6">
        <f t="shared" si="0"/>
        <v>4</v>
      </c>
      <c r="X16" s="6">
        <f t="shared" si="0"/>
        <v>4</v>
      </c>
      <c r="Y16" s="6">
        <f t="shared" si="0"/>
        <v>4</v>
      </c>
      <c r="Z16" s="6">
        <f t="shared" si="0"/>
        <v>4</v>
      </c>
      <c r="AA16" s="6">
        <f t="shared" si="0"/>
        <v>4</v>
      </c>
      <c r="AB16" s="6">
        <f t="shared" si="0"/>
        <v>4</v>
      </c>
      <c r="AC16" s="6">
        <f t="shared" si="0"/>
        <v>4</v>
      </c>
      <c r="AD16" s="6">
        <f t="shared" si="0"/>
        <v>4</v>
      </c>
      <c r="AE16" s="6">
        <f t="shared" si="0"/>
        <v>4</v>
      </c>
      <c r="AF16" s="6">
        <f t="shared" si="0"/>
        <v>4</v>
      </c>
      <c r="AG16" s="6">
        <f t="shared" si="0"/>
        <v>4</v>
      </c>
      <c r="AH16" s="6">
        <f t="shared" si="0"/>
        <v>4</v>
      </c>
    </row>
    <row r="17" spans="1:65" ht="2.4500000000000002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S17" s="6">
        <f t="shared" si="1"/>
        <v>5</v>
      </c>
      <c r="T17" s="6">
        <f t="shared" si="0"/>
        <v>5</v>
      </c>
      <c r="U17" s="6">
        <f t="shared" si="0"/>
        <v>5</v>
      </c>
      <c r="V17" s="6">
        <f t="shared" si="0"/>
        <v>5</v>
      </c>
      <c r="W17" s="6">
        <f t="shared" si="0"/>
        <v>5</v>
      </c>
      <c r="X17" s="6">
        <f t="shared" si="0"/>
        <v>5</v>
      </c>
      <c r="Y17" s="6">
        <f t="shared" si="0"/>
        <v>5</v>
      </c>
      <c r="Z17" s="6">
        <f t="shared" si="0"/>
        <v>5</v>
      </c>
      <c r="AA17" s="6">
        <f t="shared" si="0"/>
        <v>5</v>
      </c>
      <c r="AB17" s="6">
        <f t="shared" si="0"/>
        <v>5</v>
      </c>
      <c r="AC17" s="6">
        <f t="shared" si="0"/>
        <v>5</v>
      </c>
      <c r="AD17" s="6">
        <f t="shared" si="0"/>
        <v>5</v>
      </c>
      <c r="AE17" s="6">
        <f t="shared" si="0"/>
        <v>5</v>
      </c>
      <c r="AF17" s="6">
        <f t="shared" si="0"/>
        <v>5</v>
      </c>
      <c r="AG17" s="6">
        <f t="shared" si="0"/>
        <v>5</v>
      </c>
      <c r="AH17" s="6">
        <f t="shared" si="0"/>
        <v>5</v>
      </c>
    </row>
    <row r="18" spans="1:65" ht="2.4500000000000002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S18" s="6">
        <f t="shared" si="1"/>
        <v>5</v>
      </c>
      <c r="T18" s="6">
        <f t="shared" si="0"/>
        <v>5</v>
      </c>
      <c r="U18" s="6">
        <f t="shared" si="0"/>
        <v>5</v>
      </c>
      <c r="V18" s="6">
        <f t="shared" si="0"/>
        <v>5</v>
      </c>
      <c r="W18" s="6">
        <f t="shared" si="0"/>
        <v>5</v>
      </c>
      <c r="X18" s="6">
        <f t="shared" si="0"/>
        <v>5</v>
      </c>
      <c r="Y18" s="6">
        <f t="shared" si="0"/>
        <v>5</v>
      </c>
      <c r="Z18" s="6">
        <f t="shared" si="0"/>
        <v>5</v>
      </c>
      <c r="AA18" s="6">
        <f t="shared" si="0"/>
        <v>5</v>
      </c>
      <c r="AB18" s="6">
        <f t="shared" si="0"/>
        <v>5</v>
      </c>
      <c r="AC18" s="6">
        <f t="shared" si="0"/>
        <v>5</v>
      </c>
      <c r="AD18" s="6">
        <f t="shared" si="0"/>
        <v>5</v>
      </c>
      <c r="AE18" s="6">
        <f t="shared" si="0"/>
        <v>5</v>
      </c>
      <c r="AF18" s="6">
        <f t="shared" si="0"/>
        <v>5</v>
      </c>
      <c r="AG18" s="6">
        <f t="shared" si="0"/>
        <v>5</v>
      </c>
      <c r="AH18" s="6">
        <f t="shared" si="0"/>
        <v>5</v>
      </c>
    </row>
    <row r="19" spans="1:65" ht="2.4500000000000002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"/>
      <c r="S19" s="6">
        <f t="shared" si="1"/>
        <v>5</v>
      </c>
      <c r="T19" s="6">
        <f t="shared" si="0"/>
        <v>5</v>
      </c>
      <c r="U19" s="6">
        <f t="shared" si="0"/>
        <v>5</v>
      </c>
      <c r="V19" s="6">
        <f t="shared" si="0"/>
        <v>5</v>
      </c>
      <c r="W19" s="6">
        <f t="shared" si="0"/>
        <v>5</v>
      </c>
      <c r="X19" s="6">
        <f t="shared" si="0"/>
        <v>5</v>
      </c>
      <c r="Y19" s="6">
        <f t="shared" si="0"/>
        <v>5</v>
      </c>
      <c r="Z19" s="6">
        <f t="shared" si="0"/>
        <v>5</v>
      </c>
      <c r="AA19" s="6">
        <f t="shared" si="0"/>
        <v>5</v>
      </c>
      <c r="AB19" s="6">
        <f t="shared" si="0"/>
        <v>5</v>
      </c>
      <c r="AC19" s="6">
        <f t="shared" si="0"/>
        <v>5</v>
      </c>
      <c r="AD19" s="6">
        <f t="shared" si="0"/>
        <v>5</v>
      </c>
      <c r="AE19" s="6">
        <f t="shared" si="0"/>
        <v>5</v>
      </c>
      <c r="AF19" s="6">
        <f t="shared" si="0"/>
        <v>5</v>
      </c>
      <c r="AG19" s="6">
        <f t="shared" si="0"/>
        <v>5</v>
      </c>
      <c r="AH19" s="6">
        <f t="shared" si="0"/>
        <v>5</v>
      </c>
    </row>
    <row r="20" spans="1:65" ht="2.4500000000000002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"/>
      <c r="S20" s="6">
        <f t="shared" si="1"/>
        <v>6</v>
      </c>
      <c r="T20" s="6">
        <f t="shared" si="1"/>
        <v>6</v>
      </c>
      <c r="U20" s="6">
        <f t="shared" si="1"/>
        <v>6</v>
      </c>
      <c r="V20" s="6">
        <f t="shared" si="1"/>
        <v>6</v>
      </c>
      <c r="W20" s="6">
        <f t="shared" si="1"/>
        <v>6</v>
      </c>
      <c r="X20" s="6">
        <f t="shared" si="1"/>
        <v>6</v>
      </c>
      <c r="Y20" s="6">
        <f t="shared" si="1"/>
        <v>6</v>
      </c>
      <c r="Z20" s="6">
        <f t="shared" si="1"/>
        <v>6</v>
      </c>
      <c r="AA20" s="6">
        <f t="shared" si="1"/>
        <v>6</v>
      </c>
      <c r="AB20" s="6">
        <f t="shared" si="1"/>
        <v>6</v>
      </c>
      <c r="AC20" s="6">
        <f t="shared" si="1"/>
        <v>6</v>
      </c>
      <c r="AD20" s="6">
        <f t="shared" si="1"/>
        <v>6</v>
      </c>
      <c r="AE20" s="6">
        <f t="shared" si="1"/>
        <v>6</v>
      </c>
      <c r="AF20" s="6">
        <f t="shared" si="1"/>
        <v>6</v>
      </c>
      <c r="AG20" s="6">
        <f t="shared" si="1"/>
        <v>6</v>
      </c>
      <c r="AH20" s="6">
        <f t="shared" si="1"/>
        <v>6</v>
      </c>
    </row>
    <row r="21" spans="1:65" ht="2.4500000000000002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"/>
      <c r="S21" s="6">
        <f t="shared" si="1"/>
        <v>6</v>
      </c>
      <c r="T21" s="6">
        <f t="shared" si="1"/>
        <v>6</v>
      </c>
      <c r="U21" s="6">
        <f t="shared" si="1"/>
        <v>6</v>
      </c>
      <c r="V21" s="6">
        <f t="shared" si="1"/>
        <v>6</v>
      </c>
      <c r="W21" s="6">
        <f t="shared" si="1"/>
        <v>6</v>
      </c>
      <c r="X21" s="6">
        <f t="shared" si="1"/>
        <v>6</v>
      </c>
      <c r="Y21" s="6">
        <f t="shared" si="1"/>
        <v>6</v>
      </c>
      <c r="Z21" s="6">
        <f t="shared" si="1"/>
        <v>6</v>
      </c>
      <c r="AA21" s="6">
        <f t="shared" si="1"/>
        <v>6</v>
      </c>
      <c r="AB21" s="6">
        <f t="shared" si="1"/>
        <v>6</v>
      </c>
      <c r="AC21" s="6">
        <f t="shared" si="1"/>
        <v>6</v>
      </c>
      <c r="AD21" s="6">
        <f t="shared" si="1"/>
        <v>6</v>
      </c>
      <c r="AE21" s="6">
        <f t="shared" si="1"/>
        <v>6</v>
      </c>
      <c r="AF21" s="6">
        <f t="shared" si="1"/>
        <v>6</v>
      </c>
      <c r="AG21" s="6">
        <f t="shared" si="1"/>
        <v>6</v>
      </c>
      <c r="AH21" s="6">
        <f t="shared" si="1"/>
        <v>6</v>
      </c>
    </row>
    <row r="22" spans="1:65" ht="2.4500000000000002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"/>
      <c r="S22" s="6">
        <f t="shared" si="1"/>
        <v>6</v>
      </c>
      <c r="T22" s="6">
        <f t="shared" si="1"/>
        <v>6</v>
      </c>
      <c r="U22" s="6">
        <f t="shared" si="1"/>
        <v>6</v>
      </c>
      <c r="V22" s="6">
        <f t="shared" si="1"/>
        <v>6</v>
      </c>
      <c r="W22" s="6">
        <f t="shared" si="1"/>
        <v>6</v>
      </c>
      <c r="X22" s="6">
        <f t="shared" si="1"/>
        <v>6</v>
      </c>
      <c r="Y22" s="6">
        <f t="shared" si="1"/>
        <v>6</v>
      </c>
      <c r="Z22" s="6">
        <f t="shared" si="1"/>
        <v>6</v>
      </c>
      <c r="AA22" s="6">
        <f t="shared" si="1"/>
        <v>6</v>
      </c>
      <c r="AB22" s="6">
        <f t="shared" si="1"/>
        <v>6</v>
      </c>
      <c r="AC22" s="6">
        <f t="shared" si="1"/>
        <v>6</v>
      </c>
      <c r="AD22" s="6">
        <f t="shared" si="1"/>
        <v>6</v>
      </c>
      <c r="AE22" s="6">
        <f t="shared" si="1"/>
        <v>6</v>
      </c>
      <c r="AF22" s="6">
        <f t="shared" si="1"/>
        <v>6</v>
      </c>
      <c r="AG22" s="6">
        <f t="shared" si="1"/>
        <v>6</v>
      </c>
      <c r="AH22" s="6">
        <f t="shared" si="1"/>
        <v>6</v>
      </c>
    </row>
    <row r="23" spans="1:65" ht="2.4500000000000002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"/>
      <c r="S23" s="6">
        <f t="shared" si="1"/>
        <v>7</v>
      </c>
      <c r="T23" s="6">
        <f t="shared" si="1"/>
        <v>7</v>
      </c>
      <c r="U23" s="6">
        <f t="shared" si="1"/>
        <v>7</v>
      </c>
      <c r="V23" s="6">
        <f t="shared" si="1"/>
        <v>7</v>
      </c>
      <c r="W23" s="6">
        <f t="shared" si="1"/>
        <v>7</v>
      </c>
      <c r="X23" s="6">
        <f t="shared" si="1"/>
        <v>7</v>
      </c>
      <c r="Y23" s="6">
        <f t="shared" si="1"/>
        <v>7</v>
      </c>
      <c r="Z23" s="6">
        <f t="shared" si="1"/>
        <v>7</v>
      </c>
      <c r="AA23" s="6">
        <f t="shared" si="1"/>
        <v>7</v>
      </c>
      <c r="AB23" s="6">
        <f t="shared" si="1"/>
        <v>7</v>
      </c>
      <c r="AC23" s="6">
        <f t="shared" si="1"/>
        <v>7</v>
      </c>
      <c r="AD23" s="6">
        <f t="shared" si="1"/>
        <v>7</v>
      </c>
      <c r="AE23" s="6">
        <f t="shared" si="1"/>
        <v>7</v>
      </c>
      <c r="AF23" s="6">
        <f t="shared" si="1"/>
        <v>7</v>
      </c>
      <c r="AG23" s="6">
        <f t="shared" si="1"/>
        <v>7</v>
      </c>
      <c r="AH23" s="6">
        <f t="shared" si="1"/>
        <v>7</v>
      </c>
    </row>
    <row r="24" spans="1:65" ht="2.4500000000000002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"/>
      <c r="S24" s="6">
        <f t="shared" si="1"/>
        <v>7</v>
      </c>
      <c r="T24" s="6">
        <f t="shared" si="1"/>
        <v>7</v>
      </c>
      <c r="U24" s="6">
        <f t="shared" si="1"/>
        <v>7</v>
      </c>
      <c r="V24" s="6">
        <f t="shared" si="1"/>
        <v>7</v>
      </c>
      <c r="W24" s="6">
        <f t="shared" si="1"/>
        <v>7</v>
      </c>
      <c r="X24" s="6">
        <f t="shared" si="1"/>
        <v>7</v>
      </c>
      <c r="Y24" s="6">
        <f t="shared" si="1"/>
        <v>7</v>
      </c>
      <c r="Z24" s="6">
        <f t="shared" si="1"/>
        <v>7</v>
      </c>
      <c r="AA24" s="6">
        <f t="shared" si="1"/>
        <v>7</v>
      </c>
      <c r="AB24" s="6">
        <f t="shared" si="1"/>
        <v>7</v>
      </c>
      <c r="AC24" s="6">
        <f t="shared" si="1"/>
        <v>7</v>
      </c>
      <c r="AD24" s="6">
        <f t="shared" si="1"/>
        <v>7</v>
      </c>
      <c r="AE24" s="6">
        <f t="shared" si="1"/>
        <v>7</v>
      </c>
      <c r="AF24" s="6">
        <f t="shared" si="1"/>
        <v>7</v>
      </c>
      <c r="AG24" s="6">
        <f t="shared" si="1"/>
        <v>7</v>
      </c>
      <c r="AH24" s="6">
        <f t="shared" si="1"/>
        <v>7</v>
      </c>
    </row>
    <row r="26" spans="1:65" ht="19.5" customHeight="1" x14ac:dyDescent="0.25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R26" s="6" t="s">
        <v>1</v>
      </c>
      <c r="AJ26" s="6" t="str">
        <f t="shared" ref="AJ26:AY41" si="2">DEC2BIN(A26,3)</f>
        <v>000</v>
      </c>
      <c r="AK26" s="6" t="str">
        <f t="shared" si="2"/>
        <v>000</v>
      </c>
      <c r="AL26" s="6" t="str">
        <f t="shared" si="2"/>
        <v>000</v>
      </c>
      <c r="AM26" s="6" t="str">
        <f t="shared" si="2"/>
        <v>000</v>
      </c>
      <c r="AN26" s="6" t="str">
        <f t="shared" si="2"/>
        <v>000</v>
      </c>
      <c r="AO26" s="6" t="str">
        <f t="shared" si="2"/>
        <v>000</v>
      </c>
      <c r="AP26" s="6" t="str">
        <f t="shared" si="2"/>
        <v>000</v>
      </c>
      <c r="AQ26" s="6" t="str">
        <f t="shared" si="2"/>
        <v>000</v>
      </c>
      <c r="AR26" s="6" t="str">
        <f t="shared" si="2"/>
        <v>000</v>
      </c>
      <c r="AS26" s="6" t="str">
        <f t="shared" si="2"/>
        <v>000</v>
      </c>
      <c r="AT26" s="6" t="str">
        <f t="shared" si="2"/>
        <v>000</v>
      </c>
      <c r="AU26" s="6" t="str">
        <f t="shared" si="2"/>
        <v>000</v>
      </c>
      <c r="AV26" s="6" t="str">
        <f t="shared" si="2"/>
        <v>000</v>
      </c>
      <c r="AW26" s="6" t="str">
        <f t="shared" si="2"/>
        <v>000</v>
      </c>
      <c r="AX26" s="6" t="str">
        <f t="shared" si="2"/>
        <v>000</v>
      </c>
      <c r="AY26" s="6" t="str">
        <f t="shared" si="2"/>
        <v>000</v>
      </c>
      <c r="BA26" s="6" t="str">
        <f t="shared" ref="BA26:BA46" si="3">CONCATENATE(MID(AJ26,1,1),"0",MID(AK26,1,1),"0",MID(AL26,1,1),"0",MID(AM26,1,1),"0")</f>
        <v>00000000</v>
      </c>
      <c r="BB26" s="6" t="str">
        <f t="shared" ref="BB26:BB46" si="4">CONCATENATE(MID(AJ26,2,1),MID(AJ26,3,1),MID(AK26,2,1),MID(AK26,3,1),MID(AL26,2,1),MID(AL26,3,1),MID(AM26,2,1),MID(AM26,3,1))</f>
        <v>00000000</v>
      </c>
      <c r="BC26" s="6" t="str">
        <f t="shared" ref="BC26:BC46" si="5">CONCATENATE(MID(AN26,1,1),"0",MID(AO26,1,1),"0",MID(AP26,1,1),"0",MID(AQ26,1,1),"0")</f>
        <v>00000000</v>
      </c>
      <c r="BD26" s="6" t="str">
        <f t="shared" ref="BD26:BD46" si="6">CONCATENATE(MID(AN26,2,1),MID(AN26,3,1),MID(AO26,2,1),MID(AO26,3,1),MID(AP26,2,1),MID(AP26,3,1),MID(AQ26,2,1),MID(AQ26,3,1))</f>
        <v>00000000</v>
      </c>
      <c r="BE26" s="6" t="str">
        <f t="shared" ref="BE26:BE46" si="7">CONCATENATE(MID(AR26,1,1),"0",MID(AS26,1,1),"0",MID(AT26,1,1),"0",MID(AU26,1,1),"0")</f>
        <v>00000000</v>
      </c>
      <c r="BF26" s="6" t="str">
        <f t="shared" ref="BF26:BF46" si="8">CONCATENATE(MID(AR26,2,1),MID(AR26,3,1),MID(AS26,2,1),MID(AS26,3,1),MID(AT26,2,1),MID(AT26,3,1),MID(AU26,2,1),MID(AU26,3,1))</f>
        <v>00000000</v>
      </c>
      <c r="BG26" s="6" t="str">
        <f t="shared" ref="BG26:BG46" si="9">CONCATENATE(MID(AV26,1,1),"0",MID(AW26,1,1),"0",MID(AX26,1,1),"0",MID(AY26,1,1),"0")</f>
        <v>00000000</v>
      </c>
      <c r="BH26" s="6" t="str">
        <f t="shared" ref="BH26:BH46" si="10">CONCATENATE(MID(AV26,2,1),MID(AV26,3,1),MID(AW26,2,1),MID(AW26,3,1),MID(AX26,2,1),MID(AX26,3,1),MID(AY26,2,1),MID(AY26,3,1))</f>
        <v>00000000</v>
      </c>
      <c r="BJ26" s="6">
        <f t="shared" ref="BJ26:BJ46" si="11">(BIN2DEC(VALUE(BA26))*256)+BIN2DEC((VALUE(BB26)))</f>
        <v>0</v>
      </c>
      <c r="BK26" s="6">
        <f t="shared" ref="BK26:BK46" si="12">(BIN2DEC(VALUE(BC26))*256)+BIN2DEC((VALUE(BD26)))</f>
        <v>0</v>
      </c>
      <c r="BL26" s="6">
        <f t="shared" ref="BL26:BL46" si="13">(BIN2DEC(VALUE(BE26))*256)+BIN2DEC((VALUE(BF26)))</f>
        <v>0</v>
      </c>
      <c r="BM26" s="6">
        <f t="shared" ref="BM26:BM46" si="14">(BIN2DEC(VALUE(BG26))*256)+BIN2DEC((VALUE(BH26)))</f>
        <v>0</v>
      </c>
    </row>
    <row r="27" spans="1:65" ht="19.5" customHeight="1" x14ac:dyDescent="0.25">
      <c r="A27" s="4">
        <v>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R27" s="6" t="s">
        <v>2</v>
      </c>
      <c r="AJ27" s="6" t="str">
        <f t="shared" si="2"/>
        <v>000</v>
      </c>
      <c r="AK27" s="6" t="str">
        <f t="shared" si="2"/>
        <v>000</v>
      </c>
      <c r="AL27" s="6" t="str">
        <f t="shared" si="2"/>
        <v>000</v>
      </c>
      <c r="AM27" s="6" t="str">
        <f t="shared" si="2"/>
        <v>000</v>
      </c>
      <c r="AN27" s="6" t="str">
        <f t="shared" si="2"/>
        <v>000</v>
      </c>
      <c r="AO27" s="6" t="str">
        <f t="shared" si="2"/>
        <v>000</v>
      </c>
      <c r="AP27" s="6" t="str">
        <f t="shared" si="2"/>
        <v>000</v>
      </c>
      <c r="AQ27" s="6" t="str">
        <f t="shared" si="2"/>
        <v>000</v>
      </c>
      <c r="AR27" s="6" t="str">
        <f t="shared" si="2"/>
        <v>000</v>
      </c>
      <c r="AS27" s="6" t="str">
        <f t="shared" si="2"/>
        <v>000</v>
      </c>
      <c r="AT27" s="6" t="str">
        <f t="shared" si="2"/>
        <v>000</v>
      </c>
      <c r="AU27" s="6" t="str">
        <f t="shared" si="2"/>
        <v>000</v>
      </c>
      <c r="AV27" s="6" t="str">
        <f t="shared" si="2"/>
        <v>000</v>
      </c>
      <c r="AW27" s="6" t="str">
        <f t="shared" si="2"/>
        <v>000</v>
      </c>
      <c r="AX27" s="6" t="str">
        <f t="shared" si="2"/>
        <v>000</v>
      </c>
      <c r="AY27" s="6" t="str">
        <f t="shared" si="2"/>
        <v>000</v>
      </c>
      <c r="BA27" s="6" t="str">
        <f t="shared" si="3"/>
        <v>00000000</v>
      </c>
      <c r="BB27" s="6" t="str">
        <f t="shared" si="4"/>
        <v>00000000</v>
      </c>
      <c r="BC27" s="6" t="str">
        <f t="shared" si="5"/>
        <v>00000000</v>
      </c>
      <c r="BD27" s="6" t="str">
        <f t="shared" si="6"/>
        <v>00000000</v>
      </c>
      <c r="BE27" s="6" t="str">
        <f t="shared" si="7"/>
        <v>00000000</v>
      </c>
      <c r="BF27" s="6" t="str">
        <f t="shared" si="8"/>
        <v>00000000</v>
      </c>
      <c r="BG27" s="6" t="str">
        <f t="shared" si="9"/>
        <v>00000000</v>
      </c>
      <c r="BH27" s="6" t="str">
        <f t="shared" si="10"/>
        <v>00000000</v>
      </c>
      <c r="BJ27" s="6">
        <f t="shared" si="11"/>
        <v>0</v>
      </c>
      <c r="BK27" s="6">
        <f t="shared" si="12"/>
        <v>0</v>
      </c>
      <c r="BL27" s="6">
        <f t="shared" si="13"/>
        <v>0</v>
      </c>
      <c r="BM27" s="6">
        <f t="shared" si="14"/>
        <v>0</v>
      </c>
    </row>
    <row r="28" spans="1:65" ht="19.5" customHeight="1" x14ac:dyDescent="0.25">
      <c r="A28" s="4">
        <v>1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R28" s="6" t="s">
        <v>3</v>
      </c>
      <c r="AJ28" s="6" t="str">
        <f t="shared" si="2"/>
        <v>001</v>
      </c>
      <c r="AK28" s="6" t="str">
        <f t="shared" si="2"/>
        <v>001</v>
      </c>
      <c r="AL28" s="6" t="str">
        <f t="shared" si="2"/>
        <v>001</v>
      </c>
      <c r="AM28" s="6" t="str">
        <f t="shared" si="2"/>
        <v>001</v>
      </c>
      <c r="AN28" s="6" t="str">
        <f t="shared" si="2"/>
        <v>001</v>
      </c>
      <c r="AO28" s="6" t="str">
        <f t="shared" si="2"/>
        <v>001</v>
      </c>
      <c r="AP28" s="6" t="str">
        <f t="shared" si="2"/>
        <v>001</v>
      </c>
      <c r="AQ28" s="6" t="str">
        <f t="shared" si="2"/>
        <v>001</v>
      </c>
      <c r="AR28" s="6" t="str">
        <f t="shared" si="2"/>
        <v>001</v>
      </c>
      <c r="AS28" s="6" t="str">
        <f t="shared" si="2"/>
        <v>001</v>
      </c>
      <c r="AT28" s="6" t="str">
        <f t="shared" si="2"/>
        <v>001</v>
      </c>
      <c r="AU28" s="6" t="str">
        <f t="shared" si="2"/>
        <v>001</v>
      </c>
      <c r="AV28" s="6" t="str">
        <f t="shared" si="2"/>
        <v>001</v>
      </c>
      <c r="AW28" s="6" t="str">
        <f t="shared" si="2"/>
        <v>001</v>
      </c>
      <c r="AX28" s="6" t="str">
        <f t="shared" si="2"/>
        <v>001</v>
      </c>
      <c r="AY28" s="6" t="str">
        <f t="shared" si="2"/>
        <v>001</v>
      </c>
      <c r="BA28" s="6" t="str">
        <f t="shared" si="3"/>
        <v>00000000</v>
      </c>
      <c r="BB28" s="6" t="str">
        <f t="shared" si="4"/>
        <v>01010101</v>
      </c>
      <c r="BC28" s="6" t="str">
        <f t="shared" si="5"/>
        <v>00000000</v>
      </c>
      <c r="BD28" s="6" t="str">
        <f t="shared" si="6"/>
        <v>01010101</v>
      </c>
      <c r="BE28" s="6" t="str">
        <f t="shared" si="7"/>
        <v>00000000</v>
      </c>
      <c r="BF28" s="6" t="str">
        <f t="shared" si="8"/>
        <v>01010101</v>
      </c>
      <c r="BG28" s="6" t="str">
        <f t="shared" si="9"/>
        <v>00000000</v>
      </c>
      <c r="BH28" s="6" t="str">
        <f t="shared" si="10"/>
        <v>01010101</v>
      </c>
      <c r="BJ28" s="6">
        <f t="shared" si="11"/>
        <v>85</v>
      </c>
      <c r="BK28" s="6">
        <f t="shared" si="12"/>
        <v>85</v>
      </c>
      <c r="BL28" s="6">
        <f t="shared" si="13"/>
        <v>85</v>
      </c>
      <c r="BM28" s="6">
        <f t="shared" si="14"/>
        <v>85</v>
      </c>
    </row>
    <row r="29" spans="1:65" ht="19.5" customHeight="1" x14ac:dyDescent="0.25">
      <c r="A29" s="4">
        <v>1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R29" s="6" t="s">
        <v>4</v>
      </c>
      <c r="AJ29" s="6" t="str">
        <f t="shared" si="2"/>
        <v>001</v>
      </c>
      <c r="AK29" s="6" t="str">
        <f t="shared" si="2"/>
        <v>001</v>
      </c>
      <c r="AL29" s="6" t="str">
        <f t="shared" si="2"/>
        <v>001</v>
      </c>
      <c r="AM29" s="6" t="str">
        <f t="shared" si="2"/>
        <v>001</v>
      </c>
      <c r="AN29" s="6" t="str">
        <f t="shared" si="2"/>
        <v>001</v>
      </c>
      <c r="AO29" s="6" t="str">
        <f t="shared" si="2"/>
        <v>001</v>
      </c>
      <c r="AP29" s="6" t="str">
        <f t="shared" si="2"/>
        <v>001</v>
      </c>
      <c r="AQ29" s="6" t="str">
        <f t="shared" si="2"/>
        <v>001</v>
      </c>
      <c r="AR29" s="6" t="str">
        <f t="shared" si="2"/>
        <v>001</v>
      </c>
      <c r="AS29" s="6" t="str">
        <f t="shared" si="2"/>
        <v>001</v>
      </c>
      <c r="AT29" s="6" t="str">
        <f t="shared" si="2"/>
        <v>001</v>
      </c>
      <c r="AU29" s="6" t="str">
        <f t="shared" si="2"/>
        <v>001</v>
      </c>
      <c r="AV29" s="6" t="str">
        <f t="shared" si="2"/>
        <v>001</v>
      </c>
      <c r="AW29" s="6" t="str">
        <f t="shared" si="2"/>
        <v>001</v>
      </c>
      <c r="AX29" s="6" t="str">
        <f t="shared" si="2"/>
        <v>001</v>
      </c>
      <c r="AY29" s="6" t="str">
        <f t="shared" si="2"/>
        <v>001</v>
      </c>
      <c r="BA29" s="6" t="str">
        <f t="shared" si="3"/>
        <v>00000000</v>
      </c>
      <c r="BB29" s="6" t="str">
        <f t="shared" si="4"/>
        <v>01010101</v>
      </c>
      <c r="BC29" s="6" t="str">
        <f t="shared" si="5"/>
        <v>00000000</v>
      </c>
      <c r="BD29" s="6" t="str">
        <f t="shared" si="6"/>
        <v>01010101</v>
      </c>
      <c r="BE29" s="6" t="str">
        <f t="shared" si="7"/>
        <v>00000000</v>
      </c>
      <c r="BF29" s="6" t="str">
        <f t="shared" si="8"/>
        <v>01010101</v>
      </c>
      <c r="BG29" s="6" t="str">
        <f t="shared" si="9"/>
        <v>00000000</v>
      </c>
      <c r="BH29" s="6" t="str">
        <f t="shared" si="10"/>
        <v>01010101</v>
      </c>
      <c r="BJ29" s="6">
        <f t="shared" si="11"/>
        <v>85</v>
      </c>
      <c r="BK29" s="6">
        <f t="shared" si="12"/>
        <v>85</v>
      </c>
      <c r="BL29" s="6">
        <f t="shared" si="13"/>
        <v>85</v>
      </c>
      <c r="BM29" s="6">
        <f t="shared" si="14"/>
        <v>85</v>
      </c>
    </row>
    <row r="30" spans="1:65" ht="19.5" customHeight="1" x14ac:dyDescent="0.25">
      <c r="A30" s="4">
        <v>2</v>
      </c>
      <c r="B30" s="4">
        <v>2</v>
      </c>
      <c r="C30" s="4">
        <v>2</v>
      </c>
      <c r="D30" s="4">
        <v>2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>
        <v>2</v>
      </c>
      <c r="P30" s="4">
        <v>2</v>
      </c>
      <c r="R30" s="6" t="s">
        <v>5</v>
      </c>
      <c r="AJ30" s="6" t="str">
        <f t="shared" si="2"/>
        <v>010</v>
      </c>
      <c r="AK30" s="6" t="str">
        <f t="shared" si="2"/>
        <v>010</v>
      </c>
      <c r="AL30" s="6" t="str">
        <f t="shared" si="2"/>
        <v>010</v>
      </c>
      <c r="AM30" s="6" t="str">
        <f t="shared" si="2"/>
        <v>010</v>
      </c>
      <c r="AN30" s="6" t="str">
        <f t="shared" si="2"/>
        <v>010</v>
      </c>
      <c r="AO30" s="6" t="str">
        <f t="shared" si="2"/>
        <v>010</v>
      </c>
      <c r="AP30" s="6" t="str">
        <f t="shared" si="2"/>
        <v>010</v>
      </c>
      <c r="AQ30" s="6" t="str">
        <f t="shared" si="2"/>
        <v>010</v>
      </c>
      <c r="AR30" s="6" t="str">
        <f t="shared" si="2"/>
        <v>010</v>
      </c>
      <c r="AS30" s="6" t="str">
        <f t="shared" si="2"/>
        <v>010</v>
      </c>
      <c r="AT30" s="6" t="str">
        <f t="shared" si="2"/>
        <v>010</v>
      </c>
      <c r="AU30" s="6" t="str">
        <f t="shared" si="2"/>
        <v>010</v>
      </c>
      <c r="AV30" s="6" t="str">
        <f t="shared" si="2"/>
        <v>010</v>
      </c>
      <c r="AW30" s="6" t="str">
        <f t="shared" si="2"/>
        <v>010</v>
      </c>
      <c r="AX30" s="6" t="str">
        <f t="shared" si="2"/>
        <v>010</v>
      </c>
      <c r="AY30" s="6" t="str">
        <f t="shared" si="2"/>
        <v>010</v>
      </c>
      <c r="BA30" s="6" t="str">
        <f t="shared" si="3"/>
        <v>00000000</v>
      </c>
      <c r="BB30" s="6" t="str">
        <f t="shared" si="4"/>
        <v>10101010</v>
      </c>
      <c r="BC30" s="6" t="str">
        <f t="shared" si="5"/>
        <v>00000000</v>
      </c>
      <c r="BD30" s="6" t="str">
        <f t="shared" si="6"/>
        <v>10101010</v>
      </c>
      <c r="BE30" s="6" t="str">
        <f t="shared" si="7"/>
        <v>00000000</v>
      </c>
      <c r="BF30" s="6" t="str">
        <f t="shared" si="8"/>
        <v>10101010</v>
      </c>
      <c r="BG30" s="6" t="str">
        <f t="shared" si="9"/>
        <v>00000000</v>
      </c>
      <c r="BH30" s="6" t="str">
        <f t="shared" si="10"/>
        <v>10101010</v>
      </c>
      <c r="BJ30" s="6">
        <f t="shared" si="11"/>
        <v>170</v>
      </c>
      <c r="BK30" s="6">
        <f t="shared" si="12"/>
        <v>170</v>
      </c>
      <c r="BL30" s="6">
        <f t="shared" si="13"/>
        <v>170</v>
      </c>
      <c r="BM30" s="6">
        <f t="shared" si="14"/>
        <v>170</v>
      </c>
    </row>
    <row r="31" spans="1:65" ht="19.5" customHeight="1" x14ac:dyDescent="0.25">
      <c r="A31" s="4">
        <v>2</v>
      </c>
      <c r="B31" s="4">
        <v>2</v>
      </c>
      <c r="C31" s="4">
        <v>2</v>
      </c>
      <c r="D31" s="4">
        <v>2</v>
      </c>
      <c r="E31" s="4">
        <v>2</v>
      </c>
      <c r="F31" s="4">
        <v>2</v>
      </c>
      <c r="G31" s="4">
        <v>2</v>
      </c>
      <c r="H31" s="4">
        <v>2</v>
      </c>
      <c r="I31" s="4">
        <v>2</v>
      </c>
      <c r="J31" s="4">
        <v>2</v>
      </c>
      <c r="K31" s="4">
        <v>2</v>
      </c>
      <c r="L31" s="4">
        <v>2</v>
      </c>
      <c r="M31" s="4">
        <v>2</v>
      </c>
      <c r="N31" s="4">
        <v>2</v>
      </c>
      <c r="O31" s="4">
        <v>2</v>
      </c>
      <c r="P31" s="4">
        <v>2</v>
      </c>
      <c r="R31" s="6" t="s">
        <v>6</v>
      </c>
      <c r="AJ31" s="6" t="str">
        <f t="shared" si="2"/>
        <v>010</v>
      </c>
      <c r="AK31" s="6" t="str">
        <f t="shared" si="2"/>
        <v>010</v>
      </c>
      <c r="AL31" s="6" t="str">
        <f t="shared" si="2"/>
        <v>010</v>
      </c>
      <c r="AM31" s="6" t="str">
        <f t="shared" si="2"/>
        <v>010</v>
      </c>
      <c r="AN31" s="6" t="str">
        <f t="shared" si="2"/>
        <v>010</v>
      </c>
      <c r="AO31" s="6" t="str">
        <f t="shared" si="2"/>
        <v>010</v>
      </c>
      <c r="AP31" s="6" t="str">
        <f t="shared" si="2"/>
        <v>010</v>
      </c>
      <c r="AQ31" s="6" t="str">
        <f t="shared" si="2"/>
        <v>010</v>
      </c>
      <c r="AR31" s="6" t="str">
        <f t="shared" si="2"/>
        <v>010</v>
      </c>
      <c r="AS31" s="6" t="str">
        <f t="shared" si="2"/>
        <v>010</v>
      </c>
      <c r="AT31" s="6" t="str">
        <f t="shared" si="2"/>
        <v>010</v>
      </c>
      <c r="AU31" s="6" t="str">
        <f t="shared" si="2"/>
        <v>010</v>
      </c>
      <c r="AV31" s="6" t="str">
        <f t="shared" si="2"/>
        <v>010</v>
      </c>
      <c r="AW31" s="6" t="str">
        <f t="shared" si="2"/>
        <v>010</v>
      </c>
      <c r="AX31" s="6" t="str">
        <f t="shared" si="2"/>
        <v>010</v>
      </c>
      <c r="AY31" s="6" t="str">
        <f t="shared" si="2"/>
        <v>010</v>
      </c>
      <c r="BA31" s="6" t="str">
        <f t="shared" si="3"/>
        <v>00000000</v>
      </c>
      <c r="BB31" s="6" t="str">
        <f t="shared" si="4"/>
        <v>10101010</v>
      </c>
      <c r="BC31" s="6" t="str">
        <f t="shared" si="5"/>
        <v>00000000</v>
      </c>
      <c r="BD31" s="6" t="str">
        <f t="shared" si="6"/>
        <v>10101010</v>
      </c>
      <c r="BE31" s="6" t="str">
        <f t="shared" si="7"/>
        <v>00000000</v>
      </c>
      <c r="BF31" s="6" t="str">
        <f t="shared" si="8"/>
        <v>10101010</v>
      </c>
      <c r="BG31" s="6" t="str">
        <f t="shared" si="9"/>
        <v>00000000</v>
      </c>
      <c r="BH31" s="6" t="str">
        <f t="shared" si="10"/>
        <v>10101010</v>
      </c>
      <c r="BJ31" s="6">
        <f t="shared" si="11"/>
        <v>170</v>
      </c>
      <c r="BK31" s="6">
        <f t="shared" si="12"/>
        <v>170</v>
      </c>
      <c r="BL31" s="6">
        <f t="shared" si="13"/>
        <v>170</v>
      </c>
      <c r="BM31" s="6">
        <f t="shared" si="14"/>
        <v>170</v>
      </c>
    </row>
    <row r="32" spans="1:65" ht="19.5" customHeight="1" x14ac:dyDescent="0.25">
      <c r="A32" s="4">
        <v>2</v>
      </c>
      <c r="B32" s="4">
        <v>2</v>
      </c>
      <c r="C32" s="4">
        <v>2</v>
      </c>
      <c r="D32" s="4">
        <v>2</v>
      </c>
      <c r="E32" s="4">
        <v>2</v>
      </c>
      <c r="F32" s="4">
        <v>2</v>
      </c>
      <c r="G32" s="4">
        <v>2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>
        <v>2</v>
      </c>
      <c r="N32" s="4">
        <v>2</v>
      </c>
      <c r="O32" s="4">
        <v>2</v>
      </c>
      <c r="P32" s="4">
        <v>2</v>
      </c>
      <c r="R32" s="6" t="s">
        <v>7</v>
      </c>
      <c r="AJ32" s="6" t="str">
        <f t="shared" si="2"/>
        <v>010</v>
      </c>
      <c r="AK32" s="6" t="str">
        <f t="shared" si="2"/>
        <v>010</v>
      </c>
      <c r="AL32" s="6" t="str">
        <f t="shared" si="2"/>
        <v>010</v>
      </c>
      <c r="AM32" s="6" t="str">
        <f t="shared" si="2"/>
        <v>010</v>
      </c>
      <c r="AN32" s="6" t="str">
        <f t="shared" si="2"/>
        <v>010</v>
      </c>
      <c r="AO32" s="6" t="str">
        <f t="shared" si="2"/>
        <v>010</v>
      </c>
      <c r="AP32" s="6" t="str">
        <f t="shared" si="2"/>
        <v>010</v>
      </c>
      <c r="AQ32" s="6" t="str">
        <f t="shared" si="2"/>
        <v>010</v>
      </c>
      <c r="AR32" s="6" t="str">
        <f t="shared" si="2"/>
        <v>010</v>
      </c>
      <c r="AS32" s="6" t="str">
        <f t="shared" si="2"/>
        <v>010</v>
      </c>
      <c r="AT32" s="6" t="str">
        <f t="shared" si="2"/>
        <v>010</v>
      </c>
      <c r="AU32" s="6" t="str">
        <f t="shared" si="2"/>
        <v>010</v>
      </c>
      <c r="AV32" s="6" t="str">
        <f t="shared" si="2"/>
        <v>010</v>
      </c>
      <c r="AW32" s="6" t="str">
        <f t="shared" si="2"/>
        <v>010</v>
      </c>
      <c r="AX32" s="6" t="str">
        <f t="shared" si="2"/>
        <v>010</v>
      </c>
      <c r="AY32" s="6" t="str">
        <f t="shared" si="2"/>
        <v>010</v>
      </c>
      <c r="BA32" s="6" t="str">
        <f t="shared" si="3"/>
        <v>00000000</v>
      </c>
      <c r="BB32" s="6" t="str">
        <f t="shared" si="4"/>
        <v>10101010</v>
      </c>
      <c r="BC32" s="6" t="str">
        <f t="shared" si="5"/>
        <v>00000000</v>
      </c>
      <c r="BD32" s="6" t="str">
        <f t="shared" si="6"/>
        <v>10101010</v>
      </c>
      <c r="BE32" s="6" t="str">
        <f t="shared" si="7"/>
        <v>00000000</v>
      </c>
      <c r="BF32" s="6" t="str">
        <f t="shared" si="8"/>
        <v>10101010</v>
      </c>
      <c r="BG32" s="6" t="str">
        <f t="shared" si="9"/>
        <v>00000000</v>
      </c>
      <c r="BH32" s="6" t="str">
        <f t="shared" si="10"/>
        <v>10101010</v>
      </c>
      <c r="BJ32" s="6">
        <f t="shared" si="11"/>
        <v>170</v>
      </c>
      <c r="BK32" s="6">
        <f t="shared" si="12"/>
        <v>170</v>
      </c>
      <c r="BL32" s="6">
        <f t="shared" si="13"/>
        <v>170</v>
      </c>
      <c r="BM32" s="6">
        <f t="shared" si="14"/>
        <v>170</v>
      </c>
    </row>
    <row r="33" spans="1:65" ht="19.5" customHeight="1" x14ac:dyDescent="0.25">
      <c r="A33" s="4">
        <v>3</v>
      </c>
      <c r="B33" s="4">
        <v>3</v>
      </c>
      <c r="C33" s="4">
        <v>3</v>
      </c>
      <c r="D33" s="4">
        <v>3</v>
      </c>
      <c r="E33" s="4">
        <v>3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</v>
      </c>
      <c r="L33" s="4">
        <v>3</v>
      </c>
      <c r="M33" s="4">
        <v>3</v>
      </c>
      <c r="N33" s="4">
        <v>3</v>
      </c>
      <c r="O33" s="4">
        <v>3</v>
      </c>
      <c r="P33" s="4">
        <v>3</v>
      </c>
      <c r="R33" s="6" t="s">
        <v>8</v>
      </c>
      <c r="AJ33" s="6" t="str">
        <f t="shared" si="2"/>
        <v>011</v>
      </c>
      <c r="AK33" s="6" t="str">
        <f t="shared" si="2"/>
        <v>011</v>
      </c>
      <c r="AL33" s="6" t="str">
        <f t="shared" si="2"/>
        <v>011</v>
      </c>
      <c r="AM33" s="6" t="str">
        <f t="shared" si="2"/>
        <v>011</v>
      </c>
      <c r="AN33" s="6" t="str">
        <f t="shared" si="2"/>
        <v>011</v>
      </c>
      <c r="AO33" s="6" t="str">
        <f t="shared" si="2"/>
        <v>011</v>
      </c>
      <c r="AP33" s="6" t="str">
        <f t="shared" si="2"/>
        <v>011</v>
      </c>
      <c r="AQ33" s="6" t="str">
        <f t="shared" si="2"/>
        <v>011</v>
      </c>
      <c r="AR33" s="6" t="str">
        <f t="shared" si="2"/>
        <v>011</v>
      </c>
      <c r="AS33" s="6" t="str">
        <f t="shared" si="2"/>
        <v>011</v>
      </c>
      <c r="AT33" s="6" t="str">
        <f t="shared" si="2"/>
        <v>011</v>
      </c>
      <c r="AU33" s="6" t="str">
        <f t="shared" si="2"/>
        <v>011</v>
      </c>
      <c r="AV33" s="6" t="str">
        <f t="shared" si="2"/>
        <v>011</v>
      </c>
      <c r="AW33" s="6" t="str">
        <f t="shared" si="2"/>
        <v>011</v>
      </c>
      <c r="AX33" s="6" t="str">
        <f t="shared" si="2"/>
        <v>011</v>
      </c>
      <c r="AY33" s="6" t="str">
        <f t="shared" si="2"/>
        <v>011</v>
      </c>
      <c r="BA33" s="6" t="str">
        <f t="shared" si="3"/>
        <v>00000000</v>
      </c>
      <c r="BB33" s="6" t="str">
        <f t="shared" si="4"/>
        <v>11111111</v>
      </c>
      <c r="BC33" s="6" t="str">
        <f t="shared" si="5"/>
        <v>00000000</v>
      </c>
      <c r="BD33" s="6" t="str">
        <f t="shared" si="6"/>
        <v>11111111</v>
      </c>
      <c r="BE33" s="6" t="str">
        <f t="shared" si="7"/>
        <v>00000000</v>
      </c>
      <c r="BF33" s="6" t="str">
        <f t="shared" si="8"/>
        <v>11111111</v>
      </c>
      <c r="BG33" s="6" t="str">
        <f t="shared" si="9"/>
        <v>00000000</v>
      </c>
      <c r="BH33" s="6" t="str">
        <f t="shared" si="10"/>
        <v>11111111</v>
      </c>
      <c r="BJ33" s="6">
        <f t="shared" si="11"/>
        <v>255</v>
      </c>
      <c r="BK33" s="6">
        <f t="shared" si="12"/>
        <v>255</v>
      </c>
      <c r="BL33" s="6">
        <f t="shared" si="13"/>
        <v>255</v>
      </c>
      <c r="BM33" s="6">
        <f t="shared" si="14"/>
        <v>255</v>
      </c>
    </row>
    <row r="34" spans="1:65" ht="19.5" customHeight="1" x14ac:dyDescent="0.25">
      <c r="A34" s="4">
        <v>3</v>
      </c>
      <c r="B34" s="4">
        <v>3</v>
      </c>
      <c r="C34" s="4">
        <v>3</v>
      </c>
      <c r="D34" s="4">
        <v>3</v>
      </c>
      <c r="E34" s="4">
        <v>3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>
        <v>3</v>
      </c>
      <c r="P34" s="4">
        <v>3</v>
      </c>
      <c r="AJ34" s="6" t="str">
        <f t="shared" si="2"/>
        <v>011</v>
      </c>
      <c r="AK34" s="6" t="str">
        <f t="shared" si="2"/>
        <v>011</v>
      </c>
      <c r="AL34" s="6" t="str">
        <f t="shared" si="2"/>
        <v>011</v>
      </c>
      <c r="AM34" s="6" t="str">
        <f t="shared" si="2"/>
        <v>011</v>
      </c>
      <c r="AN34" s="6" t="str">
        <f t="shared" si="2"/>
        <v>011</v>
      </c>
      <c r="AO34" s="6" t="str">
        <f t="shared" si="2"/>
        <v>011</v>
      </c>
      <c r="AP34" s="6" t="str">
        <f t="shared" si="2"/>
        <v>011</v>
      </c>
      <c r="AQ34" s="6" t="str">
        <f t="shared" si="2"/>
        <v>011</v>
      </c>
      <c r="AR34" s="6" t="str">
        <f t="shared" si="2"/>
        <v>011</v>
      </c>
      <c r="AS34" s="6" t="str">
        <f t="shared" si="2"/>
        <v>011</v>
      </c>
      <c r="AT34" s="6" t="str">
        <f t="shared" si="2"/>
        <v>011</v>
      </c>
      <c r="AU34" s="6" t="str">
        <f t="shared" si="2"/>
        <v>011</v>
      </c>
      <c r="AV34" s="6" t="str">
        <f t="shared" si="2"/>
        <v>011</v>
      </c>
      <c r="AW34" s="6" t="str">
        <f t="shared" si="2"/>
        <v>011</v>
      </c>
      <c r="AX34" s="6" t="str">
        <f t="shared" si="2"/>
        <v>011</v>
      </c>
      <c r="AY34" s="6" t="str">
        <f t="shared" si="2"/>
        <v>011</v>
      </c>
      <c r="BA34" s="6" t="str">
        <f t="shared" si="3"/>
        <v>00000000</v>
      </c>
      <c r="BB34" s="6" t="str">
        <f t="shared" si="4"/>
        <v>11111111</v>
      </c>
      <c r="BC34" s="6" t="str">
        <f t="shared" si="5"/>
        <v>00000000</v>
      </c>
      <c r="BD34" s="6" t="str">
        <f t="shared" si="6"/>
        <v>11111111</v>
      </c>
      <c r="BE34" s="6" t="str">
        <f t="shared" si="7"/>
        <v>00000000</v>
      </c>
      <c r="BF34" s="6" t="str">
        <f t="shared" si="8"/>
        <v>11111111</v>
      </c>
      <c r="BG34" s="6" t="str">
        <f t="shared" si="9"/>
        <v>00000000</v>
      </c>
      <c r="BH34" s="6" t="str">
        <f t="shared" si="10"/>
        <v>11111111</v>
      </c>
      <c r="BJ34" s="6">
        <f t="shared" si="11"/>
        <v>255</v>
      </c>
      <c r="BK34" s="6">
        <f t="shared" si="12"/>
        <v>255</v>
      </c>
      <c r="BL34" s="6">
        <f t="shared" si="13"/>
        <v>255</v>
      </c>
      <c r="BM34" s="6">
        <f t="shared" si="14"/>
        <v>255</v>
      </c>
    </row>
    <row r="35" spans="1:65" ht="19.5" customHeight="1" x14ac:dyDescent="0.25">
      <c r="A35" s="4">
        <v>3</v>
      </c>
      <c r="B35" s="4">
        <v>3</v>
      </c>
      <c r="C35" s="4">
        <v>3</v>
      </c>
      <c r="D35" s="4">
        <v>3</v>
      </c>
      <c r="E35" s="4">
        <v>3</v>
      </c>
      <c r="F35" s="4">
        <v>3</v>
      </c>
      <c r="G35" s="4">
        <v>3</v>
      </c>
      <c r="H35" s="4">
        <v>3</v>
      </c>
      <c r="I35" s="4">
        <v>3</v>
      </c>
      <c r="J35" s="4">
        <v>3</v>
      </c>
      <c r="K35" s="4">
        <v>3</v>
      </c>
      <c r="L35" s="4">
        <v>3</v>
      </c>
      <c r="M35" s="4">
        <v>3</v>
      </c>
      <c r="N35" s="4">
        <v>3</v>
      </c>
      <c r="O35" s="4">
        <v>3</v>
      </c>
      <c r="P35" s="4">
        <v>3</v>
      </c>
      <c r="AJ35" s="6" t="str">
        <f t="shared" si="2"/>
        <v>011</v>
      </c>
      <c r="AK35" s="6" t="str">
        <f t="shared" si="2"/>
        <v>011</v>
      </c>
      <c r="AL35" s="6" t="str">
        <f t="shared" si="2"/>
        <v>011</v>
      </c>
      <c r="AM35" s="6" t="str">
        <f t="shared" si="2"/>
        <v>011</v>
      </c>
      <c r="AN35" s="6" t="str">
        <f t="shared" si="2"/>
        <v>011</v>
      </c>
      <c r="AO35" s="6" t="str">
        <f t="shared" si="2"/>
        <v>011</v>
      </c>
      <c r="AP35" s="6" t="str">
        <f t="shared" si="2"/>
        <v>011</v>
      </c>
      <c r="AQ35" s="6" t="str">
        <f t="shared" si="2"/>
        <v>011</v>
      </c>
      <c r="AR35" s="6" t="str">
        <f t="shared" si="2"/>
        <v>011</v>
      </c>
      <c r="AS35" s="6" t="str">
        <f t="shared" si="2"/>
        <v>011</v>
      </c>
      <c r="AT35" s="6" t="str">
        <f t="shared" si="2"/>
        <v>011</v>
      </c>
      <c r="AU35" s="6" t="str">
        <f t="shared" si="2"/>
        <v>011</v>
      </c>
      <c r="AV35" s="6" t="str">
        <f t="shared" si="2"/>
        <v>011</v>
      </c>
      <c r="AW35" s="6" t="str">
        <f t="shared" si="2"/>
        <v>011</v>
      </c>
      <c r="AX35" s="6" t="str">
        <f t="shared" si="2"/>
        <v>011</v>
      </c>
      <c r="AY35" s="6" t="str">
        <f t="shared" si="2"/>
        <v>011</v>
      </c>
      <c r="BA35" s="6" t="str">
        <f t="shared" si="3"/>
        <v>00000000</v>
      </c>
      <c r="BB35" s="6" t="str">
        <f t="shared" si="4"/>
        <v>11111111</v>
      </c>
      <c r="BC35" s="6" t="str">
        <f t="shared" si="5"/>
        <v>00000000</v>
      </c>
      <c r="BD35" s="6" t="str">
        <f t="shared" si="6"/>
        <v>11111111</v>
      </c>
      <c r="BE35" s="6" t="str">
        <f t="shared" si="7"/>
        <v>00000000</v>
      </c>
      <c r="BF35" s="6" t="str">
        <f t="shared" si="8"/>
        <v>11111111</v>
      </c>
      <c r="BG35" s="6" t="str">
        <f t="shared" si="9"/>
        <v>00000000</v>
      </c>
      <c r="BH35" s="6" t="str">
        <f t="shared" si="10"/>
        <v>11111111</v>
      </c>
      <c r="BJ35" s="6">
        <f t="shared" si="11"/>
        <v>255</v>
      </c>
      <c r="BK35" s="6">
        <f t="shared" si="12"/>
        <v>255</v>
      </c>
      <c r="BL35" s="6">
        <f t="shared" si="13"/>
        <v>255</v>
      </c>
      <c r="BM35" s="6">
        <f t="shared" si="14"/>
        <v>255</v>
      </c>
    </row>
    <row r="36" spans="1:65" ht="19.5" customHeight="1" x14ac:dyDescent="0.25">
      <c r="A36" s="4">
        <v>4</v>
      </c>
      <c r="B36" s="4">
        <v>4</v>
      </c>
      <c r="C36" s="4">
        <v>4</v>
      </c>
      <c r="D36" s="4">
        <v>4</v>
      </c>
      <c r="E36" s="4">
        <v>4</v>
      </c>
      <c r="F36" s="4">
        <v>4</v>
      </c>
      <c r="G36" s="4">
        <v>4</v>
      </c>
      <c r="H36" s="4">
        <v>4</v>
      </c>
      <c r="I36" s="4">
        <v>4</v>
      </c>
      <c r="J36" s="4">
        <v>4</v>
      </c>
      <c r="K36" s="4">
        <v>4</v>
      </c>
      <c r="L36" s="4">
        <v>4</v>
      </c>
      <c r="M36" s="4">
        <v>4</v>
      </c>
      <c r="N36" s="4">
        <v>4</v>
      </c>
      <c r="O36" s="4">
        <v>4</v>
      </c>
      <c r="P36" s="4">
        <v>4</v>
      </c>
      <c r="AJ36" s="6" t="str">
        <f t="shared" si="2"/>
        <v>100</v>
      </c>
      <c r="AK36" s="6" t="str">
        <f t="shared" si="2"/>
        <v>100</v>
      </c>
      <c r="AL36" s="6" t="str">
        <f t="shared" si="2"/>
        <v>100</v>
      </c>
      <c r="AM36" s="6" t="str">
        <f t="shared" si="2"/>
        <v>100</v>
      </c>
      <c r="AN36" s="6" t="str">
        <f t="shared" si="2"/>
        <v>100</v>
      </c>
      <c r="AO36" s="6" t="str">
        <f t="shared" si="2"/>
        <v>100</v>
      </c>
      <c r="AP36" s="6" t="str">
        <f t="shared" si="2"/>
        <v>100</v>
      </c>
      <c r="AQ36" s="6" t="str">
        <f t="shared" si="2"/>
        <v>100</v>
      </c>
      <c r="AR36" s="6" t="str">
        <f t="shared" si="2"/>
        <v>100</v>
      </c>
      <c r="AS36" s="6" t="str">
        <f t="shared" si="2"/>
        <v>100</v>
      </c>
      <c r="AT36" s="6" t="str">
        <f t="shared" si="2"/>
        <v>100</v>
      </c>
      <c r="AU36" s="6" t="str">
        <f t="shared" si="2"/>
        <v>100</v>
      </c>
      <c r="AV36" s="6" t="str">
        <f t="shared" si="2"/>
        <v>100</v>
      </c>
      <c r="AW36" s="6" t="str">
        <f t="shared" si="2"/>
        <v>100</v>
      </c>
      <c r="AX36" s="6" t="str">
        <f t="shared" si="2"/>
        <v>100</v>
      </c>
      <c r="AY36" s="6" t="str">
        <f t="shared" si="2"/>
        <v>100</v>
      </c>
      <c r="BA36" s="6" t="str">
        <f t="shared" si="3"/>
        <v>10101010</v>
      </c>
      <c r="BB36" s="6" t="str">
        <f t="shared" si="4"/>
        <v>00000000</v>
      </c>
      <c r="BC36" s="6" t="str">
        <f t="shared" si="5"/>
        <v>10101010</v>
      </c>
      <c r="BD36" s="6" t="str">
        <f t="shared" si="6"/>
        <v>00000000</v>
      </c>
      <c r="BE36" s="6" t="str">
        <f t="shared" si="7"/>
        <v>10101010</v>
      </c>
      <c r="BF36" s="6" t="str">
        <f t="shared" si="8"/>
        <v>00000000</v>
      </c>
      <c r="BG36" s="6" t="str">
        <f t="shared" si="9"/>
        <v>10101010</v>
      </c>
      <c r="BH36" s="6" t="str">
        <f t="shared" si="10"/>
        <v>00000000</v>
      </c>
      <c r="BJ36" s="6">
        <f t="shared" si="11"/>
        <v>43520</v>
      </c>
      <c r="BK36" s="6">
        <f t="shared" si="12"/>
        <v>43520</v>
      </c>
      <c r="BL36" s="6">
        <f t="shared" si="13"/>
        <v>43520</v>
      </c>
      <c r="BM36" s="6">
        <f t="shared" si="14"/>
        <v>43520</v>
      </c>
    </row>
    <row r="37" spans="1:65" ht="19.5" customHeight="1" x14ac:dyDescent="0.25">
      <c r="A37" s="4">
        <v>4</v>
      </c>
      <c r="B37" s="4">
        <v>4</v>
      </c>
      <c r="C37" s="4">
        <v>4</v>
      </c>
      <c r="D37" s="4">
        <v>4</v>
      </c>
      <c r="E37" s="4">
        <v>4</v>
      </c>
      <c r="F37" s="4">
        <v>4</v>
      </c>
      <c r="G37" s="4">
        <v>4</v>
      </c>
      <c r="H37" s="4">
        <v>4</v>
      </c>
      <c r="I37" s="4">
        <v>4</v>
      </c>
      <c r="J37" s="4">
        <v>4</v>
      </c>
      <c r="K37" s="4">
        <v>4</v>
      </c>
      <c r="L37" s="4">
        <v>4</v>
      </c>
      <c r="M37" s="4">
        <v>4</v>
      </c>
      <c r="N37" s="4">
        <v>4</v>
      </c>
      <c r="O37" s="4">
        <v>4</v>
      </c>
      <c r="P37" s="4">
        <v>4</v>
      </c>
      <c r="AJ37" s="6" t="str">
        <f t="shared" si="2"/>
        <v>100</v>
      </c>
      <c r="AK37" s="6" t="str">
        <f t="shared" si="2"/>
        <v>100</v>
      </c>
      <c r="AL37" s="6" t="str">
        <f t="shared" si="2"/>
        <v>100</v>
      </c>
      <c r="AM37" s="6" t="str">
        <f t="shared" si="2"/>
        <v>100</v>
      </c>
      <c r="AN37" s="6" t="str">
        <f t="shared" si="2"/>
        <v>100</v>
      </c>
      <c r="AO37" s="6" t="str">
        <f t="shared" si="2"/>
        <v>100</v>
      </c>
      <c r="AP37" s="6" t="str">
        <f t="shared" si="2"/>
        <v>100</v>
      </c>
      <c r="AQ37" s="6" t="str">
        <f t="shared" si="2"/>
        <v>100</v>
      </c>
      <c r="AR37" s="6" t="str">
        <f t="shared" si="2"/>
        <v>100</v>
      </c>
      <c r="AS37" s="6" t="str">
        <f t="shared" si="2"/>
        <v>100</v>
      </c>
      <c r="AT37" s="6" t="str">
        <f t="shared" si="2"/>
        <v>100</v>
      </c>
      <c r="AU37" s="6" t="str">
        <f t="shared" si="2"/>
        <v>100</v>
      </c>
      <c r="AV37" s="6" t="str">
        <f t="shared" si="2"/>
        <v>100</v>
      </c>
      <c r="AW37" s="6" t="str">
        <f t="shared" si="2"/>
        <v>100</v>
      </c>
      <c r="AX37" s="6" t="str">
        <f t="shared" si="2"/>
        <v>100</v>
      </c>
      <c r="AY37" s="6" t="str">
        <f t="shared" si="2"/>
        <v>100</v>
      </c>
      <c r="BA37" s="6" t="str">
        <f t="shared" si="3"/>
        <v>10101010</v>
      </c>
      <c r="BB37" s="6" t="str">
        <f t="shared" si="4"/>
        <v>00000000</v>
      </c>
      <c r="BC37" s="6" t="str">
        <f t="shared" si="5"/>
        <v>10101010</v>
      </c>
      <c r="BD37" s="6" t="str">
        <f t="shared" si="6"/>
        <v>00000000</v>
      </c>
      <c r="BE37" s="6" t="str">
        <f t="shared" si="7"/>
        <v>10101010</v>
      </c>
      <c r="BF37" s="6" t="str">
        <f t="shared" si="8"/>
        <v>00000000</v>
      </c>
      <c r="BG37" s="6" t="str">
        <f t="shared" si="9"/>
        <v>10101010</v>
      </c>
      <c r="BH37" s="6" t="str">
        <f t="shared" si="10"/>
        <v>00000000</v>
      </c>
      <c r="BJ37" s="6">
        <f t="shared" si="11"/>
        <v>43520</v>
      </c>
      <c r="BK37" s="6">
        <f t="shared" si="12"/>
        <v>43520</v>
      </c>
      <c r="BL37" s="6">
        <f t="shared" si="13"/>
        <v>43520</v>
      </c>
      <c r="BM37" s="6">
        <f t="shared" si="14"/>
        <v>43520</v>
      </c>
    </row>
    <row r="38" spans="1:65" ht="19.5" customHeight="1" x14ac:dyDescent="0.25">
      <c r="A38" s="4">
        <v>4</v>
      </c>
      <c r="B38" s="4">
        <v>4</v>
      </c>
      <c r="C38" s="4">
        <v>4</v>
      </c>
      <c r="D38" s="4">
        <v>4</v>
      </c>
      <c r="E38" s="4">
        <v>4</v>
      </c>
      <c r="F38" s="4">
        <v>4</v>
      </c>
      <c r="G38" s="4">
        <v>4</v>
      </c>
      <c r="H38" s="4">
        <v>4</v>
      </c>
      <c r="I38" s="4">
        <v>4</v>
      </c>
      <c r="J38" s="4">
        <v>4</v>
      </c>
      <c r="K38" s="4">
        <v>4</v>
      </c>
      <c r="L38" s="4">
        <v>4</v>
      </c>
      <c r="M38" s="4">
        <v>4</v>
      </c>
      <c r="N38" s="4">
        <v>4</v>
      </c>
      <c r="O38" s="4">
        <v>4</v>
      </c>
      <c r="P38" s="4">
        <v>4</v>
      </c>
      <c r="AJ38" s="6" t="str">
        <f t="shared" si="2"/>
        <v>100</v>
      </c>
      <c r="AK38" s="6" t="str">
        <f t="shared" si="2"/>
        <v>100</v>
      </c>
      <c r="AL38" s="6" t="str">
        <f t="shared" si="2"/>
        <v>100</v>
      </c>
      <c r="AM38" s="6" t="str">
        <f t="shared" si="2"/>
        <v>100</v>
      </c>
      <c r="AN38" s="6" t="str">
        <f t="shared" si="2"/>
        <v>100</v>
      </c>
      <c r="AO38" s="6" t="str">
        <f t="shared" si="2"/>
        <v>100</v>
      </c>
      <c r="AP38" s="6" t="str">
        <f t="shared" si="2"/>
        <v>100</v>
      </c>
      <c r="AQ38" s="6" t="str">
        <f t="shared" si="2"/>
        <v>100</v>
      </c>
      <c r="AR38" s="6" t="str">
        <f t="shared" si="2"/>
        <v>100</v>
      </c>
      <c r="AS38" s="6" t="str">
        <f t="shared" si="2"/>
        <v>100</v>
      </c>
      <c r="AT38" s="6" t="str">
        <f t="shared" si="2"/>
        <v>100</v>
      </c>
      <c r="AU38" s="6" t="str">
        <f t="shared" si="2"/>
        <v>100</v>
      </c>
      <c r="AV38" s="6" t="str">
        <f t="shared" si="2"/>
        <v>100</v>
      </c>
      <c r="AW38" s="6" t="str">
        <f t="shared" si="2"/>
        <v>100</v>
      </c>
      <c r="AX38" s="6" t="str">
        <f t="shared" si="2"/>
        <v>100</v>
      </c>
      <c r="AY38" s="6" t="str">
        <f t="shared" si="2"/>
        <v>100</v>
      </c>
      <c r="BA38" s="6" t="str">
        <f t="shared" si="3"/>
        <v>10101010</v>
      </c>
      <c r="BB38" s="6" t="str">
        <f t="shared" si="4"/>
        <v>00000000</v>
      </c>
      <c r="BC38" s="6" t="str">
        <f t="shared" si="5"/>
        <v>10101010</v>
      </c>
      <c r="BD38" s="6" t="str">
        <f t="shared" si="6"/>
        <v>00000000</v>
      </c>
      <c r="BE38" s="6" t="str">
        <f t="shared" si="7"/>
        <v>10101010</v>
      </c>
      <c r="BF38" s="6" t="str">
        <f t="shared" si="8"/>
        <v>00000000</v>
      </c>
      <c r="BG38" s="6" t="str">
        <f t="shared" si="9"/>
        <v>10101010</v>
      </c>
      <c r="BH38" s="6" t="str">
        <f t="shared" si="10"/>
        <v>00000000</v>
      </c>
      <c r="BJ38" s="6">
        <f t="shared" si="11"/>
        <v>43520</v>
      </c>
      <c r="BK38" s="6">
        <f t="shared" si="12"/>
        <v>43520</v>
      </c>
      <c r="BL38" s="6">
        <f t="shared" si="13"/>
        <v>43520</v>
      </c>
      <c r="BM38" s="6">
        <f t="shared" si="14"/>
        <v>43520</v>
      </c>
    </row>
    <row r="39" spans="1:65" ht="19.5" customHeight="1" x14ac:dyDescent="0.25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  <c r="L39" s="4">
        <v>5</v>
      </c>
      <c r="M39" s="4">
        <v>5</v>
      </c>
      <c r="N39" s="4">
        <v>5</v>
      </c>
      <c r="O39" s="4">
        <v>5</v>
      </c>
      <c r="P39" s="4">
        <v>5</v>
      </c>
      <c r="AJ39" s="6" t="str">
        <f t="shared" si="2"/>
        <v>101</v>
      </c>
      <c r="AK39" s="6" t="str">
        <f t="shared" si="2"/>
        <v>101</v>
      </c>
      <c r="AL39" s="6" t="str">
        <f t="shared" si="2"/>
        <v>101</v>
      </c>
      <c r="AM39" s="6" t="str">
        <f t="shared" si="2"/>
        <v>101</v>
      </c>
      <c r="AN39" s="6" t="str">
        <f t="shared" si="2"/>
        <v>101</v>
      </c>
      <c r="AO39" s="6" t="str">
        <f t="shared" si="2"/>
        <v>101</v>
      </c>
      <c r="AP39" s="6" t="str">
        <f t="shared" si="2"/>
        <v>101</v>
      </c>
      <c r="AQ39" s="6" t="str">
        <f t="shared" si="2"/>
        <v>101</v>
      </c>
      <c r="AR39" s="6" t="str">
        <f t="shared" si="2"/>
        <v>101</v>
      </c>
      <c r="AS39" s="6" t="str">
        <f t="shared" si="2"/>
        <v>101</v>
      </c>
      <c r="AT39" s="6" t="str">
        <f t="shared" si="2"/>
        <v>101</v>
      </c>
      <c r="AU39" s="6" t="str">
        <f t="shared" si="2"/>
        <v>101</v>
      </c>
      <c r="AV39" s="6" t="str">
        <f t="shared" si="2"/>
        <v>101</v>
      </c>
      <c r="AW39" s="6" t="str">
        <f t="shared" si="2"/>
        <v>101</v>
      </c>
      <c r="AX39" s="6" t="str">
        <f t="shared" si="2"/>
        <v>101</v>
      </c>
      <c r="AY39" s="6" t="str">
        <f t="shared" si="2"/>
        <v>101</v>
      </c>
      <c r="BA39" s="6" t="str">
        <f t="shared" si="3"/>
        <v>10101010</v>
      </c>
      <c r="BB39" s="6" t="str">
        <f t="shared" si="4"/>
        <v>01010101</v>
      </c>
      <c r="BC39" s="6" t="str">
        <f t="shared" si="5"/>
        <v>10101010</v>
      </c>
      <c r="BD39" s="6" t="str">
        <f t="shared" si="6"/>
        <v>01010101</v>
      </c>
      <c r="BE39" s="6" t="str">
        <f t="shared" si="7"/>
        <v>10101010</v>
      </c>
      <c r="BF39" s="6" t="str">
        <f t="shared" si="8"/>
        <v>01010101</v>
      </c>
      <c r="BG39" s="6" t="str">
        <f t="shared" si="9"/>
        <v>10101010</v>
      </c>
      <c r="BH39" s="6" t="str">
        <f t="shared" si="10"/>
        <v>01010101</v>
      </c>
      <c r="BJ39" s="6">
        <f t="shared" si="11"/>
        <v>43605</v>
      </c>
      <c r="BK39" s="6">
        <f t="shared" si="12"/>
        <v>43605</v>
      </c>
      <c r="BL39" s="6">
        <f t="shared" si="13"/>
        <v>43605</v>
      </c>
      <c r="BM39" s="6">
        <f t="shared" si="14"/>
        <v>43605</v>
      </c>
    </row>
    <row r="40" spans="1:65" ht="19.5" customHeight="1" x14ac:dyDescent="0.25">
      <c r="A40" s="4">
        <v>5</v>
      </c>
      <c r="B40" s="4">
        <v>5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4">
        <v>5</v>
      </c>
      <c r="I40" s="4">
        <v>5</v>
      </c>
      <c r="J40" s="4">
        <v>5</v>
      </c>
      <c r="K40" s="4">
        <v>5</v>
      </c>
      <c r="L40" s="4">
        <v>5</v>
      </c>
      <c r="M40" s="4">
        <v>5</v>
      </c>
      <c r="N40" s="4">
        <v>5</v>
      </c>
      <c r="O40" s="4">
        <v>5</v>
      </c>
      <c r="P40" s="4">
        <v>5</v>
      </c>
      <c r="AJ40" s="6" t="str">
        <f t="shared" si="2"/>
        <v>101</v>
      </c>
      <c r="AK40" s="6" t="str">
        <f t="shared" si="2"/>
        <v>101</v>
      </c>
      <c r="AL40" s="6" t="str">
        <f t="shared" si="2"/>
        <v>101</v>
      </c>
      <c r="AM40" s="6" t="str">
        <f t="shared" si="2"/>
        <v>101</v>
      </c>
      <c r="AN40" s="6" t="str">
        <f t="shared" si="2"/>
        <v>101</v>
      </c>
      <c r="AO40" s="6" t="str">
        <f t="shared" si="2"/>
        <v>101</v>
      </c>
      <c r="AP40" s="6" t="str">
        <f t="shared" si="2"/>
        <v>101</v>
      </c>
      <c r="AQ40" s="6" t="str">
        <f t="shared" si="2"/>
        <v>101</v>
      </c>
      <c r="AR40" s="6" t="str">
        <f t="shared" si="2"/>
        <v>101</v>
      </c>
      <c r="AS40" s="6" t="str">
        <f t="shared" si="2"/>
        <v>101</v>
      </c>
      <c r="AT40" s="6" t="str">
        <f t="shared" si="2"/>
        <v>101</v>
      </c>
      <c r="AU40" s="6" t="str">
        <f t="shared" si="2"/>
        <v>101</v>
      </c>
      <c r="AV40" s="6" t="str">
        <f t="shared" si="2"/>
        <v>101</v>
      </c>
      <c r="AW40" s="6" t="str">
        <f t="shared" si="2"/>
        <v>101</v>
      </c>
      <c r="AX40" s="6" t="str">
        <f t="shared" si="2"/>
        <v>101</v>
      </c>
      <c r="AY40" s="6" t="str">
        <f t="shared" si="2"/>
        <v>101</v>
      </c>
      <c r="BA40" s="6" t="str">
        <f t="shared" si="3"/>
        <v>10101010</v>
      </c>
      <c r="BB40" s="6" t="str">
        <f t="shared" si="4"/>
        <v>01010101</v>
      </c>
      <c r="BC40" s="6" t="str">
        <f t="shared" si="5"/>
        <v>10101010</v>
      </c>
      <c r="BD40" s="6" t="str">
        <f t="shared" si="6"/>
        <v>01010101</v>
      </c>
      <c r="BE40" s="6" t="str">
        <f t="shared" si="7"/>
        <v>10101010</v>
      </c>
      <c r="BF40" s="6" t="str">
        <f t="shared" si="8"/>
        <v>01010101</v>
      </c>
      <c r="BG40" s="6" t="str">
        <f t="shared" si="9"/>
        <v>10101010</v>
      </c>
      <c r="BH40" s="6" t="str">
        <f t="shared" si="10"/>
        <v>01010101</v>
      </c>
      <c r="BJ40" s="6">
        <f t="shared" si="11"/>
        <v>43605</v>
      </c>
      <c r="BK40" s="6">
        <f t="shared" si="12"/>
        <v>43605</v>
      </c>
      <c r="BL40" s="6">
        <f t="shared" si="13"/>
        <v>43605</v>
      </c>
      <c r="BM40" s="6">
        <f t="shared" si="14"/>
        <v>43605</v>
      </c>
    </row>
    <row r="41" spans="1:65" ht="19.5" customHeight="1" x14ac:dyDescent="0.25">
      <c r="A41" s="4">
        <v>5</v>
      </c>
      <c r="B41" s="4">
        <v>5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4">
        <v>5</v>
      </c>
      <c r="I41" s="4">
        <v>5</v>
      </c>
      <c r="J41" s="4">
        <v>5</v>
      </c>
      <c r="K41" s="4">
        <v>5</v>
      </c>
      <c r="L41" s="4">
        <v>5</v>
      </c>
      <c r="M41" s="4">
        <v>5</v>
      </c>
      <c r="N41" s="4">
        <v>5</v>
      </c>
      <c r="O41" s="4">
        <v>5</v>
      </c>
      <c r="P41" s="4">
        <v>5</v>
      </c>
      <c r="AJ41" s="6" t="str">
        <f t="shared" si="2"/>
        <v>101</v>
      </c>
      <c r="AK41" s="6" t="str">
        <f t="shared" si="2"/>
        <v>101</v>
      </c>
      <c r="AL41" s="6" t="str">
        <f t="shared" si="2"/>
        <v>101</v>
      </c>
      <c r="AM41" s="6" t="str">
        <f t="shared" si="2"/>
        <v>101</v>
      </c>
      <c r="AN41" s="6" t="str">
        <f t="shared" si="2"/>
        <v>101</v>
      </c>
      <c r="AO41" s="6" t="str">
        <f t="shared" si="2"/>
        <v>101</v>
      </c>
      <c r="AP41" s="6" t="str">
        <f t="shared" si="2"/>
        <v>101</v>
      </c>
      <c r="AQ41" s="6" t="str">
        <f t="shared" si="2"/>
        <v>101</v>
      </c>
      <c r="AR41" s="6" t="str">
        <f t="shared" si="2"/>
        <v>101</v>
      </c>
      <c r="AS41" s="6" t="str">
        <f t="shared" si="2"/>
        <v>101</v>
      </c>
      <c r="AT41" s="6" t="str">
        <f t="shared" si="2"/>
        <v>101</v>
      </c>
      <c r="AU41" s="6" t="str">
        <f t="shared" si="2"/>
        <v>101</v>
      </c>
      <c r="AV41" s="6" t="str">
        <f t="shared" si="2"/>
        <v>101</v>
      </c>
      <c r="AW41" s="6" t="str">
        <f t="shared" si="2"/>
        <v>101</v>
      </c>
      <c r="AX41" s="6" t="str">
        <f t="shared" si="2"/>
        <v>101</v>
      </c>
      <c r="AY41" s="6" t="str">
        <f t="shared" ref="AY41:AY46" si="15">DEC2BIN(P41,3)</f>
        <v>101</v>
      </c>
      <c r="BA41" s="6" t="str">
        <f t="shared" si="3"/>
        <v>10101010</v>
      </c>
      <c r="BB41" s="6" t="str">
        <f t="shared" si="4"/>
        <v>01010101</v>
      </c>
      <c r="BC41" s="6" t="str">
        <f t="shared" si="5"/>
        <v>10101010</v>
      </c>
      <c r="BD41" s="6" t="str">
        <f t="shared" si="6"/>
        <v>01010101</v>
      </c>
      <c r="BE41" s="6" t="str">
        <f t="shared" si="7"/>
        <v>10101010</v>
      </c>
      <c r="BF41" s="6" t="str">
        <f t="shared" si="8"/>
        <v>01010101</v>
      </c>
      <c r="BG41" s="6" t="str">
        <f t="shared" si="9"/>
        <v>10101010</v>
      </c>
      <c r="BH41" s="6" t="str">
        <f t="shared" si="10"/>
        <v>01010101</v>
      </c>
      <c r="BJ41" s="6">
        <f t="shared" si="11"/>
        <v>43605</v>
      </c>
      <c r="BK41" s="6">
        <f t="shared" si="12"/>
        <v>43605</v>
      </c>
      <c r="BL41" s="6">
        <f t="shared" si="13"/>
        <v>43605</v>
      </c>
      <c r="BM41" s="6">
        <f t="shared" si="14"/>
        <v>43605</v>
      </c>
    </row>
    <row r="42" spans="1:65" ht="19.5" customHeight="1" x14ac:dyDescent="0.25">
      <c r="A42" s="4">
        <v>6</v>
      </c>
      <c r="B42" s="4">
        <v>6</v>
      </c>
      <c r="C42" s="4">
        <v>6</v>
      </c>
      <c r="D42" s="4">
        <v>6</v>
      </c>
      <c r="E42" s="4">
        <v>6</v>
      </c>
      <c r="F42" s="4">
        <v>6</v>
      </c>
      <c r="G42" s="4">
        <v>6</v>
      </c>
      <c r="H42" s="4">
        <v>6</v>
      </c>
      <c r="I42" s="4">
        <v>6</v>
      </c>
      <c r="J42" s="4">
        <v>6</v>
      </c>
      <c r="K42" s="4">
        <v>6</v>
      </c>
      <c r="L42" s="4">
        <v>6</v>
      </c>
      <c r="M42" s="4">
        <v>6</v>
      </c>
      <c r="N42" s="4">
        <v>6</v>
      </c>
      <c r="O42" s="4">
        <v>6</v>
      </c>
      <c r="P42" s="4">
        <v>6</v>
      </c>
      <c r="AJ42" s="6" t="str">
        <f t="shared" ref="AJ42:AX46" si="16">DEC2BIN(A42,3)</f>
        <v>110</v>
      </c>
      <c r="AK42" s="6" t="str">
        <f t="shared" si="16"/>
        <v>110</v>
      </c>
      <c r="AL42" s="6" t="str">
        <f t="shared" si="16"/>
        <v>110</v>
      </c>
      <c r="AM42" s="6" t="str">
        <f t="shared" si="16"/>
        <v>110</v>
      </c>
      <c r="AN42" s="6" t="str">
        <f t="shared" si="16"/>
        <v>110</v>
      </c>
      <c r="AO42" s="6" t="str">
        <f t="shared" si="16"/>
        <v>110</v>
      </c>
      <c r="AP42" s="6" t="str">
        <f t="shared" si="16"/>
        <v>110</v>
      </c>
      <c r="AQ42" s="6" t="str">
        <f t="shared" si="16"/>
        <v>110</v>
      </c>
      <c r="AR42" s="6" t="str">
        <f t="shared" si="16"/>
        <v>110</v>
      </c>
      <c r="AS42" s="6" t="str">
        <f t="shared" si="16"/>
        <v>110</v>
      </c>
      <c r="AT42" s="6" t="str">
        <f t="shared" si="16"/>
        <v>110</v>
      </c>
      <c r="AU42" s="6" t="str">
        <f t="shared" si="16"/>
        <v>110</v>
      </c>
      <c r="AV42" s="6" t="str">
        <f t="shared" si="16"/>
        <v>110</v>
      </c>
      <c r="AW42" s="6" t="str">
        <f t="shared" si="16"/>
        <v>110</v>
      </c>
      <c r="AX42" s="6" t="str">
        <f t="shared" si="16"/>
        <v>110</v>
      </c>
      <c r="AY42" s="6" t="str">
        <f t="shared" si="15"/>
        <v>110</v>
      </c>
      <c r="BA42" s="6" t="str">
        <f t="shared" si="3"/>
        <v>10101010</v>
      </c>
      <c r="BB42" s="6" t="str">
        <f t="shared" si="4"/>
        <v>10101010</v>
      </c>
      <c r="BC42" s="6" t="str">
        <f t="shared" si="5"/>
        <v>10101010</v>
      </c>
      <c r="BD42" s="6" t="str">
        <f t="shared" si="6"/>
        <v>10101010</v>
      </c>
      <c r="BE42" s="6" t="str">
        <f t="shared" si="7"/>
        <v>10101010</v>
      </c>
      <c r="BF42" s="6" t="str">
        <f t="shared" si="8"/>
        <v>10101010</v>
      </c>
      <c r="BG42" s="6" t="str">
        <f t="shared" si="9"/>
        <v>10101010</v>
      </c>
      <c r="BH42" s="6" t="str">
        <f t="shared" si="10"/>
        <v>10101010</v>
      </c>
      <c r="BJ42" s="6">
        <f t="shared" si="11"/>
        <v>43690</v>
      </c>
      <c r="BK42" s="6">
        <f t="shared" si="12"/>
        <v>43690</v>
      </c>
      <c r="BL42" s="6">
        <f t="shared" si="13"/>
        <v>43690</v>
      </c>
      <c r="BM42" s="6">
        <f t="shared" si="14"/>
        <v>43690</v>
      </c>
    </row>
    <row r="43" spans="1:65" ht="19.5" customHeight="1" x14ac:dyDescent="0.25">
      <c r="A43" s="4">
        <v>6</v>
      </c>
      <c r="B43" s="4">
        <v>6</v>
      </c>
      <c r="C43" s="4">
        <v>6</v>
      </c>
      <c r="D43" s="4">
        <v>6</v>
      </c>
      <c r="E43" s="4">
        <v>6</v>
      </c>
      <c r="F43" s="4">
        <v>6</v>
      </c>
      <c r="G43" s="4">
        <v>6</v>
      </c>
      <c r="H43" s="4">
        <v>6</v>
      </c>
      <c r="I43" s="4">
        <v>6</v>
      </c>
      <c r="J43" s="4">
        <v>6</v>
      </c>
      <c r="K43" s="4">
        <v>6</v>
      </c>
      <c r="L43" s="4">
        <v>6</v>
      </c>
      <c r="M43" s="4">
        <v>6</v>
      </c>
      <c r="N43" s="4">
        <v>6</v>
      </c>
      <c r="O43" s="4">
        <v>6</v>
      </c>
      <c r="P43" s="4">
        <v>6</v>
      </c>
      <c r="AJ43" s="6" t="str">
        <f t="shared" si="16"/>
        <v>110</v>
      </c>
      <c r="AK43" s="6" t="str">
        <f t="shared" si="16"/>
        <v>110</v>
      </c>
      <c r="AL43" s="6" t="str">
        <f t="shared" si="16"/>
        <v>110</v>
      </c>
      <c r="AM43" s="6" t="str">
        <f t="shared" si="16"/>
        <v>110</v>
      </c>
      <c r="AN43" s="6" t="str">
        <f t="shared" si="16"/>
        <v>110</v>
      </c>
      <c r="AO43" s="6" t="str">
        <f t="shared" si="16"/>
        <v>110</v>
      </c>
      <c r="AP43" s="6" t="str">
        <f t="shared" si="16"/>
        <v>110</v>
      </c>
      <c r="AQ43" s="6" t="str">
        <f t="shared" si="16"/>
        <v>110</v>
      </c>
      <c r="AR43" s="6" t="str">
        <f t="shared" si="16"/>
        <v>110</v>
      </c>
      <c r="AS43" s="6" t="str">
        <f t="shared" si="16"/>
        <v>110</v>
      </c>
      <c r="AT43" s="6" t="str">
        <f t="shared" si="16"/>
        <v>110</v>
      </c>
      <c r="AU43" s="6" t="str">
        <f t="shared" si="16"/>
        <v>110</v>
      </c>
      <c r="AV43" s="6" t="str">
        <f t="shared" si="16"/>
        <v>110</v>
      </c>
      <c r="AW43" s="6" t="str">
        <f t="shared" si="16"/>
        <v>110</v>
      </c>
      <c r="AX43" s="6" t="str">
        <f t="shared" si="16"/>
        <v>110</v>
      </c>
      <c r="AY43" s="6" t="str">
        <f t="shared" si="15"/>
        <v>110</v>
      </c>
      <c r="BA43" s="6" t="str">
        <f t="shared" si="3"/>
        <v>10101010</v>
      </c>
      <c r="BB43" s="6" t="str">
        <f t="shared" si="4"/>
        <v>10101010</v>
      </c>
      <c r="BC43" s="6" t="str">
        <f t="shared" si="5"/>
        <v>10101010</v>
      </c>
      <c r="BD43" s="6" t="str">
        <f t="shared" si="6"/>
        <v>10101010</v>
      </c>
      <c r="BE43" s="6" t="str">
        <f t="shared" si="7"/>
        <v>10101010</v>
      </c>
      <c r="BF43" s="6" t="str">
        <f t="shared" si="8"/>
        <v>10101010</v>
      </c>
      <c r="BG43" s="6" t="str">
        <f t="shared" si="9"/>
        <v>10101010</v>
      </c>
      <c r="BH43" s="6" t="str">
        <f t="shared" si="10"/>
        <v>10101010</v>
      </c>
      <c r="BJ43" s="6">
        <f t="shared" si="11"/>
        <v>43690</v>
      </c>
      <c r="BK43" s="6">
        <f t="shared" si="12"/>
        <v>43690</v>
      </c>
      <c r="BL43" s="6">
        <f t="shared" si="13"/>
        <v>43690</v>
      </c>
      <c r="BM43" s="6">
        <f t="shared" si="14"/>
        <v>43690</v>
      </c>
    </row>
    <row r="44" spans="1:65" ht="19.5" customHeight="1" x14ac:dyDescent="0.25">
      <c r="A44" s="4">
        <v>6</v>
      </c>
      <c r="B44" s="4">
        <v>6</v>
      </c>
      <c r="C44" s="4">
        <v>6</v>
      </c>
      <c r="D44" s="4">
        <v>6</v>
      </c>
      <c r="E44" s="4">
        <v>6</v>
      </c>
      <c r="F44" s="4">
        <v>6</v>
      </c>
      <c r="G44" s="4">
        <v>6</v>
      </c>
      <c r="H44" s="4">
        <v>6</v>
      </c>
      <c r="I44" s="4">
        <v>6</v>
      </c>
      <c r="J44" s="4">
        <v>6</v>
      </c>
      <c r="K44" s="4">
        <v>6</v>
      </c>
      <c r="L44" s="4">
        <v>6</v>
      </c>
      <c r="M44" s="4">
        <v>6</v>
      </c>
      <c r="N44" s="4">
        <v>6</v>
      </c>
      <c r="O44" s="4">
        <v>6</v>
      </c>
      <c r="P44" s="4">
        <v>6</v>
      </c>
      <c r="AJ44" s="6" t="str">
        <f t="shared" si="16"/>
        <v>110</v>
      </c>
      <c r="AK44" s="6" t="str">
        <f t="shared" si="16"/>
        <v>110</v>
      </c>
      <c r="AL44" s="6" t="str">
        <f t="shared" si="16"/>
        <v>110</v>
      </c>
      <c r="AM44" s="6" t="str">
        <f t="shared" si="16"/>
        <v>110</v>
      </c>
      <c r="AN44" s="6" t="str">
        <f t="shared" si="16"/>
        <v>110</v>
      </c>
      <c r="AO44" s="6" t="str">
        <f t="shared" si="16"/>
        <v>110</v>
      </c>
      <c r="AP44" s="6" t="str">
        <f t="shared" si="16"/>
        <v>110</v>
      </c>
      <c r="AQ44" s="6" t="str">
        <f t="shared" si="16"/>
        <v>110</v>
      </c>
      <c r="AR44" s="6" t="str">
        <f t="shared" si="16"/>
        <v>110</v>
      </c>
      <c r="AS44" s="6" t="str">
        <f t="shared" si="16"/>
        <v>110</v>
      </c>
      <c r="AT44" s="6" t="str">
        <f t="shared" si="16"/>
        <v>110</v>
      </c>
      <c r="AU44" s="6" t="str">
        <f t="shared" si="16"/>
        <v>110</v>
      </c>
      <c r="AV44" s="6" t="str">
        <f t="shared" si="16"/>
        <v>110</v>
      </c>
      <c r="AW44" s="6" t="str">
        <f t="shared" si="16"/>
        <v>110</v>
      </c>
      <c r="AX44" s="6" t="str">
        <f t="shared" si="16"/>
        <v>110</v>
      </c>
      <c r="AY44" s="6" t="str">
        <f t="shared" si="15"/>
        <v>110</v>
      </c>
      <c r="BA44" s="6" t="str">
        <f t="shared" si="3"/>
        <v>10101010</v>
      </c>
      <c r="BB44" s="6" t="str">
        <f t="shared" si="4"/>
        <v>10101010</v>
      </c>
      <c r="BC44" s="6" t="str">
        <f t="shared" si="5"/>
        <v>10101010</v>
      </c>
      <c r="BD44" s="6" t="str">
        <f t="shared" si="6"/>
        <v>10101010</v>
      </c>
      <c r="BE44" s="6" t="str">
        <f t="shared" si="7"/>
        <v>10101010</v>
      </c>
      <c r="BF44" s="6" t="str">
        <f t="shared" si="8"/>
        <v>10101010</v>
      </c>
      <c r="BG44" s="6" t="str">
        <f t="shared" si="9"/>
        <v>10101010</v>
      </c>
      <c r="BH44" s="6" t="str">
        <f t="shared" si="10"/>
        <v>10101010</v>
      </c>
      <c r="BJ44" s="6">
        <f t="shared" si="11"/>
        <v>43690</v>
      </c>
      <c r="BK44" s="6">
        <f t="shared" si="12"/>
        <v>43690</v>
      </c>
      <c r="BL44" s="6">
        <f t="shared" si="13"/>
        <v>43690</v>
      </c>
      <c r="BM44" s="6">
        <f t="shared" si="14"/>
        <v>43690</v>
      </c>
    </row>
    <row r="45" spans="1:65" ht="19.5" customHeight="1" x14ac:dyDescent="0.25">
      <c r="A45" s="4">
        <v>7</v>
      </c>
      <c r="B45" s="4">
        <v>7</v>
      </c>
      <c r="C45" s="4">
        <v>7</v>
      </c>
      <c r="D45" s="4">
        <v>7</v>
      </c>
      <c r="E45" s="4">
        <v>7</v>
      </c>
      <c r="F45" s="4">
        <v>7</v>
      </c>
      <c r="G45" s="4">
        <v>7</v>
      </c>
      <c r="H45" s="4">
        <v>7</v>
      </c>
      <c r="I45" s="4">
        <v>7</v>
      </c>
      <c r="J45" s="4">
        <v>7</v>
      </c>
      <c r="K45" s="4">
        <v>7</v>
      </c>
      <c r="L45" s="4">
        <v>7</v>
      </c>
      <c r="M45" s="4">
        <v>7</v>
      </c>
      <c r="N45" s="4">
        <v>7</v>
      </c>
      <c r="O45" s="4">
        <v>7</v>
      </c>
      <c r="P45" s="4">
        <v>7</v>
      </c>
      <c r="AJ45" s="6" t="str">
        <f t="shared" si="16"/>
        <v>111</v>
      </c>
      <c r="AK45" s="6" t="str">
        <f t="shared" si="16"/>
        <v>111</v>
      </c>
      <c r="AL45" s="6" t="str">
        <f t="shared" si="16"/>
        <v>111</v>
      </c>
      <c r="AM45" s="6" t="str">
        <f t="shared" si="16"/>
        <v>111</v>
      </c>
      <c r="AN45" s="6" t="str">
        <f t="shared" si="16"/>
        <v>111</v>
      </c>
      <c r="AO45" s="6" t="str">
        <f t="shared" si="16"/>
        <v>111</v>
      </c>
      <c r="AP45" s="6" t="str">
        <f t="shared" si="16"/>
        <v>111</v>
      </c>
      <c r="AQ45" s="6" t="str">
        <f t="shared" si="16"/>
        <v>111</v>
      </c>
      <c r="AR45" s="6" t="str">
        <f t="shared" si="16"/>
        <v>111</v>
      </c>
      <c r="AS45" s="6" t="str">
        <f t="shared" si="16"/>
        <v>111</v>
      </c>
      <c r="AT45" s="6" t="str">
        <f t="shared" si="16"/>
        <v>111</v>
      </c>
      <c r="AU45" s="6" t="str">
        <f t="shared" si="16"/>
        <v>111</v>
      </c>
      <c r="AV45" s="6" t="str">
        <f t="shared" si="16"/>
        <v>111</v>
      </c>
      <c r="AW45" s="6" t="str">
        <f t="shared" si="16"/>
        <v>111</v>
      </c>
      <c r="AX45" s="6" t="str">
        <f t="shared" si="16"/>
        <v>111</v>
      </c>
      <c r="AY45" s="6" t="str">
        <f t="shared" si="15"/>
        <v>111</v>
      </c>
      <c r="BA45" s="6" t="str">
        <f t="shared" si="3"/>
        <v>10101010</v>
      </c>
      <c r="BB45" s="6" t="str">
        <f t="shared" si="4"/>
        <v>11111111</v>
      </c>
      <c r="BC45" s="6" t="str">
        <f t="shared" si="5"/>
        <v>10101010</v>
      </c>
      <c r="BD45" s="6" t="str">
        <f t="shared" si="6"/>
        <v>11111111</v>
      </c>
      <c r="BE45" s="6" t="str">
        <f t="shared" si="7"/>
        <v>10101010</v>
      </c>
      <c r="BF45" s="6" t="str">
        <f t="shared" si="8"/>
        <v>11111111</v>
      </c>
      <c r="BG45" s="6" t="str">
        <f t="shared" si="9"/>
        <v>10101010</v>
      </c>
      <c r="BH45" s="6" t="str">
        <f t="shared" si="10"/>
        <v>11111111</v>
      </c>
      <c r="BJ45" s="6">
        <f t="shared" si="11"/>
        <v>43775</v>
      </c>
      <c r="BK45" s="6">
        <f t="shared" si="12"/>
        <v>43775</v>
      </c>
      <c r="BL45" s="6">
        <f t="shared" si="13"/>
        <v>43775</v>
      </c>
      <c r="BM45" s="6">
        <f t="shared" si="14"/>
        <v>43775</v>
      </c>
    </row>
    <row r="46" spans="1:65" ht="19.5" customHeight="1" x14ac:dyDescent="0.25">
      <c r="A46" s="4">
        <v>7</v>
      </c>
      <c r="B46" s="4">
        <v>7</v>
      </c>
      <c r="C46" s="4">
        <v>7</v>
      </c>
      <c r="D46" s="4">
        <v>7</v>
      </c>
      <c r="E46" s="4">
        <v>7</v>
      </c>
      <c r="F46" s="4">
        <v>7</v>
      </c>
      <c r="G46" s="4">
        <v>7</v>
      </c>
      <c r="H46" s="4">
        <v>7</v>
      </c>
      <c r="I46" s="4">
        <v>7</v>
      </c>
      <c r="J46" s="4">
        <v>7</v>
      </c>
      <c r="K46" s="4">
        <v>7</v>
      </c>
      <c r="L46" s="4">
        <v>7</v>
      </c>
      <c r="M46" s="4">
        <v>7</v>
      </c>
      <c r="N46" s="4">
        <v>7</v>
      </c>
      <c r="O46" s="4">
        <v>7</v>
      </c>
      <c r="P46" s="4">
        <v>7</v>
      </c>
      <c r="AJ46" s="6" t="str">
        <f t="shared" si="16"/>
        <v>111</v>
      </c>
      <c r="AK46" s="6" t="str">
        <f t="shared" si="16"/>
        <v>111</v>
      </c>
      <c r="AL46" s="6" t="str">
        <f t="shared" si="16"/>
        <v>111</v>
      </c>
      <c r="AM46" s="6" t="str">
        <f t="shared" si="16"/>
        <v>111</v>
      </c>
      <c r="AN46" s="6" t="str">
        <f t="shared" si="16"/>
        <v>111</v>
      </c>
      <c r="AO46" s="6" t="str">
        <f t="shared" si="16"/>
        <v>111</v>
      </c>
      <c r="AP46" s="6" t="str">
        <f t="shared" si="16"/>
        <v>111</v>
      </c>
      <c r="AQ46" s="6" t="str">
        <f t="shared" si="16"/>
        <v>111</v>
      </c>
      <c r="AR46" s="6" t="str">
        <f t="shared" si="16"/>
        <v>111</v>
      </c>
      <c r="AS46" s="6" t="str">
        <f t="shared" si="16"/>
        <v>111</v>
      </c>
      <c r="AT46" s="6" t="str">
        <f t="shared" si="16"/>
        <v>111</v>
      </c>
      <c r="AU46" s="6" t="str">
        <f t="shared" si="16"/>
        <v>111</v>
      </c>
      <c r="AV46" s="6" t="str">
        <f t="shared" si="16"/>
        <v>111</v>
      </c>
      <c r="AW46" s="6" t="str">
        <f t="shared" si="16"/>
        <v>111</v>
      </c>
      <c r="AX46" s="6" t="str">
        <f t="shared" si="16"/>
        <v>111</v>
      </c>
      <c r="AY46" s="6" t="str">
        <f t="shared" si="15"/>
        <v>111</v>
      </c>
      <c r="BA46" s="6" t="str">
        <f t="shared" si="3"/>
        <v>10101010</v>
      </c>
      <c r="BB46" s="6" t="str">
        <f t="shared" si="4"/>
        <v>11111111</v>
      </c>
      <c r="BC46" s="6" t="str">
        <f t="shared" si="5"/>
        <v>10101010</v>
      </c>
      <c r="BD46" s="6" t="str">
        <f t="shared" si="6"/>
        <v>11111111</v>
      </c>
      <c r="BE46" s="6" t="str">
        <f t="shared" si="7"/>
        <v>10101010</v>
      </c>
      <c r="BF46" s="6" t="str">
        <f t="shared" si="8"/>
        <v>11111111</v>
      </c>
      <c r="BG46" s="6" t="str">
        <f t="shared" si="9"/>
        <v>10101010</v>
      </c>
      <c r="BH46" s="6" t="str">
        <f t="shared" si="10"/>
        <v>11111111</v>
      </c>
      <c r="BJ46" s="6">
        <f t="shared" si="11"/>
        <v>43775</v>
      </c>
      <c r="BK46" s="6">
        <f t="shared" si="12"/>
        <v>43775</v>
      </c>
      <c r="BL46" s="6">
        <f t="shared" si="13"/>
        <v>43775</v>
      </c>
      <c r="BM46" s="6">
        <f t="shared" si="14"/>
        <v>43775</v>
      </c>
    </row>
    <row r="69" spans="18:18" ht="15.75" x14ac:dyDescent="0.25">
      <c r="R69" s="5"/>
    </row>
    <row r="70" spans="18:18" ht="15.75" x14ac:dyDescent="0.25">
      <c r="R70" s="5"/>
    </row>
    <row r="71" spans="18:18" ht="15.75" x14ac:dyDescent="0.25">
      <c r="R71" s="5"/>
    </row>
    <row r="72" spans="18:18" ht="15.75" x14ac:dyDescent="0.25">
      <c r="R72" s="5"/>
    </row>
    <row r="73" spans="18:18" ht="15.75" x14ac:dyDescent="0.25">
      <c r="R73" s="5"/>
    </row>
    <row r="74" spans="18:18" ht="15.75" x14ac:dyDescent="0.25">
      <c r="R74" s="5"/>
    </row>
    <row r="75" spans="18:18" ht="15.75" x14ac:dyDescent="0.25">
      <c r="R75" s="5"/>
    </row>
    <row r="76" spans="18:18" ht="15.75" x14ac:dyDescent="0.25">
      <c r="R76" s="5"/>
    </row>
    <row r="77" spans="18:18" ht="15.75" x14ac:dyDescent="0.25">
      <c r="R77" s="5"/>
    </row>
    <row r="78" spans="18:18" ht="15.75" x14ac:dyDescent="0.25">
      <c r="R78" s="5"/>
    </row>
    <row r="79" spans="18:18" ht="15.75" x14ac:dyDescent="0.25">
      <c r="R79" s="5"/>
    </row>
  </sheetData>
  <mergeCells count="1">
    <mergeCell ref="A1:E2"/>
  </mergeCells>
  <conditionalFormatting sqref="A26:P46">
    <cfRule type="cellIs" dxfId="47" priority="9" operator="equal">
      <formula>7</formula>
    </cfRule>
    <cfRule type="cellIs" dxfId="46" priority="10" operator="equal">
      <formula>6</formula>
    </cfRule>
    <cfRule type="cellIs" dxfId="45" priority="11" operator="equal">
      <formula>5</formula>
    </cfRule>
    <cfRule type="cellIs" dxfId="44" priority="12" operator="equal">
      <formula>4</formula>
    </cfRule>
    <cfRule type="cellIs" dxfId="43" priority="13" operator="equal">
      <formula>3</formula>
    </cfRule>
    <cfRule type="cellIs" dxfId="42" priority="14" operator="equal">
      <formula>2</formula>
    </cfRule>
    <cfRule type="cellIs" dxfId="41" priority="15" operator="equal">
      <formula>1</formula>
    </cfRule>
    <cfRule type="cellIs" dxfId="40" priority="16" operator="equal">
      <formula>0</formula>
    </cfRule>
  </conditionalFormatting>
  <conditionalFormatting sqref="S4:AH24">
    <cfRule type="cellIs" dxfId="39" priority="1" operator="equal">
      <formula>7</formula>
    </cfRule>
    <cfRule type="cellIs" dxfId="38" priority="2" operator="equal">
      <formula>6</formula>
    </cfRule>
    <cfRule type="cellIs" dxfId="37" priority="3" operator="equal">
      <formula>5</formula>
    </cfRule>
    <cfRule type="cellIs" dxfId="36" priority="4" operator="equal">
      <formula>4</formula>
    </cfRule>
    <cfRule type="cellIs" dxfId="35" priority="5" operator="equal">
      <formula>3</formula>
    </cfRule>
    <cfRule type="cellIs" dxfId="34" priority="6" operator="equal">
      <formula>2</formula>
    </cfRule>
    <cfRule type="cellIs" dxfId="33" priority="7" operator="equal">
      <formula>1</formula>
    </cfRule>
    <cfRule type="cellIs" dxfId="32" priority="8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7D9A-9168-4F3B-8BA4-D32AF50A64E7}">
  <dimension ref="A1:BM79"/>
  <sheetViews>
    <sheetView zoomScaleNormal="100" workbookViewId="0">
      <selection activeCell="A26" sqref="A26"/>
    </sheetView>
    <sheetView workbookViewId="1">
      <selection activeCell="A26" sqref="A26"/>
    </sheetView>
  </sheetViews>
  <sheetFormatPr defaultRowHeight="15" x14ac:dyDescent="0.25"/>
  <cols>
    <col min="1" max="16" width="5.7109375" style="6" customWidth="1"/>
    <col min="17" max="17" width="9.140625" style="6"/>
    <col min="18" max="18" width="11.5703125" style="6" bestFit="1" customWidth="1"/>
    <col min="19" max="34" width="0.5703125" style="6" customWidth="1"/>
    <col min="35" max="35" width="9.140625" style="6"/>
    <col min="36" max="51" width="4.5703125" style="6" customWidth="1"/>
    <col min="52" max="16384" width="9.140625" style="6"/>
  </cols>
  <sheetData>
    <row r="1" spans="1:34" ht="15" customHeight="1" x14ac:dyDescent="0.25">
      <c r="A1" s="9" t="s">
        <v>0</v>
      </c>
      <c r="B1" s="9"/>
      <c r="C1" s="9"/>
      <c r="D1" s="9"/>
      <c r="E1" s="9"/>
      <c r="G1" s="1"/>
      <c r="M1" s="3"/>
    </row>
    <row r="2" spans="1:34" ht="15" customHeight="1" x14ac:dyDescent="0.25">
      <c r="A2" s="9"/>
      <c r="B2" s="9"/>
      <c r="C2" s="9"/>
      <c r="D2" s="9"/>
      <c r="E2" s="9"/>
      <c r="G2" s="8"/>
      <c r="H2" s="3"/>
      <c r="I2" s="3"/>
      <c r="J2" s="3"/>
      <c r="K2" s="3"/>
      <c r="L2" s="3"/>
      <c r="M2" s="3"/>
      <c r="S2" s="6" t="s">
        <v>9</v>
      </c>
    </row>
    <row r="3" spans="1:34" ht="15" customHeight="1" x14ac:dyDescent="0.25">
      <c r="A3" s="1"/>
      <c r="G3" s="3"/>
    </row>
    <row r="4" spans="1:34" ht="2.4500000000000002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S4" s="6">
        <f>A26</f>
        <v>0</v>
      </c>
      <c r="T4" s="6">
        <f t="shared" ref="T4:AH19" si="0">B26</f>
        <v>1</v>
      </c>
      <c r="U4" s="6">
        <f t="shared" si="0"/>
        <v>2</v>
      </c>
      <c r="V4" s="6">
        <f t="shared" si="0"/>
        <v>3</v>
      </c>
      <c r="W4" s="6">
        <f t="shared" si="0"/>
        <v>4</v>
      </c>
      <c r="X4" s="6">
        <f t="shared" si="0"/>
        <v>5</v>
      </c>
      <c r="Y4" s="6">
        <f t="shared" si="0"/>
        <v>6</v>
      </c>
      <c r="Z4" s="6">
        <f t="shared" si="0"/>
        <v>7</v>
      </c>
      <c r="AA4" s="6">
        <f t="shared" si="0"/>
        <v>0</v>
      </c>
      <c r="AB4" s="6">
        <f t="shared" si="0"/>
        <v>1</v>
      </c>
      <c r="AC4" s="6">
        <f t="shared" si="0"/>
        <v>2</v>
      </c>
      <c r="AD4" s="6">
        <f t="shared" si="0"/>
        <v>3</v>
      </c>
      <c r="AE4" s="6">
        <f t="shared" si="0"/>
        <v>4</v>
      </c>
      <c r="AF4" s="6">
        <f t="shared" si="0"/>
        <v>5</v>
      </c>
      <c r="AG4" s="6">
        <f t="shared" si="0"/>
        <v>6</v>
      </c>
      <c r="AH4" s="6">
        <f t="shared" si="0"/>
        <v>7</v>
      </c>
    </row>
    <row r="5" spans="1:34" ht="2.4500000000000002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S5" s="6">
        <f t="shared" ref="S5:AH24" si="1">A27</f>
        <v>1</v>
      </c>
      <c r="T5" s="6">
        <f t="shared" si="0"/>
        <v>2</v>
      </c>
      <c r="U5" s="6">
        <f t="shared" si="0"/>
        <v>3</v>
      </c>
      <c r="V5" s="6">
        <f t="shared" si="0"/>
        <v>4</v>
      </c>
      <c r="W5" s="6">
        <f t="shared" si="0"/>
        <v>5</v>
      </c>
      <c r="X5" s="6">
        <f t="shared" si="0"/>
        <v>6</v>
      </c>
      <c r="Y5" s="6">
        <f t="shared" si="0"/>
        <v>7</v>
      </c>
      <c r="Z5" s="6">
        <f t="shared" si="0"/>
        <v>0</v>
      </c>
      <c r="AA5" s="6">
        <f t="shared" si="0"/>
        <v>1</v>
      </c>
      <c r="AB5" s="6">
        <f t="shared" si="0"/>
        <v>2</v>
      </c>
      <c r="AC5" s="6">
        <f t="shared" si="0"/>
        <v>3</v>
      </c>
      <c r="AD5" s="6">
        <f t="shared" si="0"/>
        <v>4</v>
      </c>
      <c r="AE5" s="6">
        <f t="shared" si="0"/>
        <v>5</v>
      </c>
      <c r="AF5" s="6">
        <f t="shared" si="0"/>
        <v>6</v>
      </c>
      <c r="AG5" s="6">
        <f t="shared" si="0"/>
        <v>7</v>
      </c>
      <c r="AH5" s="6">
        <f t="shared" si="0"/>
        <v>0</v>
      </c>
    </row>
    <row r="6" spans="1:34" ht="2.4500000000000002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S6" s="6">
        <f t="shared" si="1"/>
        <v>2</v>
      </c>
      <c r="T6" s="6">
        <f t="shared" si="0"/>
        <v>3</v>
      </c>
      <c r="U6" s="6">
        <f t="shared" si="0"/>
        <v>4</v>
      </c>
      <c r="V6" s="6">
        <f t="shared" si="0"/>
        <v>5</v>
      </c>
      <c r="W6" s="6">
        <f t="shared" si="0"/>
        <v>6</v>
      </c>
      <c r="X6" s="6">
        <f t="shared" si="0"/>
        <v>7</v>
      </c>
      <c r="Y6" s="6">
        <f t="shared" si="0"/>
        <v>0</v>
      </c>
      <c r="Z6" s="6">
        <f t="shared" si="0"/>
        <v>1</v>
      </c>
      <c r="AA6" s="6">
        <f t="shared" si="0"/>
        <v>2</v>
      </c>
      <c r="AB6" s="6">
        <f t="shared" si="0"/>
        <v>3</v>
      </c>
      <c r="AC6" s="6">
        <f t="shared" si="0"/>
        <v>4</v>
      </c>
      <c r="AD6" s="6">
        <f t="shared" si="0"/>
        <v>5</v>
      </c>
      <c r="AE6" s="6">
        <f t="shared" si="0"/>
        <v>6</v>
      </c>
      <c r="AF6" s="6">
        <f t="shared" si="0"/>
        <v>7</v>
      </c>
      <c r="AG6" s="6">
        <f t="shared" si="0"/>
        <v>0</v>
      </c>
      <c r="AH6" s="6">
        <f t="shared" si="0"/>
        <v>1</v>
      </c>
    </row>
    <row r="7" spans="1:34" ht="2.4500000000000002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S7" s="6">
        <f t="shared" si="1"/>
        <v>3</v>
      </c>
      <c r="T7" s="6">
        <f t="shared" si="0"/>
        <v>4</v>
      </c>
      <c r="U7" s="6">
        <f t="shared" si="0"/>
        <v>5</v>
      </c>
      <c r="V7" s="6">
        <f t="shared" si="0"/>
        <v>6</v>
      </c>
      <c r="W7" s="6">
        <f t="shared" si="0"/>
        <v>7</v>
      </c>
      <c r="X7" s="6">
        <f t="shared" si="0"/>
        <v>0</v>
      </c>
      <c r="Y7" s="6">
        <f t="shared" si="0"/>
        <v>1</v>
      </c>
      <c r="Z7" s="6">
        <f t="shared" si="0"/>
        <v>2</v>
      </c>
      <c r="AA7" s="6">
        <f t="shared" si="0"/>
        <v>3</v>
      </c>
      <c r="AB7" s="6">
        <f t="shared" si="0"/>
        <v>4</v>
      </c>
      <c r="AC7" s="6">
        <f t="shared" si="0"/>
        <v>5</v>
      </c>
      <c r="AD7" s="6">
        <f t="shared" si="0"/>
        <v>6</v>
      </c>
      <c r="AE7" s="6">
        <f t="shared" si="0"/>
        <v>7</v>
      </c>
      <c r="AF7" s="6">
        <f t="shared" si="0"/>
        <v>0</v>
      </c>
      <c r="AG7" s="6">
        <f t="shared" si="0"/>
        <v>1</v>
      </c>
      <c r="AH7" s="6">
        <f t="shared" si="0"/>
        <v>2</v>
      </c>
    </row>
    <row r="8" spans="1:34" ht="2.4500000000000002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S8" s="6">
        <f t="shared" si="1"/>
        <v>4</v>
      </c>
      <c r="T8" s="6">
        <f t="shared" si="0"/>
        <v>5</v>
      </c>
      <c r="U8" s="6">
        <f t="shared" si="0"/>
        <v>6</v>
      </c>
      <c r="V8" s="6">
        <f t="shared" si="0"/>
        <v>7</v>
      </c>
      <c r="W8" s="6">
        <f t="shared" si="0"/>
        <v>0</v>
      </c>
      <c r="X8" s="6">
        <f t="shared" si="0"/>
        <v>1</v>
      </c>
      <c r="Y8" s="6">
        <f t="shared" si="0"/>
        <v>2</v>
      </c>
      <c r="Z8" s="6">
        <f t="shared" si="0"/>
        <v>3</v>
      </c>
      <c r="AA8" s="6">
        <f t="shared" si="0"/>
        <v>4</v>
      </c>
      <c r="AB8" s="6">
        <f t="shared" si="0"/>
        <v>5</v>
      </c>
      <c r="AC8" s="6">
        <f t="shared" si="0"/>
        <v>6</v>
      </c>
      <c r="AD8" s="6">
        <f t="shared" si="0"/>
        <v>7</v>
      </c>
      <c r="AE8" s="6">
        <f t="shared" si="0"/>
        <v>0</v>
      </c>
      <c r="AF8" s="6">
        <f t="shared" si="0"/>
        <v>1</v>
      </c>
      <c r="AG8" s="6">
        <f t="shared" si="0"/>
        <v>2</v>
      </c>
      <c r="AH8" s="6">
        <f t="shared" si="0"/>
        <v>3</v>
      </c>
    </row>
    <row r="9" spans="1:34" ht="2.4500000000000002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S9" s="6">
        <f t="shared" si="1"/>
        <v>5</v>
      </c>
      <c r="T9" s="6">
        <f t="shared" si="0"/>
        <v>6</v>
      </c>
      <c r="U9" s="6">
        <f t="shared" si="0"/>
        <v>7</v>
      </c>
      <c r="V9" s="6">
        <f t="shared" si="0"/>
        <v>0</v>
      </c>
      <c r="W9" s="6">
        <f t="shared" si="0"/>
        <v>1</v>
      </c>
      <c r="X9" s="6">
        <f t="shared" si="0"/>
        <v>2</v>
      </c>
      <c r="Y9" s="6">
        <f t="shared" si="0"/>
        <v>3</v>
      </c>
      <c r="Z9" s="6">
        <f t="shared" si="0"/>
        <v>4</v>
      </c>
      <c r="AA9" s="6">
        <f t="shared" si="0"/>
        <v>5</v>
      </c>
      <c r="AB9" s="6">
        <f t="shared" si="0"/>
        <v>6</v>
      </c>
      <c r="AC9" s="6">
        <f t="shared" si="0"/>
        <v>7</v>
      </c>
      <c r="AD9" s="6">
        <f t="shared" si="0"/>
        <v>0</v>
      </c>
      <c r="AE9" s="6">
        <f t="shared" si="0"/>
        <v>1</v>
      </c>
      <c r="AF9" s="6">
        <f t="shared" si="0"/>
        <v>2</v>
      </c>
      <c r="AG9" s="6">
        <f t="shared" si="0"/>
        <v>3</v>
      </c>
      <c r="AH9" s="6">
        <f t="shared" si="0"/>
        <v>4</v>
      </c>
    </row>
    <row r="10" spans="1:34" ht="2.4500000000000002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S10" s="6">
        <f t="shared" si="1"/>
        <v>6</v>
      </c>
      <c r="T10" s="6">
        <f t="shared" si="0"/>
        <v>7</v>
      </c>
      <c r="U10" s="6">
        <f t="shared" si="0"/>
        <v>0</v>
      </c>
      <c r="V10" s="6">
        <f t="shared" si="0"/>
        <v>1</v>
      </c>
      <c r="W10" s="6">
        <f t="shared" si="0"/>
        <v>2</v>
      </c>
      <c r="X10" s="6">
        <f t="shared" si="0"/>
        <v>3</v>
      </c>
      <c r="Y10" s="6">
        <f t="shared" si="0"/>
        <v>4</v>
      </c>
      <c r="Z10" s="6">
        <f t="shared" si="0"/>
        <v>5</v>
      </c>
      <c r="AA10" s="6">
        <f t="shared" si="0"/>
        <v>6</v>
      </c>
      <c r="AB10" s="6">
        <f t="shared" si="0"/>
        <v>7</v>
      </c>
      <c r="AC10" s="6">
        <f t="shared" si="0"/>
        <v>0</v>
      </c>
      <c r="AD10" s="6">
        <f t="shared" si="0"/>
        <v>1</v>
      </c>
      <c r="AE10" s="6">
        <f t="shared" si="0"/>
        <v>2</v>
      </c>
      <c r="AF10" s="6">
        <f t="shared" si="0"/>
        <v>3</v>
      </c>
      <c r="AG10" s="6">
        <f t="shared" si="0"/>
        <v>4</v>
      </c>
      <c r="AH10" s="6">
        <f t="shared" si="0"/>
        <v>5</v>
      </c>
    </row>
    <row r="11" spans="1:34" ht="2.4500000000000002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S11" s="6">
        <f t="shared" si="1"/>
        <v>7</v>
      </c>
      <c r="T11" s="6">
        <f t="shared" si="0"/>
        <v>0</v>
      </c>
      <c r="U11" s="6">
        <f t="shared" si="0"/>
        <v>1</v>
      </c>
      <c r="V11" s="6">
        <f t="shared" si="0"/>
        <v>2</v>
      </c>
      <c r="W11" s="6">
        <f t="shared" si="0"/>
        <v>3</v>
      </c>
      <c r="X11" s="6">
        <f t="shared" si="0"/>
        <v>4</v>
      </c>
      <c r="Y11" s="6">
        <f t="shared" si="0"/>
        <v>5</v>
      </c>
      <c r="Z11" s="6">
        <f t="shared" si="0"/>
        <v>6</v>
      </c>
      <c r="AA11" s="6">
        <f t="shared" si="0"/>
        <v>7</v>
      </c>
      <c r="AB11" s="6">
        <f t="shared" si="0"/>
        <v>0</v>
      </c>
      <c r="AC11" s="6">
        <f t="shared" si="0"/>
        <v>1</v>
      </c>
      <c r="AD11" s="6">
        <f t="shared" si="0"/>
        <v>2</v>
      </c>
      <c r="AE11" s="6">
        <f t="shared" si="0"/>
        <v>3</v>
      </c>
      <c r="AF11" s="6">
        <f t="shared" si="0"/>
        <v>4</v>
      </c>
      <c r="AG11" s="6">
        <f t="shared" si="0"/>
        <v>5</v>
      </c>
      <c r="AH11" s="6">
        <f t="shared" si="0"/>
        <v>6</v>
      </c>
    </row>
    <row r="12" spans="1:34" ht="2.4500000000000002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S12" s="6">
        <f t="shared" si="1"/>
        <v>0</v>
      </c>
      <c r="T12" s="6">
        <f t="shared" si="0"/>
        <v>1</v>
      </c>
      <c r="U12" s="6">
        <f t="shared" si="0"/>
        <v>2</v>
      </c>
      <c r="V12" s="6">
        <f t="shared" si="0"/>
        <v>3</v>
      </c>
      <c r="W12" s="6">
        <f t="shared" si="0"/>
        <v>4</v>
      </c>
      <c r="X12" s="6">
        <f t="shared" si="0"/>
        <v>5</v>
      </c>
      <c r="Y12" s="6">
        <f t="shared" si="0"/>
        <v>6</v>
      </c>
      <c r="Z12" s="6">
        <f t="shared" si="0"/>
        <v>7</v>
      </c>
      <c r="AA12" s="6">
        <f t="shared" si="0"/>
        <v>0</v>
      </c>
      <c r="AB12" s="6">
        <f t="shared" si="0"/>
        <v>1</v>
      </c>
      <c r="AC12" s="6">
        <f t="shared" si="0"/>
        <v>2</v>
      </c>
      <c r="AD12" s="6">
        <f t="shared" si="0"/>
        <v>3</v>
      </c>
      <c r="AE12" s="6">
        <f t="shared" si="0"/>
        <v>4</v>
      </c>
      <c r="AF12" s="6">
        <f t="shared" si="0"/>
        <v>5</v>
      </c>
      <c r="AG12" s="6">
        <f t="shared" si="0"/>
        <v>6</v>
      </c>
      <c r="AH12" s="6">
        <f t="shared" si="0"/>
        <v>7</v>
      </c>
    </row>
    <row r="13" spans="1:34" ht="2.4500000000000002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S13" s="6">
        <f t="shared" si="1"/>
        <v>1</v>
      </c>
      <c r="T13" s="6">
        <f t="shared" si="0"/>
        <v>2</v>
      </c>
      <c r="U13" s="6">
        <f t="shared" si="0"/>
        <v>3</v>
      </c>
      <c r="V13" s="6">
        <f t="shared" si="0"/>
        <v>4</v>
      </c>
      <c r="W13" s="6">
        <f t="shared" si="0"/>
        <v>5</v>
      </c>
      <c r="X13" s="6">
        <f t="shared" si="0"/>
        <v>6</v>
      </c>
      <c r="Y13" s="6">
        <f t="shared" si="0"/>
        <v>7</v>
      </c>
      <c r="Z13" s="6">
        <f t="shared" si="0"/>
        <v>0</v>
      </c>
      <c r="AA13" s="6">
        <f t="shared" si="0"/>
        <v>1</v>
      </c>
      <c r="AB13" s="6">
        <f t="shared" si="0"/>
        <v>2</v>
      </c>
      <c r="AC13" s="6">
        <f t="shared" si="0"/>
        <v>3</v>
      </c>
      <c r="AD13" s="6">
        <f t="shared" si="0"/>
        <v>4</v>
      </c>
      <c r="AE13" s="6">
        <f t="shared" si="0"/>
        <v>5</v>
      </c>
      <c r="AF13" s="6">
        <f t="shared" si="0"/>
        <v>6</v>
      </c>
      <c r="AG13" s="6">
        <f t="shared" si="0"/>
        <v>7</v>
      </c>
      <c r="AH13" s="6">
        <f t="shared" si="0"/>
        <v>0</v>
      </c>
    </row>
    <row r="14" spans="1:34" ht="2.4500000000000002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S14" s="6">
        <f t="shared" si="1"/>
        <v>2</v>
      </c>
      <c r="T14" s="6">
        <f t="shared" si="0"/>
        <v>3</v>
      </c>
      <c r="U14" s="6">
        <f t="shared" si="0"/>
        <v>4</v>
      </c>
      <c r="V14" s="6">
        <f t="shared" si="0"/>
        <v>5</v>
      </c>
      <c r="W14" s="6">
        <f t="shared" si="0"/>
        <v>6</v>
      </c>
      <c r="X14" s="6">
        <f t="shared" si="0"/>
        <v>7</v>
      </c>
      <c r="Y14" s="6">
        <f t="shared" si="0"/>
        <v>0</v>
      </c>
      <c r="Z14" s="6">
        <f t="shared" si="0"/>
        <v>1</v>
      </c>
      <c r="AA14" s="6">
        <f t="shared" si="0"/>
        <v>2</v>
      </c>
      <c r="AB14" s="6">
        <f t="shared" si="0"/>
        <v>3</v>
      </c>
      <c r="AC14" s="6">
        <f t="shared" si="0"/>
        <v>4</v>
      </c>
      <c r="AD14" s="6">
        <f t="shared" si="0"/>
        <v>5</v>
      </c>
      <c r="AE14" s="6">
        <f t="shared" si="0"/>
        <v>6</v>
      </c>
      <c r="AF14" s="6">
        <f t="shared" si="0"/>
        <v>7</v>
      </c>
      <c r="AG14" s="6">
        <f t="shared" si="0"/>
        <v>0</v>
      </c>
      <c r="AH14" s="6">
        <f t="shared" si="0"/>
        <v>1</v>
      </c>
    </row>
    <row r="15" spans="1:34" ht="2.4500000000000002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S15" s="6">
        <f t="shared" si="1"/>
        <v>3</v>
      </c>
      <c r="T15" s="6">
        <f t="shared" si="0"/>
        <v>4</v>
      </c>
      <c r="U15" s="6">
        <f t="shared" si="0"/>
        <v>5</v>
      </c>
      <c r="V15" s="6">
        <f t="shared" si="0"/>
        <v>6</v>
      </c>
      <c r="W15" s="6">
        <f t="shared" si="0"/>
        <v>7</v>
      </c>
      <c r="X15" s="6">
        <f t="shared" si="0"/>
        <v>0</v>
      </c>
      <c r="Y15" s="6">
        <f t="shared" si="0"/>
        <v>1</v>
      </c>
      <c r="Z15" s="6">
        <f t="shared" si="0"/>
        <v>2</v>
      </c>
      <c r="AA15" s="6">
        <f t="shared" si="0"/>
        <v>3</v>
      </c>
      <c r="AB15" s="6">
        <f t="shared" si="0"/>
        <v>4</v>
      </c>
      <c r="AC15" s="6">
        <f t="shared" si="0"/>
        <v>5</v>
      </c>
      <c r="AD15" s="6">
        <f t="shared" si="0"/>
        <v>6</v>
      </c>
      <c r="AE15" s="6">
        <f t="shared" si="0"/>
        <v>7</v>
      </c>
      <c r="AF15" s="6">
        <f t="shared" si="0"/>
        <v>0</v>
      </c>
      <c r="AG15" s="6">
        <f t="shared" si="0"/>
        <v>1</v>
      </c>
      <c r="AH15" s="6">
        <f t="shared" si="0"/>
        <v>2</v>
      </c>
    </row>
    <row r="16" spans="1:34" ht="2.4500000000000002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S16" s="6">
        <f t="shared" si="1"/>
        <v>4</v>
      </c>
      <c r="T16" s="6">
        <f t="shared" si="0"/>
        <v>5</v>
      </c>
      <c r="U16" s="6">
        <f t="shared" si="0"/>
        <v>6</v>
      </c>
      <c r="V16" s="6">
        <f t="shared" si="0"/>
        <v>7</v>
      </c>
      <c r="W16" s="6">
        <f t="shared" si="0"/>
        <v>0</v>
      </c>
      <c r="X16" s="6">
        <f t="shared" si="0"/>
        <v>1</v>
      </c>
      <c r="Y16" s="6">
        <f t="shared" si="0"/>
        <v>2</v>
      </c>
      <c r="Z16" s="6">
        <f t="shared" si="0"/>
        <v>3</v>
      </c>
      <c r="AA16" s="6">
        <f t="shared" si="0"/>
        <v>4</v>
      </c>
      <c r="AB16" s="6">
        <f t="shared" si="0"/>
        <v>5</v>
      </c>
      <c r="AC16" s="6">
        <f t="shared" si="0"/>
        <v>6</v>
      </c>
      <c r="AD16" s="6">
        <f t="shared" si="0"/>
        <v>7</v>
      </c>
      <c r="AE16" s="6">
        <f t="shared" si="0"/>
        <v>0</v>
      </c>
      <c r="AF16" s="6">
        <f t="shared" si="0"/>
        <v>1</v>
      </c>
      <c r="AG16" s="6">
        <f t="shared" si="0"/>
        <v>2</v>
      </c>
      <c r="AH16" s="6">
        <f t="shared" si="0"/>
        <v>3</v>
      </c>
    </row>
    <row r="17" spans="1:65" ht="2.4500000000000002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S17" s="6">
        <f t="shared" si="1"/>
        <v>5</v>
      </c>
      <c r="T17" s="6">
        <f t="shared" si="0"/>
        <v>6</v>
      </c>
      <c r="U17" s="6">
        <f t="shared" si="0"/>
        <v>7</v>
      </c>
      <c r="V17" s="6">
        <f t="shared" si="0"/>
        <v>0</v>
      </c>
      <c r="W17" s="6">
        <f t="shared" si="0"/>
        <v>1</v>
      </c>
      <c r="X17" s="6">
        <f t="shared" si="0"/>
        <v>2</v>
      </c>
      <c r="Y17" s="6">
        <f t="shared" si="0"/>
        <v>3</v>
      </c>
      <c r="Z17" s="6">
        <f t="shared" si="0"/>
        <v>4</v>
      </c>
      <c r="AA17" s="6">
        <f t="shared" si="0"/>
        <v>5</v>
      </c>
      <c r="AB17" s="6">
        <f t="shared" si="0"/>
        <v>6</v>
      </c>
      <c r="AC17" s="6">
        <f t="shared" si="0"/>
        <v>7</v>
      </c>
      <c r="AD17" s="6">
        <f t="shared" si="0"/>
        <v>0</v>
      </c>
      <c r="AE17" s="6">
        <f t="shared" si="0"/>
        <v>1</v>
      </c>
      <c r="AF17" s="6">
        <f t="shared" si="0"/>
        <v>2</v>
      </c>
      <c r="AG17" s="6">
        <f t="shared" si="0"/>
        <v>3</v>
      </c>
      <c r="AH17" s="6">
        <f t="shared" si="0"/>
        <v>4</v>
      </c>
    </row>
    <row r="18" spans="1:65" ht="2.4500000000000002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S18" s="6">
        <f t="shared" si="1"/>
        <v>6</v>
      </c>
      <c r="T18" s="6">
        <f t="shared" si="0"/>
        <v>7</v>
      </c>
      <c r="U18" s="6">
        <f t="shared" si="0"/>
        <v>0</v>
      </c>
      <c r="V18" s="6">
        <f t="shared" si="0"/>
        <v>1</v>
      </c>
      <c r="W18" s="6">
        <f t="shared" si="0"/>
        <v>2</v>
      </c>
      <c r="X18" s="6">
        <f t="shared" si="0"/>
        <v>3</v>
      </c>
      <c r="Y18" s="6">
        <f t="shared" si="0"/>
        <v>4</v>
      </c>
      <c r="Z18" s="6">
        <f t="shared" si="0"/>
        <v>5</v>
      </c>
      <c r="AA18" s="6">
        <f t="shared" si="0"/>
        <v>6</v>
      </c>
      <c r="AB18" s="6">
        <f t="shared" si="0"/>
        <v>7</v>
      </c>
      <c r="AC18" s="6">
        <f t="shared" si="0"/>
        <v>0</v>
      </c>
      <c r="AD18" s="6">
        <f t="shared" si="0"/>
        <v>1</v>
      </c>
      <c r="AE18" s="6">
        <f t="shared" si="0"/>
        <v>2</v>
      </c>
      <c r="AF18" s="6">
        <f t="shared" si="0"/>
        <v>3</v>
      </c>
      <c r="AG18" s="6">
        <f t="shared" si="0"/>
        <v>4</v>
      </c>
      <c r="AH18" s="6">
        <f t="shared" si="0"/>
        <v>5</v>
      </c>
    </row>
    <row r="19" spans="1:65" ht="2.4500000000000002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"/>
      <c r="S19" s="6">
        <f t="shared" si="1"/>
        <v>7</v>
      </c>
      <c r="T19" s="6">
        <f t="shared" si="0"/>
        <v>0</v>
      </c>
      <c r="U19" s="6">
        <f t="shared" si="0"/>
        <v>1</v>
      </c>
      <c r="V19" s="6">
        <f t="shared" si="0"/>
        <v>2</v>
      </c>
      <c r="W19" s="6">
        <f t="shared" si="0"/>
        <v>3</v>
      </c>
      <c r="X19" s="6">
        <f t="shared" si="0"/>
        <v>4</v>
      </c>
      <c r="Y19" s="6">
        <f t="shared" si="0"/>
        <v>5</v>
      </c>
      <c r="Z19" s="6">
        <f t="shared" si="0"/>
        <v>6</v>
      </c>
      <c r="AA19" s="6">
        <f t="shared" si="0"/>
        <v>7</v>
      </c>
      <c r="AB19" s="6">
        <f t="shared" si="0"/>
        <v>0</v>
      </c>
      <c r="AC19" s="6">
        <f t="shared" si="0"/>
        <v>1</v>
      </c>
      <c r="AD19" s="6">
        <f t="shared" si="0"/>
        <v>2</v>
      </c>
      <c r="AE19" s="6">
        <f t="shared" si="0"/>
        <v>3</v>
      </c>
      <c r="AF19" s="6">
        <f t="shared" si="0"/>
        <v>4</v>
      </c>
      <c r="AG19" s="6">
        <f t="shared" si="0"/>
        <v>5</v>
      </c>
      <c r="AH19" s="6">
        <f t="shared" si="0"/>
        <v>6</v>
      </c>
    </row>
    <row r="20" spans="1:65" ht="2.4500000000000002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"/>
      <c r="S20" s="6">
        <f t="shared" si="1"/>
        <v>0</v>
      </c>
      <c r="T20" s="6">
        <f t="shared" si="1"/>
        <v>1</v>
      </c>
      <c r="U20" s="6">
        <f t="shared" si="1"/>
        <v>2</v>
      </c>
      <c r="V20" s="6">
        <f t="shared" si="1"/>
        <v>3</v>
      </c>
      <c r="W20" s="6">
        <f t="shared" si="1"/>
        <v>4</v>
      </c>
      <c r="X20" s="6">
        <f t="shared" si="1"/>
        <v>5</v>
      </c>
      <c r="Y20" s="6">
        <f t="shared" si="1"/>
        <v>6</v>
      </c>
      <c r="Z20" s="6">
        <f t="shared" si="1"/>
        <v>7</v>
      </c>
      <c r="AA20" s="6">
        <f t="shared" si="1"/>
        <v>0</v>
      </c>
      <c r="AB20" s="6">
        <f t="shared" si="1"/>
        <v>1</v>
      </c>
      <c r="AC20" s="6">
        <f t="shared" si="1"/>
        <v>2</v>
      </c>
      <c r="AD20" s="6">
        <f t="shared" si="1"/>
        <v>3</v>
      </c>
      <c r="AE20" s="6">
        <f t="shared" si="1"/>
        <v>4</v>
      </c>
      <c r="AF20" s="6">
        <f t="shared" si="1"/>
        <v>5</v>
      </c>
      <c r="AG20" s="6">
        <f t="shared" si="1"/>
        <v>6</v>
      </c>
      <c r="AH20" s="6">
        <f t="shared" si="1"/>
        <v>7</v>
      </c>
    </row>
    <row r="21" spans="1:65" ht="2.4500000000000002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"/>
      <c r="S21" s="6">
        <f t="shared" si="1"/>
        <v>1</v>
      </c>
      <c r="T21" s="6">
        <f t="shared" si="1"/>
        <v>2</v>
      </c>
      <c r="U21" s="6">
        <f t="shared" si="1"/>
        <v>3</v>
      </c>
      <c r="V21" s="6">
        <f t="shared" si="1"/>
        <v>4</v>
      </c>
      <c r="W21" s="6">
        <f t="shared" si="1"/>
        <v>5</v>
      </c>
      <c r="X21" s="6">
        <f t="shared" si="1"/>
        <v>6</v>
      </c>
      <c r="Y21" s="6">
        <f t="shared" si="1"/>
        <v>7</v>
      </c>
      <c r="Z21" s="6">
        <f t="shared" si="1"/>
        <v>0</v>
      </c>
      <c r="AA21" s="6">
        <f t="shared" si="1"/>
        <v>1</v>
      </c>
      <c r="AB21" s="6">
        <f t="shared" si="1"/>
        <v>2</v>
      </c>
      <c r="AC21" s="6">
        <f t="shared" si="1"/>
        <v>3</v>
      </c>
      <c r="AD21" s="6">
        <f t="shared" si="1"/>
        <v>4</v>
      </c>
      <c r="AE21" s="6">
        <f t="shared" si="1"/>
        <v>5</v>
      </c>
      <c r="AF21" s="6">
        <f t="shared" si="1"/>
        <v>6</v>
      </c>
      <c r="AG21" s="6">
        <f t="shared" si="1"/>
        <v>7</v>
      </c>
      <c r="AH21" s="6">
        <f t="shared" si="1"/>
        <v>0</v>
      </c>
    </row>
    <row r="22" spans="1:65" ht="2.4500000000000002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"/>
      <c r="S22" s="6">
        <f t="shared" si="1"/>
        <v>2</v>
      </c>
      <c r="T22" s="6">
        <f t="shared" si="1"/>
        <v>3</v>
      </c>
      <c r="U22" s="6">
        <f t="shared" si="1"/>
        <v>4</v>
      </c>
      <c r="V22" s="6">
        <f t="shared" si="1"/>
        <v>5</v>
      </c>
      <c r="W22" s="6">
        <f t="shared" si="1"/>
        <v>6</v>
      </c>
      <c r="X22" s="6">
        <f t="shared" si="1"/>
        <v>7</v>
      </c>
      <c r="Y22" s="6">
        <f t="shared" si="1"/>
        <v>0</v>
      </c>
      <c r="Z22" s="6">
        <f t="shared" si="1"/>
        <v>1</v>
      </c>
      <c r="AA22" s="6">
        <f t="shared" si="1"/>
        <v>2</v>
      </c>
      <c r="AB22" s="6">
        <f t="shared" si="1"/>
        <v>3</v>
      </c>
      <c r="AC22" s="6">
        <f t="shared" si="1"/>
        <v>4</v>
      </c>
      <c r="AD22" s="6">
        <f t="shared" si="1"/>
        <v>5</v>
      </c>
      <c r="AE22" s="6">
        <f t="shared" si="1"/>
        <v>6</v>
      </c>
      <c r="AF22" s="6">
        <f t="shared" si="1"/>
        <v>7</v>
      </c>
      <c r="AG22" s="6">
        <f t="shared" si="1"/>
        <v>0</v>
      </c>
      <c r="AH22" s="6">
        <f t="shared" si="1"/>
        <v>1</v>
      </c>
    </row>
    <row r="23" spans="1:65" ht="2.4500000000000002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"/>
      <c r="S23" s="6">
        <f t="shared" si="1"/>
        <v>3</v>
      </c>
      <c r="T23" s="6">
        <f t="shared" si="1"/>
        <v>4</v>
      </c>
      <c r="U23" s="6">
        <f t="shared" si="1"/>
        <v>5</v>
      </c>
      <c r="V23" s="6">
        <f t="shared" si="1"/>
        <v>6</v>
      </c>
      <c r="W23" s="6">
        <f t="shared" si="1"/>
        <v>7</v>
      </c>
      <c r="X23" s="6">
        <f t="shared" si="1"/>
        <v>0</v>
      </c>
      <c r="Y23" s="6">
        <f t="shared" si="1"/>
        <v>1</v>
      </c>
      <c r="Z23" s="6">
        <f t="shared" si="1"/>
        <v>2</v>
      </c>
      <c r="AA23" s="6">
        <f t="shared" si="1"/>
        <v>3</v>
      </c>
      <c r="AB23" s="6">
        <f t="shared" si="1"/>
        <v>4</v>
      </c>
      <c r="AC23" s="6">
        <f t="shared" si="1"/>
        <v>5</v>
      </c>
      <c r="AD23" s="6">
        <f t="shared" si="1"/>
        <v>6</v>
      </c>
      <c r="AE23" s="6">
        <f t="shared" si="1"/>
        <v>7</v>
      </c>
      <c r="AF23" s="6">
        <f t="shared" si="1"/>
        <v>0</v>
      </c>
      <c r="AG23" s="6">
        <f t="shared" si="1"/>
        <v>1</v>
      </c>
      <c r="AH23" s="6">
        <f t="shared" si="1"/>
        <v>2</v>
      </c>
    </row>
    <row r="24" spans="1:65" ht="2.4500000000000002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"/>
      <c r="S24" s="6">
        <f t="shared" si="1"/>
        <v>4</v>
      </c>
      <c r="T24" s="6">
        <f t="shared" si="1"/>
        <v>5</v>
      </c>
      <c r="U24" s="6">
        <f t="shared" si="1"/>
        <v>6</v>
      </c>
      <c r="V24" s="6">
        <f t="shared" si="1"/>
        <v>7</v>
      </c>
      <c r="W24" s="6">
        <f t="shared" si="1"/>
        <v>0</v>
      </c>
      <c r="X24" s="6">
        <f t="shared" si="1"/>
        <v>1</v>
      </c>
      <c r="Y24" s="6">
        <f t="shared" si="1"/>
        <v>2</v>
      </c>
      <c r="Z24" s="6">
        <f t="shared" si="1"/>
        <v>3</v>
      </c>
      <c r="AA24" s="6">
        <f t="shared" si="1"/>
        <v>4</v>
      </c>
      <c r="AB24" s="6">
        <f t="shared" si="1"/>
        <v>5</v>
      </c>
      <c r="AC24" s="6">
        <f t="shared" si="1"/>
        <v>6</v>
      </c>
      <c r="AD24" s="6">
        <f t="shared" si="1"/>
        <v>7</v>
      </c>
      <c r="AE24" s="6">
        <f t="shared" si="1"/>
        <v>0</v>
      </c>
      <c r="AF24" s="6">
        <f t="shared" si="1"/>
        <v>1</v>
      </c>
      <c r="AG24" s="6">
        <f t="shared" si="1"/>
        <v>2</v>
      </c>
      <c r="AH24" s="6">
        <f t="shared" si="1"/>
        <v>3</v>
      </c>
    </row>
    <row r="26" spans="1:65" ht="19.5" customHeight="1" x14ac:dyDescent="0.25">
      <c r="A26" s="4">
        <v>0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0</v>
      </c>
      <c r="J26" s="4">
        <v>1</v>
      </c>
      <c r="K26" s="4">
        <v>2</v>
      </c>
      <c r="L26" s="4">
        <v>3</v>
      </c>
      <c r="M26" s="4">
        <v>4</v>
      </c>
      <c r="N26" s="4">
        <v>5</v>
      </c>
      <c r="O26" s="4">
        <v>6</v>
      </c>
      <c r="P26" s="4">
        <v>7</v>
      </c>
      <c r="R26" s="6" t="s">
        <v>1</v>
      </c>
      <c r="AJ26" s="6" t="str">
        <f t="shared" ref="AJ26:AY41" si="2">DEC2BIN(A26,3)</f>
        <v>000</v>
      </c>
      <c r="AK26" s="6" t="str">
        <f t="shared" si="2"/>
        <v>001</v>
      </c>
      <c r="AL26" s="6" t="str">
        <f t="shared" si="2"/>
        <v>010</v>
      </c>
      <c r="AM26" s="6" t="str">
        <f t="shared" si="2"/>
        <v>011</v>
      </c>
      <c r="AN26" s="6" t="str">
        <f t="shared" si="2"/>
        <v>100</v>
      </c>
      <c r="AO26" s="6" t="str">
        <f t="shared" si="2"/>
        <v>101</v>
      </c>
      <c r="AP26" s="6" t="str">
        <f t="shared" si="2"/>
        <v>110</v>
      </c>
      <c r="AQ26" s="6" t="str">
        <f t="shared" si="2"/>
        <v>111</v>
      </c>
      <c r="AR26" s="6" t="str">
        <f t="shared" si="2"/>
        <v>000</v>
      </c>
      <c r="AS26" s="6" t="str">
        <f t="shared" si="2"/>
        <v>001</v>
      </c>
      <c r="AT26" s="6" t="str">
        <f t="shared" si="2"/>
        <v>010</v>
      </c>
      <c r="AU26" s="6" t="str">
        <f t="shared" si="2"/>
        <v>011</v>
      </c>
      <c r="AV26" s="6" t="str">
        <f t="shared" si="2"/>
        <v>100</v>
      </c>
      <c r="AW26" s="6" t="str">
        <f t="shared" si="2"/>
        <v>101</v>
      </c>
      <c r="AX26" s="6" t="str">
        <f t="shared" si="2"/>
        <v>110</v>
      </c>
      <c r="AY26" s="6" t="str">
        <f t="shared" si="2"/>
        <v>111</v>
      </c>
      <c r="BA26" s="6" t="str">
        <f t="shared" ref="BA26:BA46" si="3">CONCATENATE(MID(AJ26,1,1),"0",MID(AK26,1,1),"0",MID(AL26,1,1),"0",MID(AM26,1,1),"0")</f>
        <v>00000000</v>
      </c>
      <c r="BB26" s="6" t="str">
        <f t="shared" ref="BB26:BB46" si="4">CONCATENATE(MID(AJ26,2,1),MID(AJ26,3,1),MID(AK26,2,1),MID(AK26,3,1),MID(AL26,2,1),MID(AL26,3,1),MID(AM26,2,1),MID(AM26,3,1))</f>
        <v>00011011</v>
      </c>
      <c r="BC26" s="6" t="str">
        <f t="shared" ref="BC26:BC46" si="5">CONCATENATE(MID(AN26,1,1),"0",MID(AO26,1,1),"0",MID(AP26,1,1),"0",MID(AQ26,1,1),"0")</f>
        <v>10101010</v>
      </c>
      <c r="BD26" s="6" t="str">
        <f t="shared" ref="BD26:BD46" si="6">CONCATENATE(MID(AN26,2,1),MID(AN26,3,1),MID(AO26,2,1),MID(AO26,3,1),MID(AP26,2,1),MID(AP26,3,1),MID(AQ26,2,1),MID(AQ26,3,1))</f>
        <v>00011011</v>
      </c>
      <c r="BE26" s="6" t="str">
        <f t="shared" ref="BE26:BE46" si="7">CONCATENATE(MID(AR26,1,1),"0",MID(AS26,1,1),"0",MID(AT26,1,1),"0",MID(AU26,1,1),"0")</f>
        <v>00000000</v>
      </c>
      <c r="BF26" s="6" t="str">
        <f t="shared" ref="BF26:BF46" si="8">CONCATENATE(MID(AR26,2,1),MID(AR26,3,1),MID(AS26,2,1),MID(AS26,3,1),MID(AT26,2,1),MID(AT26,3,1),MID(AU26,2,1),MID(AU26,3,1))</f>
        <v>00011011</v>
      </c>
      <c r="BG26" s="6" t="str">
        <f t="shared" ref="BG26:BG46" si="9">CONCATENATE(MID(AV26,1,1),"0",MID(AW26,1,1),"0",MID(AX26,1,1),"0",MID(AY26,1,1),"0")</f>
        <v>10101010</v>
      </c>
      <c r="BH26" s="6" t="str">
        <f t="shared" ref="BH26:BH46" si="10">CONCATENATE(MID(AV26,2,1),MID(AV26,3,1),MID(AW26,2,1),MID(AW26,3,1),MID(AX26,2,1),MID(AX26,3,1),MID(AY26,2,1),MID(AY26,3,1))</f>
        <v>00011011</v>
      </c>
      <c r="BJ26" s="6">
        <f t="shared" ref="BJ26:BJ46" si="11">(BIN2DEC(VALUE(BA26))*256)+BIN2DEC((VALUE(BB26)))</f>
        <v>27</v>
      </c>
      <c r="BK26" s="6">
        <f t="shared" ref="BK26:BK46" si="12">(BIN2DEC(VALUE(BC26))*256)+BIN2DEC((VALUE(BD26)))</f>
        <v>43547</v>
      </c>
      <c r="BL26" s="6">
        <f t="shared" ref="BL26:BL46" si="13">(BIN2DEC(VALUE(BE26))*256)+BIN2DEC((VALUE(BF26)))</f>
        <v>27</v>
      </c>
      <c r="BM26" s="6">
        <f t="shared" ref="BM26:BM46" si="14">(BIN2DEC(VALUE(BG26))*256)+BIN2DEC((VALUE(BH26)))</f>
        <v>43547</v>
      </c>
    </row>
    <row r="27" spans="1:65" ht="19.5" customHeight="1" x14ac:dyDescent="0.25">
      <c r="A27" s="4">
        <v>1</v>
      </c>
      <c r="B27" s="4">
        <v>2</v>
      </c>
      <c r="C27" s="4">
        <v>3</v>
      </c>
      <c r="D27" s="4">
        <v>4</v>
      </c>
      <c r="E27" s="4">
        <v>5</v>
      </c>
      <c r="F27" s="4">
        <v>6</v>
      </c>
      <c r="G27" s="4">
        <v>7</v>
      </c>
      <c r="H27" s="4">
        <v>0</v>
      </c>
      <c r="I27" s="4">
        <v>1</v>
      </c>
      <c r="J27" s="4">
        <v>2</v>
      </c>
      <c r="K27" s="4">
        <v>3</v>
      </c>
      <c r="L27" s="4">
        <v>4</v>
      </c>
      <c r="M27" s="4">
        <v>5</v>
      </c>
      <c r="N27" s="4">
        <v>6</v>
      </c>
      <c r="O27" s="4">
        <v>7</v>
      </c>
      <c r="P27" s="4">
        <v>0</v>
      </c>
      <c r="R27" s="6" t="s">
        <v>2</v>
      </c>
      <c r="AJ27" s="6" t="str">
        <f t="shared" si="2"/>
        <v>001</v>
      </c>
      <c r="AK27" s="6" t="str">
        <f t="shared" si="2"/>
        <v>010</v>
      </c>
      <c r="AL27" s="6" t="str">
        <f t="shared" si="2"/>
        <v>011</v>
      </c>
      <c r="AM27" s="6" t="str">
        <f t="shared" si="2"/>
        <v>100</v>
      </c>
      <c r="AN27" s="6" t="str">
        <f t="shared" si="2"/>
        <v>101</v>
      </c>
      <c r="AO27" s="6" t="str">
        <f t="shared" si="2"/>
        <v>110</v>
      </c>
      <c r="AP27" s="6" t="str">
        <f t="shared" si="2"/>
        <v>111</v>
      </c>
      <c r="AQ27" s="6" t="str">
        <f t="shared" si="2"/>
        <v>000</v>
      </c>
      <c r="AR27" s="6" t="str">
        <f t="shared" si="2"/>
        <v>001</v>
      </c>
      <c r="AS27" s="6" t="str">
        <f t="shared" si="2"/>
        <v>010</v>
      </c>
      <c r="AT27" s="6" t="str">
        <f t="shared" si="2"/>
        <v>011</v>
      </c>
      <c r="AU27" s="6" t="str">
        <f t="shared" si="2"/>
        <v>100</v>
      </c>
      <c r="AV27" s="6" t="str">
        <f t="shared" si="2"/>
        <v>101</v>
      </c>
      <c r="AW27" s="6" t="str">
        <f t="shared" si="2"/>
        <v>110</v>
      </c>
      <c r="AX27" s="6" t="str">
        <f t="shared" si="2"/>
        <v>111</v>
      </c>
      <c r="AY27" s="6" t="str">
        <f t="shared" si="2"/>
        <v>000</v>
      </c>
      <c r="BA27" s="6" t="str">
        <f t="shared" si="3"/>
        <v>00000010</v>
      </c>
      <c r="BB27" s="6" t="str">
        <f t="shared" si="4"/>
        <v>01101100</v>
      </c>
      <c r="BC27" s="6" t="str">
        <f t="shared" si="5"/>
        <v>10101000</v>
      </c>
      <c r="BD27" s="6" t="str">
        <f t="shared" si="6"/>
        <v>01101100</v>
      </c>
      <c r="BE27" s="6" t="str">
        <f t="shared" si="7"/>
        <v>00000010</v>
      </c>
      <c r="BF27" s="6" t="str">
        <f t="shared" si="8"/>
        <v>01101100</v>
      </c>
      <c r="BG27" s="6" t="str">
        <f t="shared" si="9"/>
        <v>10101000</v>
      </c>
      <c r="BH27" s="6" t="str">
        <f t="shared" si="10"/>
        <v>01101100</v>
      </c>
      <c r="BJ27" s="6">
        <f t="shared" si="11"/>
        <v>620</v>
      </c>
      <c r="BK27" s="6">
        <f t="shared" si="12"/>
        <v>43116</v>
      </c>
      <c r="BL27" s="6">
        <f t="shared" si="13"/>
        <v>620</v>
      </c>
      <c r="BM27" s="6">
        <f t="shared" si="14"/>
        <v>43116</v>
      </c>
    </row>
    <row r="28" spans="1:65" ht="19.5" customHeight="1" x14ac:dyDescent="0.25">
      <c r="A28" s="4">
        <v>2</v>
      </c>
      <c r="B28" s="4">
        <v>3</v>
      </c>
      <c r="C28" s="4">
        <v>4</v>
      </c>
      <c r="D28" s="4">
        <v>5</v>
      </c>
      <c r="E28" s="4">
        <v>6</v>
      </c>
      <c r="F28" s="4">
        <v>7</v>
      </c>
      <c r="G28" s="4">
        <v>0</v>
      </c>
      <c r="H28" s="4">
        <v>1</v>
      </c>
      <c r="I28" s="4">
        <v>2</v>
      </c>
      <c r="J28" s="4">
        <v>3</v>
      </c>
      <c r="K28" s="4">
        <v>4</v>
      </c>
      <c r="L28" s="4">
        <v>5</v>
      </c>
      <c r="M28" s="4">
        <v>6</v>
      </c>
      <c r="N28" s="4">
        <v>7</v>
      </c>
      <c r="O28" s="4">
        <v>0</v>
      </c>
      <c r="P28" s="4">
        <v>1</v>
      </c>
      <c r="R28" s="6" t="s">
        <v>3</v>
      </c>
      <c r="AJ28" s="6" t="str">
        <f t="shared" si="2"/>
        <v>010</v>
      </c>
      <c r="AK28" s="6" t="str">
        <f t="shared" si="2"/>
        <v>011</v>
      </c>
      <c r="AL28" s="6" t="str">
        <f t="shared" si="2"/>
        <v>100</v>
      </c>
      <c r="AM28" s="6" t="str">
        <f t="shared" si="2"/>
        <v>101</v>
      </c>
      <c r="AN28" s="6" t="str">
        <f t="shared" si="2"/>
        <v>110</v>
      </c>
      <c r="AO28" s="6" t="str">
        <f t="shared" si="2"/>
        <v>111</v>
      </c>
      <c r="AP28" s="6" t="str">
        <f t="shared" si="2"/>
        <v>000</v>
      </c>
      <c r="AQ28" s="6" t="str">
        <f t="shared" si="2"/>
        <v>001</v>
      </c>
      <c r="AR28" s="6" t="str">
        <f t="shared" si="2"/>
        <v>010</v>
      </c>
      <c r="AS28" s="6" t="str">
        <f t="shared" si="2"/>
        <v>011</v>
      </c>
      <c r="AT28" s="6" t="str">
        <f t="shared" si="2"/>
        <v>100</v>
      </c>
      <c r="AU28" s="6" t="str">
        <f t="shared" si="2"/>
        <v>101</v>
      </c>
      <c r="AV28" s="6" t="str">
        <f t="shared" si="2"/>
        <v>110</v>
      </c>
      <c r="AW28" s="6" t="str">
        <f t="shared" si="2"/>
        <v>111</v>
      </c>
      <c r="AX28" s="6" t="str">
        <f t="shared" si="2"/>
        <v>000</v>
      </c>
      <c r="AY28" s="6" t="str">
        <f t="shared" si="2"/>
        <v>001</v>
      </c>
      <c r="BA28" s="6" t="str">
        <f t="shared" si="3"/>
        <v>00001010</v>
      </c>
      <c r="BB28" s="6" t="str">
        <f t="shared" si="4"/>
        <v>10110001</v>
      </c>
      <c r="BC28" s="6" t="str">
        <f t="shared" si="5"/>
        <v>10100000</v>
      </c>
      <c r="BD28" s="6" t="str">
        <f t="shared" si="6"/>
        <v>10110001</v>
      </c>
      <c r="BE28" s="6" t="str">
        <f t="shared" si="7"/>
        <v>00001010</v>
      </c>
      <c r="BF28" s="6" t="str">
        <f t="shared" si="8"/>
        <v>10110001</v>
      </c>
      <c r="BG28" s="6" t="str">
        <f t="shared" si="9"/>
        <v>10100000</v>
      </c>
      <c r="BH28" s="6" t="str">
        <f t="shared" si="10"/>
        <v>10110001</v>
      </c>
      <c r="BJ28" s="6">
        <f t="shared" si="11"/>
        <v>2737</v>
      </c>
      <c r="BK28" s="6">
        <f t="shared" si="12"/>
        <v>41137</v>
      </c>
      <c r="BL28" s="6">
        <f t="shared" si="13"/>
        <v>2737</v>
      </c>
      <c r="BM28" s="6">
        <f t="shared" si="14"/>
        <v>41137</v>
      </c>
    </row>
    <row r="29" spans="1:65" ht="19.5" customHeight="1" x14ac:dyDescent="0.25">
      <c r="A29" s="4">
        <v>3</v>
      </c>
      <c r="B29" s="4">
        <v>4</v>
      </c>
      <c r="C29" s="4">
        <v>5</v>
      </c>
      <c r="D29" s="4">
        <v>6</v>
      </c>
      <c r="E29" s="4">
        <v>7</v>
      </c>
      <c r="F29" s="4">
        <v>0</v>
      </c>
      <c r="G29" s="4">
        <v>1</v>
      </c>
      <c r="H29" s="4">
        <v>2</v>
      </c>
      <c r="I29" s="4">
        <v>3</v>
      </c>
      <c r="J29" s="4">
        <v>4</v>
      </c>
      <c r="K29" s="4">
        <v>5</v>
      </c>
      <c r="L29" s="4">
        <v>6</v>
      </c>
      <c r="M29" s="4">
        <v>7</v>
      </c>
      <c r="N29" s="4">
        <v>0</v>
      </c>
      <c r="O29" s="4">
        <v>1</v>
      </c>
      <c r="P29" s="4">
        <v>2</v>
      </c>
      <c r="R29" s="6" t="s">
        <v>4</v>
      </c>
      <c r="AJ29" s="6" t="str">
        <f t="shared" si="2"/>
        <v>011</v>
      </c>
      <c r="AK29" s="6" t="str">
        <f t="shared" si="2"/>
        <v>100</v>
      </c>
      <c r="AL29" s="6" t="str">
        <f t="shared" si="2"/>
        <v>101</v>
      </c>
      <c r="AM29" s="6" t="str">
        <f t="shared" si="2"/>
        <v>110</v>
      </c>
      <c r="AN29" s="6" t="str">
        <f t="shared" si="2"/>
        <v>111</v>
      </c>
      <c r="AO29" s="6" t="str">
        <f t="shared" si="2"/>
        <v>000</v>
      </c>
      <c r="AP29" s="6" t="str">
        <f t="shared" si="2"/>
        <v>001</v>
      </c>
      <c r="AQ29" s="6" t="str">
        <f t="shared" si="2"/>
        <v>010</v>
      </c>
      <c r="AR29" s="6" t="str">
        <f t="shared" si="2"/>
        <v>011</v>
      </c>
      <c r="AS29" s="6" t="str">
        <f t="shared" si="2"/>
        <v>100</v>
      </c>
      <c r="AT29" s="6" t="str">
        <f t="shared" si="2"/>
        <v>101</v>
      </c>
      <c r="AU29" s="6" t="str">
        <f t="shared" si="2"/>
        <v>110</v>
      </c>
      <c r="AV29" s="6" t="str">
        <f t="shared" si="2"/>
        <v>111</v>
      </c>
      <c r="AW29" s="6" t="str">
        <f t="shared" si="2"/>
        <v>000</v>
      </c>
      <c r="AX29" s="6" t="str">
        <f t="shared" si="2"/>
        <v>001</v>
      </c>
      <c r="AY29" s="6" t="str">
        <f t="shared" si="2"/>
        <v>010</v>
      </c>
      <c r="BA29" s="6" t="str">
        <f t="shared" si="3"/>
        <v>00101010</v>
      </c>
      <c r="BB29" s="6" t="str">
        <f t="shared" si="4"/>
        <v>11000110</v>
      </c>
      <c r="BC29" s="6" t="str">
        <f t="shared" si="5"/>
        <v>10000000</v>
      </c>
      <c r="BD29" s="6" t="str">
        <f t="shared" si="6"/>
        <v>11000110</v>
      </c>
      <c r="BE29" s="6" t="str">
        <f t="shared" si="7"/>
        <v>00101010</v>
      </c>
      <c r="BF29" s="6" t="str">
        <f t="shared" si="8"/>
        <v>11000110</v>
      </c>
      <c r="BG29" s="6" t="str">
        <f t="shared" si="9"/>
        <v>10000000</v>
      </c>
      <c r="BH29" s="6" t="str">
        <f t="shared" si="10"/>
        <v>11000110</v>
      </c>
      <c r="BJ29" s="6">
        <f t="shared" si="11"/>
        <v>10950</v>
      </c>
      <c r="BK29" s="6">
        <f t="shared" si="12"/>
        <v>32966</v>
      </c>
      <c r="BL29" s="6">
        <f t="shared" si="13"/>
        <v>10950</v>
      </c>
      <c r="BM29" s="6">
        <f t="shared" si="14"/>
        <v>32966</v>
      </c>
    </row>
    <row r="30" spans="1:65" ht="19.5" customHeight="1" x14ac:dyDescent="0.25">
      <c r="A30" s="4">
        <v>4</v>
      </c>
      <c r="B30" s="4">
        <v>5</v>
      </c>
      <c r="C30" s="4">
        <v>6</v>
      </c>
      <c r="D30" s="4">
        <v>7</v>
      </c>
      <c r="E30" s="4">
        <v>0</v>
      </c>
      <c r="F30" s="4">
        <v>1</v>
      </c>
      <c r="G30" s="4">
        <v>2</v>
      </c>
      <c r="H30" s="4">
        <v>3</v>
      </c>
      <c r="I30" s="4">
        <v>4</v>
      </c>
      <c r="J30" s="4">
        <v>5</v>
      </c>
      <c r="K30" s="4">
        <v>6</v>
      </c>
      <c r="L30" s="4">
        <v>7</v>
      </c>
      <c r="M30" s="4">
        <v>0</v>
      </c>
      <c r="N30" s="4">
        <v>1</v>
      </c>
      <c r="O30" s="4">
        <v>2</v>
      </c>
      <c r="P30" s="4">
        <v>3</v>
      </c>
      <c r="R30" s="6" t="s">
        <v>5</v>
      </c>
      <c r="AJ30" s="6" t="str">
        <f t="shared" si="2"/>
        <v>100</v>
      </c>
      <c r="AK30" s="6" t="str">
        <f t="shared" si="2"/>
        <v>101</v>
      </c>
      <c r="AL30" s="6" t="str">
        <f t="shared" si="2"/>
        <v>110</v>
      </c>
      <c r="AM30" s="6" t="str">
        <f t="shared" si="2"/>
        <v>111</v>
      </c>
      <c r="AN30" s="6" t="str">
        <f t="shared" si="2"/>
        <v>000</v>
      </c>
      <c r="AO30" s="6" t="str">
        <f t="shared" si="2"/>
        <v>001</v>
      </c>
      <c r="AP30" s="6" t="str">
        <f t="shared" si="2"/>
        <v>010</v>
      </c>
      <c r="AQ30" s="6" t="str">
        <f t="shared" si="2"/>
        <v>011</v>
      </c>
      <c r="AR30" s="6" t="str">
        <f t="shared" si="2"/>
        <v>100</v>
      </c>
      <c r="AS30" s="6" t="str">
        <f t="shared" si="2"/>
        <v>101</v>
      </c>
      <c r="AT30" s="6" t="str">
        <f t="shared" si="2"/>
        <v>110</v>
      </c>
      <c r="AU30" s="6" t="str">
        <f t="shared" si="2"/>
        <v>111</v>
      </c>
      <c r="AV30" s="6" t="str">
        <f t="shared" si="2"/>
        <v>000</v>
      </c>
      <c r="AW30" s="6" t="str">
        <f t="shared" si="2"/>
        <v>001</v>
      </c>
      <c r="AX30" s="6" t="str">
        <f t="shared" si="2"/>
        <v>010</v>
      </c>
      <c r="AY30" s="6" t="str">
        <f t="shared" si="2"/>
        <v>011</v>
      </c>
      <c r="BA30" s="6" t="str">
        <f t="shared" si="3"/>
        <v>10101010</v>
      </c>
      <c r="BB30" s="6" t="str">
        <f t="shared" si="4"/>
        <v>00011011</v>
      </c>
      <c r="BC30" s="6" t="str">
        <f t="shared" si="5"/>
        <v>00000000</v>
      </c>
      <c r="BD30" s="6" t="str">
        <f t="shared" si="6"/>
        <v>00011011</v>
      </c>
      <c r="BE30" s="6" t="str">
        <f t="shared" si="7"/>
        <v>10101010</v>
      </c>
      <c r="BF30" s="6" t="str">
        <f t="shared" si="8"/>
        <v>00011011</v>
      </c>
      <c r="BG30" s="6" t="str">
        <f t="shared" si="9"/>
        <v>00000000</v>
      </c>
      <c r="BH30" s="6" t="str">
        <f t="shared" si="10"/>
        <v>00011011</v>
      </c>
      <c r="BJ30" s="6">
        <f t="shared" si="11"/>
        <v>43547</v>
      </c>
      <c r="BK30" s="6">
        <f t="shared" si="12"/>
        <v>27</v>
      </c>
      <c r="BL30" s="6">
        <f t="shared" si="13"/>
        <v>43547</v>
      </c>
      <c r="BM30" s="6">
        <f t="shared" si="14"/>
        <v>27</v>
      </c>
    </row>
    <row r="31" spans="1:65" ht="19.5" customHeight="1" x14ac:dyDescent="0.25">
      <c r="A31" s="4">
        <v>5</v>
      </c>
      <c r="B31" s="4">
        <v>6</v>
      </c>
      <c r="C31" s="4">
        <v>7</v>
      </c>
      <c r="D31" s="4">
        <v>0</v>
      </c>
      <c r="E31" s="4">
        <v>1</v>
      </c>
      <c r="F31" s="4">
        <v>2</v>
      </c>
      <c r="G31" s="4">
        <v>3</v>
      </c>
      <c r="H31" s="4">
        <v>4</v>
      </c>
      <c r="I31" s="4">
        <v>5</v>
      </c>
      <c r="J31" s="4">
        <v>6</v>
      </c>
      <c r="K31" s="4">
        <v>7</v>
      </c>
      <c r="L31" s="4">
        <v>0</v>
      </c>
      <c r="M31" s="4">
        <v>1</v>
      </c>
      <c r="N31" s="4">
        <v>2</v>
      </c>
      <c r="O31" s="4">
        <v>3</v>
      </c>
      <c r="P31" s="4">
        <v>4</v>
      </c>
      <c r="R31" s="6" t="s">
        <v>6</v>
      </c>
      <c r="AJ31" s="6" t="str">
        <f t="shared" si="2"/>
        <v>101</v>
      </c>
      <c r="AK31" s="6" t="str">
        <f t="shared" si="2"/>
        <v>110</v>
      </c>
      <c r="AL31" s="6" t="str">
        <f t="shared" si="2"/>
        <v>111</v>
      </c>
      <c r="AM31" s="6" t="str">
        <f t="shared" si="2"/>
        <v>000</v>
      </c>
      <c r="AN31" s="6" t="str">
        <f t="shared" si="2"/>
        <v>001</v>
      </c>
      <c r="AO31" s="6" t="str">
        <f t="shared" si="2"/>
        <v>010</v>
      </c>
      <c r="AP31" s="6" t="str">
        <f t="shared" si="2"/>
        <v>011</v>
      </c>
      <c r="AQ31" s="6" t="str">
        <f t="shared" si="2"/>
        <v>100</v>
      </c>
      <c r="AR31" s="6" t="str">
        <f t="shared" si="2"/>
        <v>101</v>
      </c>
      <c r="AS31" s="6" t="str">
        <f t="shared" si="2"/>
        <v>110</v>
      </c>
      <c r="AT31" s="6" t="str">
        <f t="shared" si="2"/>
        <v>111</v>
      </c>
      <c r="AU31" s="6" t="str">
        <f t="shared" si="2"/>
        <v>000</v>
      </c>
      <c r="AV31" s="6" t="str">
        <f t="shared" si="2"/>
        <v>001</v>
      </c>
      <c r="AW31" s="6" t="str">
        <f t="shared" si="2"/>
        <v>010</v>
      </c>
      <c r="AX31" s="6" t="str">
        <f t="shared" si="2"/>
        <v>011</v>
      </c>
      <c r="AY31" s="6" t="str">
        <f t="shared" si="2"/>
        <v>100</v>
      </c>
      <c r="BA31" s="6" t="str">
        <f t="shared" si="3"/>
        <v>10101000</v>
      </c>
      <c r="BB31" s="6" t="str">
        <f t="shared" si="4"/>
        <v>01101100</v>
      </c>
      <c r="BC31" s="6" t="str">
        <f t="shared" si="5"/>
        <v>00000010</v>
      </c>
      <c r="BD31" s="6" t="str">
        <f t="shared" si="6"/>
        <v>01101100</v>
      </c>
      <c r="BE31" s="6" t="str">
        <f t="shared" si="7"/>
        <v>10101000</v>
      </c>
      <c r="BF31" s="6" t="str">
        <f t="shared" si="8"/>
        <v>01101100</v>
      </c>
      <c r="BG31" s="6" t="str">
        <f t="shared" si="9"/>
        <v>00000010</v>
      </c>
      <c r="BH31" s="6" t="str">
        <f t="shared" si="10"/>
        <v>01101100</v>
      </c>
      <c r="BJ31" s="6">
        <f t="shared" si="11"/>
        <v>43116</v>
      </c>
      <c r="BK31" s="6">
        <f t="shared" si="12"/>
        <v>620</v>
      </c>
      <c r="BL31" s="6">
        <f t="shared" si="13"/>
        <v>43116</v>
      </c>
      <c r="BM31" s="6">
        <f t="shared" si="14"/>
        <v>620</v>
      </c>
    </row>
    <row r="32" spans="1:65" ht="19.5" customHeight="1" x14ac:dyDescent="0.25">
      <c r="A32" s="4">
        <v>6</v>
      </c>
      <c r="B32" s="4">
        <v>7</v>
      </c>
      <c r="C32" s="4">
        <v>0</v>
      </c>
      <c r="D32" s="4">
        <v>1</v>
      </c>
      <c r="E32" s="4">
        <v>2</v>
      </c>
      <c r="F32" s="4">
        <v>3</v>
      </c>
      <c r="G32" s="4">
        <v>4</v>
      </c>
      <c r="H32" s="4">
        <v>5</v>
      </c>
      <c r="I32" s="4">
        <v>6</v>
      </c>
      <c r="J32" s="4">
        <v>7</v>
      </c>
      <c r="K32" s="4">
        <v>0</v>
      </c>
      <c r="L32" s="4">
        <v>1</v>
      </c>
      <c r="M32" s="4">
        <v>2</v>
      </c>
      <c r="N32" s="4">
        <v>3</v>
      </c>
      <c r="O32" s="4">
        <v>4</v>
      </c>
      <c r="P32" s="4">
        <v>5</v>
      </c>
      <c r="R32" s="6" t="s">
        <v>7</v>
      </c>
      <c r="AJ32" s="6" t="str">
        <f t="shared" si="2"/>
        <v>110</v>
      </c>
      <c r="AK32" s="6" t="str">
        <f t="shared" si="2"/>
        <v>111</v>
      </c>
      <c r="AL32" s="6" t="str">
        <f t="shared" si="2"/>
        <v>000</v>
      </c>
      <c r="AM32" s="6" t="str">
        <f t="shared" si="2"/>
        <v>001</v>
      </c>
      <c r="AN32" s="6" t="str">
        <f t="shared" si="2"/>
        <v>010</v>
      </c>
      <c r="AO32" s="6" t="str">
        <f t="shared" si="2"/>
        <v>011</v>
      </c>
      <c r="AP32" s="6" t="str">
        <f t="shared" si="2"/>
        <v>100</v>
      </c>
      <c r="AQ32" s="6" t="str">
        <f t="shared" si="2"/>
        <v>101</v>
      </c>
      <c r="AR32" s="6" t="str">
        <f t="shared" si="2"/>
        <v>110</v>
      </c>
      <c r="AS32" s="6" t="str">
        <f t="shared" si="2"/>
        <v>111</v>
      </c>
      <c r="AT32" s="6" t="str">
        <f t="shared" si="2"/>
        <v>000</v>
      </c>
      <c r="AU32" s="6" t="str">
        <f t="shared" si="2"/>
        <v>001</v>
      </c>
      <c r="AV32" s="6" t="str">
        <f t="shared" si="2"/>
        <v>010</v>
      </c>
      <c r="AW32" s="6" t="str">
        <f t="shared" si="2"/>
        <v>011</v>
      </c>
      <c r="AX32" s="6" t="str">
        <f t="shared" si="2"/>
        <v>100</v>
      </c>
      <c r="AY32" s="6" t="str">
        <f t="shared" si="2"/>
        <v>101</v>
      </c>
      <c r="BA32" s="6" t="str">
        <f t="shared" si="3"/>
        <v>10100000</v>
      </c>
      <c r="BB32" s="6" t="str">
        <f t="shared" si="4"/>
        <v>10110001</v>
      </c>
      <c r="BC32" s="6" t="str">
        <f t="shared" si="5"/>
        <v>00001010</v>
      </c>
      <c r="BD32" s="6" t="str">
        <f t="shared" si="6"/>
        <v>10110001</v>
      </c>
      <c r="BE32" s="6" t="str">
        <f t="shared" si="7"/>
        <v>10100000</v>
      </c>
      <c r="BF32" s="6" t="str">
        <f t="shared" si="8"/>
        <v>10110001</v>
      </c>
      <c r="BG32" s="6" t="str">
        <f t="shared" si="9"/>
        <v>00001010</v>
      </c>
      <c r="BH32" s="6" t="str">
        <f t="shared" si="10"/>
        <v>10110001</v>
      </c>
      <c r="BJ32" s="6">
        <f t="shared" si="11"/>
        <v>41137</v>
      </c>
      <c r="BK32" s="6">
        <f t="shared" si="12"/>
        <v>2737</v>
      </c>
      <c r="BL32" s="6">
        <f t="shared" si="13"/>
        <v>41137</v>
      </c>
      <c r="BM32" s="6">
        <f t="shared" si="14"/>
        <v>2737</v>
      </c>
    </row>
    <row r="33" spans="1:65" ht="19.5" customHeight="1" x14ac:dyDescent="0.25">
      <c r="A33" s="4">
        <v>7</v>
      </c>
      <c r="B33" s="4">
        <v>0</v>
      </c>
      <c r="C33" s="4">
        <v>1</v>
      </c>
      <c r="D33" s="4">
        <v>2</v>
      </c>
      <c r="E33" s="4">
        <v>3</v>
      </c>
      <c r="F33" s="4">
        <v>4</v>
      </c>
      <c r="G33" s="4">
        <v>5</v>
      </c>
      <c r="H33" s="4">
        <v>6</v>
      </c>
      <c r="I33" s="4">
        <v>7</v>
      </c>
      <c r="J33" s="4">
        <v>0</v>
      </c>
      <c r="K33" s="4">
        <v>1</v>
      </c>
      <c r="L33" s="4">
        <v>2</v>
      </c>
      <c r="M33" s="4">
        <v>3</v>
      </c>
      <c r="N33" s="4">
        <v>4</v>
      </c>
      <c r="O33" s="4">
        <v>5</v>
      </c>
      <c r="P33" s="4">
        <v>6</v>
      </c>
      <c r="R33" s="6" t="s">
        <v>8</v>
      </c>
      <c r="AJ33" s="6" t="str">
        <f t="shared" si="2"/>
        <v>111</v>
      </c>
      <c r="AK33" s="6" t="str">
        <f t="shared" si="2"/>
        <v>000</v>
      </c>
      <c r="AL33" s="6" t="str">
        <f t="shared" si="2"/>
        <v>001</v>
      </c>
      <c r="AM33" s="6" t="str">
        <f t="shared" si="2"/>
        <v>010</v>
      </c>
      <c r="AN33" s="6" t="str">
        <f t="shared" si="2"/>
        <v>011</v>
      </c>
      <c r="AO33" s="6" t="str">
        <f t="shared" si="2"/>
        <v>100</v>
      </c>
      <c r="AP33" s="6" t="str">
        <f t="shared" si="2"/>
        <v>101</v>
      </c>
      <c r="AQ33" s="6" t="str">
        <f t="shared" si="2"/>
        <v>110</v>
      </c>
      <c r="AR33" s="6" t="str">
        <f t="shared" si="2"/>
        <v>111</v>
      </c>
      <c r="AS33" s="6" t="str">
        <f t="shared" si="2"/>
        <v>000</v>
      </c>
      <c r="AT33" s="6" t="str">
        <f t="shared" si="2"/>
        <v>001</v>
      </c>
      <c r="AU33" s="6" t="str">
        <f t="shared" si="2"/>
        <v>010</v>
      </c>
      <c r="AV33" s="6" t="str">
        <f t="shared" si="2"/>
        <v>011</v>
      </c>
      <c r="AW33" s="6" t="str">
        <f t="shared" si="2"/>
        <v>100</v>
      </c>
      <c r="AX33" s="6" t="str">
        <f t="shared" si="2"/>
        <v>101</v>
      </c>
      <c r="AY33" s="6" t="str">
        <f t="shared" si="2"/>
        <v>110</v>
      </c>
      <c r="BA33" s="6" t="str">
        <f t="shared" si="3"/>
        <v>10000000</v>
      </c>
      <c r="BB33" s="6" t="str">
        <f t="shared" si="4"/>
        <v>11000110</v>
      </c>
      <c r="BC33" s="6" t="str">
        <f t="shared" si="5"/>
        <v>00101010</v>
      </c>
      <c r="BD33" s="6" t="str">
        <f t="shared" si="6"/>
        <v>11000110</v>
      </c>
      <c r="BE33" s="6" t="str">
        <f t="shared" si="7"/>
        <v>10000000</v>
      </c>
      <c r="BF33" s="6" t="str">
        <f t="shared" si="8"/>
        <v>11000110</v>
      </c>
      <c r="BG33" s="6" t="str">
        <f t="shared" si="9"/>
        <v>00101010</v>
      </c>
      <c r="BH33" s="6" t="str">
        <f t="shared" si="10"/>
        <v>11000110</v>
      </c>
      <c r="BJ33" s="6">
        <f t="shared" si="11"/>
        <v>32966</v>
      </c>
      <c r="BK33" s="6">
        <f t="shared" si="12"/>
        <v>10950</v>
      </c>
      <c r="BL33" s="6">
        <f t="shared" si="13"/>
        <v>32966</v>
      </c>
      <c r="BM33" s="6">
        <f t="shared" si="14"/>
        <v>10950</v>
      </c>
    </row>
    <row r="34" spans="1:65" ht="19.5" customHeight="1" x14ac:dyDescent="0.25">
      <c r="A34" s="4">
        <v>0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0</v>
      </c>
      <c r="J34" s="4">
        <v>1</v>
      </c>
      <c r="K34" s="4">
        <v>2</v>
      </c>
      <c r="L34" s="4">
        <v>3</v>
      </c>
      <c r="M34" s="4">
        <v>4</v>
      </c>
      <c r="N34" s="4">
        <v>5</v>
      </c>
      <c r="O34" s="4">
        <v>6</v>
      </c>
      <c r="P34" s="4">
        <v>7</v>
      </c>
      <c r="AJ34" s="6" t="str">
        <f t="shared" si="2"/>
        <v>000</v>
      </c>
      <c r="AK34" s="6" t="str">
        <f t="shared" si="2"/>
        <v>001</v>
      </c>
      <c r="AL34" s="6" t="str">
        <f t="shared" si="2"/>
        <v>010</v>
      </c>
      <c r="AM34" s="6" t="str">
        <f t="shared" si="2"/>
        <v>011</v>
      </c>
      <c r="AN34" s="6" t="str">
        <f t="shared" si="2"/>
        <v>100</v>
      </c>
      <c r="AO34" s="6" t="str">
        <f t="shared" si="2"/>
        <v>101</v>
      </c>
      <c r="AP34" s="6" t="str">
        <f t="shared" si="2"/>
        <v>110</v>
      </c>
      <c r="AQ34" s="6" t="str">
        <f t="shared" si="2"/>
        <v>111</v>
      </c>
      <c r="AR34" s="6" t="str">
        <f t="shared" si="2"/>
        <v>000</v>
      </c>
      <c r="AS34" s="6" t="str">
        <f t="shared" si="2"/>
        <v>001</v>
      </c>
      <c r="AT34" s="6" t="str">
        <f t="shared" si="2"/>
        <v>010</v>
      </c>
      <c r="AU34" s="6" t="str">
        <f t="shared" si="2"/>
        <v>011</v>
      </c>
      <c r="AV34" s="6" t="str">
        <f t="shared" si="2"/>
        <v>100</v>
      </c>
      <c r="AW34" s="6" t="str">
        <f t="shared" si="2"/>
        <v>101</v>
      </c>
      <c r="AX34" s="6" t="str">
        <f t="shared" si="2"/>
        <v>110</v>
      </c>
      <c r="AY34" s="6" t="str">
        <f t="shared" si="2"/>
        <v>111</v>
      </c>
      <c r="BA34" s="6" t="str">
        <f t="shared" si="3"/>
        <v>00000000</v>
      </c>
      <c r="BB34" s="6" t="str">
        <f t="shared" si="4"/>
        <v>00011011</v>
      </c>
      <c r="BC34" s="6" t="str">
        <f t="shared" si="5"/>
        <v>10101010</v>
      </c>
      <c r="BD34" s="6" t="str">
        <f t="shared" si="6"/>
        <v>00011011</v>
      </c>
      <c r="BE34" s="6" t="str">
        <f t="shared" si="7"/>
        <v>00000000</v>
      </c>
      <c r="BF34" s="6" t="str">
        <f t="shared" si="8"/>
        <v>00011011</v>
      </c>
      <c r="BG34" s="6" t="str">
        <f t="shared" si="9"/>
        <v>10101010</v>
      </c>
      <c r="BH34" s="6" t="str">
        <f t="shared" si="10"/>
        <v>00011011</v>
      </c>
      <c r="BJ34" s="6">
        <f t="shared" si="11"/>
        <v>27</v>
      </c>
      <c r="BK34" s="6">
        <f t="shared" si="12"/>
        <v>43547</v>
      </c>
      <c r="BL34" s="6">
        <f t="shared" si="13"/>
        <v>27</v>
      </c>
      <c r="BM34" s="6">
        <f t="shared" si="14"/>
        <v>43547</v>
      </c>
    </row>
    <row r="35" spans="1:65" ht="19.5" customHeight="1" x14ac:dyDescent="0.25">
      <c r="A35" s="4">
        <v>1</v>
      </c>
      <c r="B35" s="4">
        <v>2</v>
      </c>
      <c r="C35" s="4">
        <v>3</v>
      </c>
      <c r="D35" s="4">
        <v>4</v>
      </c>
      <c r="E35" s="4">
        <v>5</v>
      </c>
      <c r="F35" s="4">
        <v>6</v>
      </c>
      <c r="G35" s="4">
        <v>7</v>
      </c>
      <c r="H35" s="4">
        <v>0</v>
      </c>
      <c r="I35" s="4">
        <v>1</v>
      </c>
      <c r="J35" s="4">
        <v>2</v>
      </c>
      <c r="K35" s="4">
        <v>3</v>
      </c>
      <c r="L35" s="4">
        <v>4</v>
      </c>
      <c r="M35" s="4">
        <v>5</v>
      </c>
      <c r="N35" s="4">
        <v>6</v>
      </c>
      <c r="O35" s="4">
        <v>7</v>
      </c>
      <c r="P35" s="4">
        <v>0</v>
      </c>
      <c r="AJ35" s="6" t="str">
        <f t="shared" si="2"/>
        <v>001</v>
      </c>
      <c r="AK35" s="6" t="str">
        <f t="shared" si="2"/>
        <v>010</v>
      </c>
      <c r="AL35" s="6" t="str">
        <f t="shared" si="2"/>
        <v>011</v>
      </c>
      <c r="AM35" s="6" t="str">
        <f t="shared" si="2"/>
        <v>100</v>
      </c>
      <c r="AN35" s="6" t="str">
        <f t="shared" si="2"/>
        <v>101</v>
      </c>
      <c r="AO35" s="6" t="str">
        <f t="shared" si="2"/>
        <v>110</v>
      </c>
      <c r="AP35" s="6" t="str">
        <f t="shared" si="2"/>
        <v>111</v>
      </c>
      <c r="AQ35" s="6" t="str">
        <f t="shared" si="2"/>
        <v>000</v>
      </c>
      <c r="AR35" s="6" t="str">
        <f t="shared" si="2"/>
        <v>001</v>
      </c>
      <c r="AS35" s="6" t="str">
        <f t="shared" si="2"/>
        <v>010</v>
      </c>
      <c r="AT35" s="6" t="str">
        <f t="shared" si="2"/>
        <v>011</v>
      </c>
      <c r="AU35" s="6" t="str">
        <f t="shared" si="2"/>
        <v>100</v>
      </c>
      <c r="AV35" s="6" t="str">
        <f t="shared" si="2"/>
        <v>101</v>
      </c>
      <c r="AW35" s="6" t="str">
        <f t="shared" si="2"/>
        <v>110</v>
      </c>
      <c r="AX35" s="6" t="str">
        <f t="shared" si="2"/>
        <v>111</v>
      </c>
      <c r="AY35" s="6" t="str">
        <f t="shared" si="2"/>
        <v>000</v>
      </c>
      <c r="BA35" s="6" t="str">
        <f t="shared" si="3"/>
        <v>00000010</v>
      </c>
      <c r="BB35" s="6" t="str">
        <f t="shared" si="4"/>
        <v>01101100</v>
      </c>
      <c r="BC35" s="6" t="str">
        <f t="shared" si="5"/>
        <v>10101000</v>
      </c>
      <c r="BD35" s="6" t="str">
        <f t="shared" si="6"/>
        <v>01101100</v>
      </c>
      <c r="BE35" s="6" t="str">
        <f t="shared" si="7"/>
        <v>00000010</v>
      </c>
      <c r="BF35" s="6" t="str">
        <f t="shared" si="8"/>
        <v>01101100</v>
      </c>
      <c r="BG35" s="6" t="str">
        <f t="shared" si="9"/>
        <v>10101000</v>
      </c>
      <c r="BH35" s="6" t="str">
        <f t="shared" si="10"/>
        <v>01101100</v>
      </c>
      <c r="BJ35" s="6">
        <f t="shared" si="11"/>
        <v>620</v>
      </c>
      <c r="BK35" s="6">
        <f t="shared" si="12"/>
        <v>43116</v>
      </c>
      <c r="BL35" s="6">
        <f t="shared" si="13"/>
        <v>620</v>
      </c>
      <c r="BM35" s="6">
        <f t="shared" si="14"/>
        <v>43116</v>
      </c>
    </row>
    <row r="36" spans="1:65" ht="19.5" customHeight="1" x14ac:dyDescent="0.25">
      <c r="A36" s="4">
        <v>2</v>
      </c>
      <c r="B36" s="4">
        <v>3</v>
      </c>
      <c r="C36" s="4">
        <v>4</v>
      </c>
      <c r="D36" s="4">
        <v>5</v>
      </c>
      <c r="E36" s="4">
        <v>6</v>
      </c>
      <c r="F36" s="4">
        <v>7</v>
      </c>
      <c r="G36" s="4">
        <v>0</v>
      </c>
      <c r="H36" s="4">
        <v>1</v>
      </c>
      <c r="I36" s="4">
        <v>2</v>
      </c>
      <c r="J36" s="4">
        <v>3</v>
      </c>
      <c r="K36" s="4">
        <v>4</v>
      </c>
      <c r="L36" s="4">
        <v>5</v>
      </c>
      <c r="M36" s="4">
        <v>6</v>
      </c>
      <c r="N36" s="4">
        <v>7</v>
      </c>
      <c r="O36" s="4">
        <v>0</v>
      </c>
      <c r="P36" s="4">
        <v>1</v>
      </c>
      <c r="AJ36" s="6" t="str">
        <f t="shared" si="2"/>
        <v>010</v>
      </c>
      <c r="AK36" s="6" t="str">
        <f t="shared" si="2"/>
        <v>011</v>
      </c>
      <c r="AL36" s="6" t="str">
        <f t="shared" si="2"/>
        <v>100</v>
      </c>
      <c r="AM36" s="6" t="str">
        <f t="shared" si="2"/>
        <v>101</v>
      </c>
      <c r="AN36" s="6" t="str">
        <f t="shared" si="2"/>
        <v>110</v>
      </c>
      <c r="AO36" s="6" t="str">
        <f t="shared" si="2"/>
        <v>111</v>
      </c>
      <c r="AP36" s="6" t="str">
        <f t="shared" si="2"/>
        <v>000</v>
      </c>
      <c r="AQ36" s="6" t="str">
        <f t="shared" si="2"/>
        <v>001</v>
      </c>
      <c r="AR36" s="6" t="str">
        <f t="shared" si="2"/>
        <v>010</v>
      </c>
      <c r="AS36" s="6" t="str">
        <f t="shared" si="2"/>
        <v>011</v>
      </c>
      <c r="AT36" s="6" t="str">
        <f t="shared" si="2"/>
        <v>100</v>
      </c>
      <c r="AU36" s="6" t="str">
        <f t="shared" si="2"/>
        <v>101</v>
      </c>
      <c r="AV36" s="6" t="str">
        <f t="shared" si="2"/>
        <v>110</v>
      </c>
      <c r="AW36" s="6" t="str">
        <f t="shared" si="2"/>
        <v>111</v>
      </c>
      <c r="AX36" s="6" t="str">
        <f t="shared" si="2"/>
        <v>000</v>
      </c>
      <c r="AY36" s="6" t="str">
        <f t="shared" si="2"/>
        <v>001</v>
      </c>
      <c r="BA36" s="6" t="str">
        <f t="shared" si="3"/>
        <v>00001010</v>
      </c>
      <c r="BB36" s="6" t="str">
        <f t="shared" si="4"/>
        <v>10110001</v>
      </c>
      <c r="BC36" s="6" t="str">
        <f t="shared" si="5"/>
        <v>10100000</v>
      </c>
      <c r="BD36" s="6" t="str">
        <f t="shared" si="6"/>
        <v>10110001</v>
      </c>
      <c r="BE36" s="6" t="str">
        <f t="shared" si="7"/>
        <v>00001010</v>
      </c>
      <c r="BF36" s="6" t="str">
        <f t="shared" si="8"/>
        <v>10110001</v>
      </c>
      <c r="BG36" s="6" t="str">
        <f t="shared" si="9"/>
        <v>10100000</v>
      </c>
      <c r="BH36" s="6" t="str">
        <f t="shared" si="10"/>
        <v>10110001</v>
      </c>
      <c r="BJ36" s="6">
        <f t="shared" si="11"/>
        <v>2737</v>
      </c>
      <c r="BK36" s="6">
        <f t="shared" si="12"/>
        <v>41137</v>
      </c>
      <c r="BL36" s="6">
        <f t="shared" si="13"/>
        <v>2737</v>
      </c>
      <c r="BM36" s="6">
        <f t="shared" si="14"/>
        <v>41137</v>
      </c>
    </row>
    <row r="37" spans="1:65" ht="19.5" customHeight="1" x14ac:dyDescent="0.25">
      <c r="A37" s="4">
        <v>3</v>
      </c>
      <c r="B37" s="4">
        <v>4</v>
      </c>
      <c r="C37" s="4">
        <v>5</v>
      </c>
      <c r="D37" s="4">
        <v>6</v>
      </c>
      <c r="E37" s="4">
        <v>7</v>
      </c>
      <c r="F37" s="4">
        <v>0</v>
      </c>
      <c r="G37" s="4">
        <v>1</v>
      </c>
      <c r="H37" s="4">
        <v>2</v>
      </c>
      <c r="I37" s="4">
        <v>3</v>
      </c>
      <c r="J37" s="4">
        <v>4</v>
      </c>
      <c r="K37" s="4">
        <v>5</v>
      </c>
      <c r="L37" s="4">
        <v>6</v>
      </c>
      <c r="M37" s="4">
        <v>7</v>
      </c>
      <c r="N37" s="4">
        <v>0</v>
      </c>
      <c r="O37" s="4">
        <v>1</v>
      </c>
      <c r="P37" s="4">
        <v>2</v>
      </c>
      <c r="AJ37" s="6" t="str">
        <f t="shared" si="2"/>
        <v>011</v>
      </c>
      <c r="AK37" s="6" t="str">
        <f t="shared" si="2"/>
        <v>100</v>
      </c>
      <c r="AL37" s="6" t="str">
        <f t="shared" si="2"/>
        <v>101</v>
      </c>
      <c r="AM37" s="6" t="str">
        <f t="shared" si="2"/>
        <v>110</v>
      </c>
      <c r="AN37" s="6" t="str">
        <f t="shared" si="2"/>
        <v>111</v>
      </c>
      <c r="AO37" s="6" t="str">
        <f t="shared" si="2"/>
        <v>000</v>
      </c>
      <c r="AP37" s="6" t="str">
        <f t="shared" si="2"/>
        <v>001</v>
      </c>
      <c r="AQ37" s="6" t="str">
        <f t="shared" si="2"/>
        <v>010</v>
      </c>
      <c r="AR37" s="6" t="str">
        <f t="shared" si="2"/>
        <v>011</v>
      </c>
      <c r="AS37" s="6" t="str">
        <f t="shared" si="2"/>
        <v>100</v>
      </c>
      <c r="AT37" s="6" t="str">
        <f t="shared" si="2"/>
        <v>101</v>
      </c>
      <c r="AU37" s="6" t="str">
        <f t="shared" si="2"/>
        <v>110</v>
      </c>
      <c r="AV37" s="6" t="str">
        <f t="shared" si="2"/>
        <v>111</v>
      </c>
      <c r="AW37" s="6" t="str">
        <f t="shared" si="2"/>
        <v>000</v>
      </c>
      <c r="AX37" s="6" t="str">
        <f t="shared" si="2"/>
        <v>001</v>
      </c>
      <c r="AY37" s="6" t="str">
        <f t="shared" si="2"/>
        <v>010</v>
      </c>
      <c r="BA37" s="6" t="str">
        <f t="shared" si="3"/>
        <v>00101010</v>
      </c>
      <c r="BB37" s="6" t="str">
        <f t="shared" si="4"/>
        <v>11000110</v>
      </c>
      <c r="BC37" s="6" t="str">
        <f t="shared" si="5"/>
        <v>10000000</v>
      </c>
      <c r="BD37" s="6" t="str">
        <f t="shared" si="6"/>
        <v>11000110</v>
      </c>
      <c r="BE37" s="6" t="str">
        <f t="shared" si="7"/>
        <v>00101010</v>
      </c>
      <c r="BF37" s="6" t="str">
        <f t="shared" si="8"/>
        <v>11000110</v>
      </c>
      <c r="BG37" s="6" t="str">
        <f t="shared" si="9"/>
        <v>10000000</v>
      </c>
      <c r="BH37" s="6" t="str">
        <f t="shared" si="10"/>
        <v>11000110</v>
      </c>
      <c r="BJ37" s="6">
        <f t="shared" si="11"/>
        <v>10950</v>
      </c>
      <c r="BK37" s="6">
        <f t="shared" si="12"/>
        <v>32966</v>
      </c>
      <c r="BL37" s="6">
        <f t="shared" si="13"/>
        <v>10950</v>
      </c>
      <c r="BM37" s="6">
        <f t="shared" si="14"/>
        <v>32966</v>
      </c>
    </row>
    <row r="38" spans="1:65" ht="19.5" customHeight="1" x14ac:dyDescent="0.25">
      <c r="A38" s="4">
        <v>4</v>
      </c>
      <c r="B38" s="4">
        <v>5</v>
      </c>
      <c r="C38" s="4">
        <v>6</v>
      </c>
      <c r="D38" s="4">
        <v>7</v>
      </c>
      <c r="E38" s="4">
        <v>0</v>
      </c>
      <c r="F38" s="4">
        <v>1</v>
      </c>
      <c r="G38" s="4">
        <v>2</v>
      </c>
      <c r="H38" s="4">
        <v>3</v>
      </c>
      <c r="I38" s="4">
        <v>4</v>
      </c>
      <c r="J38" s="4">
        <v>5</v>
      </c>
      <c r="K38" s="4">
        <v>6</v>
      </c>
      <c r="L38" s="4">
        <v>7</v>
      </c>
      <c r="M38" s="4">
        <v>0</v>
      </c>
      <c r="N38" s="4">
        <v>1</v>
      </c>
      <c r="O38" s="4">
        <v>2</v>
      </c>
      <c r="P38" s="4">
        <v>3</v>
      </c>
      <c r="AJ38" s="6" t="str">
        <f t="shared" si="2"/>
        <v>100</v>
      </c>
      <c r="AK38" s="6" t="str">
        <f t="shared" si="2"/>
        <v>101</v>
      </c>
      <c r="AL38" s="6" t="str">
        <f t="shared" si="2"/>
        <v>110</v>
      </c>
      <c r="AM38" s="6" t="str">
        <f t="shared" si="2"/>
        <v>111</v>
      </c>
      <c r="AN38" s="6" t="str">
        <f t="shared" si="2"/>
        <v>000</v>
      </c>
      <c r="AO38" s="6" t="str">
        <f t="shared" si="2"/>
        <v>001</v>
      </c>
      <c r="AP38" s="6" t="str">
        <f t="shared" si="2"/>
        <v>010</v>
      </c>
      <c r="AQ38" s="6" t="str">
        <f t="shared" si="2"/>
        <v>011</v>
      </c>
      <c r="AR38" s="6" t="str">
        <f t="shared" si="2"/>
        <v>100</v>
      </c>
      <c r="AS38" s="6" t="str">
        <f t="shared" si="2"/>
        <v>101</v>
      </c>
      <c r="AT38" s="6" t="str">
        <f t="shared" si="2"/>
        <v>110</v>
      </c>
      <c r="AU38" s="6" t="str">
        <f t="shared" si="2"/>
        <v>111</v>
      </c>
      <c r="AV38" s="6" t="str">
        <f t="shared" si="2"/>
        <v>000</v>
      </c>
      <c r="AW38" s="6" t="str">
        <f t="shared" si="2"/>
        <v>001</v>
      </c>
      <c r="AX38" s="6" t="str">
        <f t="shared" si="2"/>
        <v>010</v>
      </c>
      <c r="AY38" s="6" t="str">
        <f t="shared" si="2"/>
        <v>011</v>
      </c>
      <c r="BA38" s="6" t="str">
        <f t="shared" si="3"/>
        <v>10101010</v>
      </c>
      <c r="BB38" s="6" t="str">
        <f t="shared" si="4"/>
        <v>00011011</v>
      </c>
      <c r="BC38" s="6" t="str">
        <f t="shared" si="5"/>
        <v>00000000</v>
      </c>
      <c r="BD38" s="6" t="str">
        <f t="shared" si="6"/>
        <v>00011011</v>
      </c>
      <c r="BE38" s="6" t="str">
        <f t="shared" si="7"/>
        <v>10101010</v>
      </c>
      <c r="BF38" s="6" t="str">
        <f t="shared" si="8"/>
        <v>00011011</v>
      </c>
      <c r="BG38" s="6" t="str">
        <f t="shared" si="9"/>
        <v>00000000</v>
      </c>
      <c r="BH38" s="6" t="str">
        <f t="shared" si="10"/>
        <v>00011011</v>
      </c>
      <c r="BJ38" s="6">
        <f t="shared" si="11"/>
        <v>43547</v>
      </c>
      <c r="BK38" s="6">
        <f t="shared" si="12"/>
        <v>27</v>
      </c>
      <c r="BL38" s="6">
        <f t="shared" si="13"/>
        <v>43547</v>
      </c>
      <c r="BM38" s="6">
        <f t="shared" si="14"/>
        <v>27</v>
      </c>
    </row>
    <row r="39" spans="1:65" ht="19.5" customHeight="1" x14ac:dyDescent="0.25">
      <c r="A39" s="4">
        <v>5</v>
      </c>
      <c r="B39" s="4">
        <v>6</v>
      </c>
      <c r="C39" s="4">
        <v>7</v>
      </c>
      <c r="D39" s="4">
        <v>0</v>
      </c>
      <c r="E39" s="4">
        <v>1</v>
      </c>
      <c r="F39" s="4">
        <v>2</v>
      </c>
      <c r="G39" s="4">
        <v>3</v>
      </c>
      <c r="H39" s="4">
        <v>4</v>
      </c>
      <c r="I39" s="4">
        <v>5</v>
      </c>
      <c r="J39" s="4">
        <v>6</v>
      </c>
      <c r="K39" s="4">
        <v>7</v>
      </c>
      <c r="L39" s="4">
        <v>0</v>
      </c>
      <c r="M39" s="4">
        <v>1</v>
      </c>
      <c r="N39" s="4">
        <v>2</v>
      </c>
      <c r="O39" s="4">
        <v>3</v>
      </c>
      <c r="P39" s="4">
        <v>4</v>
      </c>
      <c r="AJ39" s="6" t="str">
        <f t="shared" si="2"/>
        <v>101</v>
      </c>
      <c r="AK39" s="6" t="str">
        <f t="shared" si="2"/>
        <v>110</v>
      </c>
      <c r="AL39" s="6" t="str">
        <f t="shared" si="2"/>
        <v>111</v>
      </c>
      <c r="AM39" s="6" t="str">
        <f t="shared" si="2"/>
        <v>000</v>
      </c>
      <c r="AN39" s="6" t="str">
        <f t="shared" si="2"/>
        <v>001</v>
      </c>
      <c r="AO39" s="6" t="str">
        <f t="shared" si="2"/>
        <v>010</v>
      </c>
      <c r="AP39" s="6" t="str">
        <f t="shared" si="2"/>
        <v>011</v>
      </c>
      <c r="AQ39" s="6" t="str">
        <f t="shared" si="2"/>
        <v>100</v>
      </c>
      <c r="AR39" s="6" t="str">
        <f t="shared" si="2"/>
        <v>101</v>
      </c>
      <c r="AS39" s="6" t="str">
        <f t="shared" si="2"/>
        <v>110</v>
      </c>
      <c r="AT39" s="6" t="str">
        <f t="shared" si="2"/>
        <v>111</v>
      </c>
      <c r="AU39" s="6" t="str">
        <f t="shared" si="2"/>
        <v>000</v>
      </c>
      <c r="AV39" s="6" t="str">
        <f t="shared" si="2"/>
        <v>001</v>
      </c>
      <c r="AW39" s="6" t="str">
        <f t="shared" si="2"/>
        <v>010</v>
      </c>
      <c r="AX39" s="6" t="str">
        <f t="shared" si="2"/>
        <v>011</v>
      </c>
      <c r="AY39" s="6" t="str">
        <f t="shared" si="2"/>
        <v>100</v>
      </c>
      <c r="BA39" s="6" t="str">
        <f t="shared" si="3"/>
        <v>10101000</v>
      </c>
      <c r="BB39" s="6" t="str">
        <f t="shared" si="4"/>
        <v>01101100</v>
      </c>
      <c r="BC39" s="6" t="str">
        <f t="shared" si="5"/>
        <v>00000010</v>
      </c>
      <c r="BD39" s="6" t="str">
        <f t="shared" si="6"/>
        <v>01101100</v>
      </c>
      <c r="BE39" s="6" t="str">
        <f t="shared" si="7"/>
        <v>10101000</v>
      </c>
      <c r="BF39" s="6" t="str">
        <f t="shared" si="8"/>
        <v>01101100</v>
      </c>
      <c r="BG39" s="6" t="str">
        <f t="shared" si="9"/>
        <v>00000010</v>
      </c>
      <c r="BH39" s="6" t="str">
        <f t="shared" si="10"/>
        <v>01101100</v>
      </c>
      <c r="BJ39" s="6">
        <f t="shared" si="11"/>
        <v>43116</v>
      </c>
      <c r="BK39" s="6">
        <f t="shared" si="12"/>
        <v>620</v>
      </c>
      <c r="BL39" s="6">
        <f t="shared" si="13"/>
        <v>43116</v>
      </c>
      <c r="BM39" s="6">
        <f t="shared" si="14"/>
        <v>620</v>
      </c>
    </row>
    <row r="40" spans="1:65" ht="19.5" customHeight="1" x14ac:dyDescent="0.25">
      <c r="A40" s="4">
        <v>6</v>
      </c>
      <c r="B40" s="4">
        <v>7</v>
      </c>
      <c r="C40" s="4">
        <v>0</v>
      </c>
      <c r="D40" s="4">
        <v>1</v>
      </c>
      <c r="E40" s="4">
        <v>2</v>
      </c>
      <c r="F40" s="4">
        <v>3</v>
      </c>
      <c r="G40" s="4">
        <v>4</v>
      </c>
      <c r="H40" s="4">
        <v>5</v>
      </c>
      <c r="I40" s="4">
        <v>6</v>
      </c>
      <c r="J40" s="4">
        <v>7</v>
      </c>
      <c r="K40" s="4">
        <v>0</v>
      </c>
      <c r="L40" s="4">
        <v>1</v>
      </c>
      <c r="M40" s="4">
        <v>2</v>
      </c>
      <c r="N40" s="4">
        <v>3</v>
      </c>
      <c r="O40" s="4">
        <v>4</v>
      </c>
      <c r="P40" s="4">
        <v>5</v>
      </c>
      <c r="AJ40" s="6" t="str">
        <f t="shared" si="2"/>
        <v>110</v>
      </c>
      <c r="AK40" s="6" t="str">
        <f t="shared" si="2"/>
        <v>111</v>
      </c>
      <c r="AL40" s="6" t="str">
        <f t="shared" si="2"/>
        <v>000</v>
      </c>
      <c r="AM40" s="6" t="str">
        <f t="shared" si="2"/>
        <v>001</v>
      </c>
      <c r="AN40" s="6" t="str">
        <f t="shared" si="2"/>
        <v>010</v>
      </c>
      <c r="AO40" s="6" t="str">
        <f t="shared" si="2"/>
        <v>011</v>
      </c>
      <c r="AP40" s="6" t="str">
        <f t="shared" si="2"/>
        <v>100</v>
      </c>
      <c r="AQ40" s="6" t="str">
        <f t="shared" si="2"/>
        <v>101</v>
      </c>
      <c r="AR40" s="6" t="str">
        <f t="shared" si="2"/>
        <v>110</v>
      </c>
      <c r="AS40" s="6" t="str">
        <f t="shared" si="2"/>
        <v>111</v>
      </c>
      <c r="AT40" s="6" t="str">
        <f t="shared" si="2"/>
        <v>000</v>
      </c>
      <c r="AU40" s="6" t="str">
        <f t="shared" si="2"/>
        <v>001</v>
      </c>
      <c r="AV40" s="6" t="str">
        <f t="shared" si="2"/>
        <v>010</v>
      </c>
      <c r="AW40" s="6" t="str">
        <f t="shared" si="2"/>
        <v>011</v>
      </c>
      <c r="AX40" s="6" t="str">
        <f t="shared" si="2"/>
        <v>100</v>
      </c>
      <c r="AY40" s="6" t="str">
        <f t="shared" si="2"/>
        <v>101</v>
      </c>
      <c r="BA40" s="6" t="str">
        <f t="shared" si="3"/>
        <v>10100000</v>
      </c>
      <c r="BB40" s="6" t="str">
        <f t="shared" si="4"/>
        <v>10110001</v>
      </c>
      <c r="BC40" s="6" t="str">
        <f t="shared" si="5"/>
        <v>00001010</v>
      </c>
      <c r="BD40" s="6" t="str">
        <f t="shared" si="6"/>
        <v>10110001</v>
      </c>
      <c r="BE40" s="6" t="str">
        <f t="shared" si="7"/>
        <v>10100000</v>
      </c>
      <c r="BF40" s="6" t="str">
        <f t="shared" si="8"/>
        <v>10110001</v>
      </c>
      <c r="BG40" s="6" t="str">
        <f t="shared" si="9"/>
        <v>00001010</v>
      </c>
      <c r="BH40" s="6" t="str">
        <f t="shared" si="10"/>
        <v>10110001</v>
      </c>
      <c r="BJ40" s="6">
        <f t="shared" si="11"/>
        <v>41137</v>
      </c>
      <c r="BK40" s="6">
        <f t="shared" si="12"/>
        <v>2737</v>
      </c>
      <c r="BL40" s="6">
        <f t="shared" si="13"/>
        <v>41137</v>
      </c>
      <c r="BM40" s="6">
        <f t="shared" si="14"/>
        <v>2737</v>
      </c>
    </row>
    <row r="41" spans="1:65" ht="19.5" customHeight="1" x14ac:dyDescent="0.25">
      <c r="A41" s="4">
        <v>7</v>
      </c>
      <c r="B41" s="4">
        <v>0</v>
      </c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0</v>
      </c>
      <c r="K41" s="4">
        <v>1</v>
      </c>
      <c r="L41" s="4">
        <v>2</v>
      </c>
      <c r="M41" s="4">
        <v>3</v>
      </c>
      <c r="N41" s="4">
        <v>4</v>
      </c>
      <c r="O41" s="4">
        <v>5</v>
      </c>
      <c r="P41" s="4">
        <v>6</v>
      </c>
      <c r="AJ41" s="6" t="str">
        <f t="shared" si="2"/>
        <v>111</v>
      </c>
      <c r="AK41" s="6" t="str">
        <f t="shared" si="2"/>
        <v>000</v>
      </c>
      <c r="AL41" s="6" t="str">
        <f t="shared" si="2"/>
        <v>001</v>
      </c>
      <c r="AM41" s="6" t="str">
        <f t="shared" si="2"/>
        <v>010</v>
      </c>
      <c r="AN41" s="6" t="str">
        <f t="shared" si="2"/>
        <v>011</v>
      </c>
      <c r="AO41" s="6" t="str">
        <f t="shared" si="2"/>
        <v>100</v>
      </c>
      <c r="AP41" s="6" t="str">
        <f t="shared" si="2"/>
        <v>101</v>
      </c>
      <c r="AQ41" s="6" t="str">
        <f t="shared" si="2"/>
        <v>110</v>
      </c>
      <c r="AR41" s="6" t="str">
        <f t="shared" si="2"/>
        <v>111</v>
      </c>
      <c r="AS41" s="6" t="str">
        <f t="shared" si="2"/>
        <v>000</v>
      </c>
      <c r="AT41" s="6" t="str">
        <f t="shared" si="2"/>
        <v>001</v>
      </c>
      <c r="AU41" s="6" t="str">
        <f t="shared" si="2"/>
        <v>010</v>
      </c>
      <c r="AV41" s="6" t="str">
        <f t="shared" si="2"/>
        <v>011</v>
      </c>
      <c r="AW41" s="6" t="str">
        <f t="shared" si="2"/>
        <v>100</v>
      </c>
      <c r="AX41" s="6" t="str">
        <f t="shared" si="2"/>
        <v>101</v>
      </c>
      <c r="AY41" s="6" t="str">
        <f t="shared" ref="AY41:AY46" si="15">DEC2BIN(P41,3)</f>
        <v>110</v>
      </c>
      <c r="BA41" s="6" t="str">
        <f t="shared" si="3"/>
        <v>10000000</v>
      </c>
      <c r="BB41" s="6" t="str">
        <f t="shared" si="4"/>
        <v>11000110</v>
      </c>
      <c r="BC41" s="6" t="str">
        <f t="shared" si="5"/>
        <v>00101010</v>
      </c>
      <c r="BD41" s="6" t="str">
        <f t="shared" si="6"/>
        <v>11000110</v>
      </c>
      <c r="BE41" s="6" t="str">
        <f t="shared" si="7"/>
        <v>10000000</v>
      </c>
      <c r="BF41" s="6" t="str">
        <f t="shared" si="8"/>
        <v>11000110</v>
      </c>
      <c r="BG41" s="6" t="str">
        <f t="shared" si="9"/>
        <v>00101010</v>
      </c>
      <c r="BH41" s="6" t="str">
        <f t="shared" si="10"/>
        <v>11000110</v>
      </c>
      <c r="BJ41" s="6">
        <f t="shared" si="11"/>
        <v>32966</v>
      </c>
      <c r="BK41" s="6">
        <f t="shared" si="12"/>
        <v>10950</v>
      </c>
      <c r="BL41" s="6">
        <f t="shared" si="13"/>
        <v>32966</v>
      </c>
      <c r="BM41" s="6">
        <f t="shared" si="14"/>
        <v>10950</v>
      </c>
    </row>
    <row r="42" spans="1:65" ht="19.5" customHeight="1" x14ac:dyDescent="0.25">
      <c r="A42" s="4">
        <v>0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0</v>
      </c>
      <c r="J42" s="4">
        <v>1</v>
      </c>
      <c r="K42" s="4">
        <v>2</v>
      </c>
      <c r="L42" s="4">
        <v>3</v>
      </c>
      <c r="M42" s="4">
        <v>4</v>
      </c>
      <c r="N42" s="4">
        <v>5</v>
      </c>
      <c r="O42" s="4">
        <v>6</v>
      </c>
      <c r="P42" s="4">
        <v>7</v>
      </c>
      <c r="AJ42" s="6" t="str">
        <f t="shared" ref="AJ42:AX46" si="16">DEC2BIN(A42,3)</f>
        <v>000</v>
      </c>
      <c r="AK42" s="6" t="str">
        <f t="shared" si="16"/>
        <v>001</v>
      </c>
      <c r="AL42" s="6" t="str">
        <f t="shared" si="16"/>
        <v>010</v>
      </c>
      <c r="AM42" s="6" t="str">
        <f t="shared" si="16"/>
        <v>011</v>
      </c>
      <c r="AN42" s="6" t="str">
        <f t="shared" si="16"/>
        <v>100</v>
      </c>
      <c r="AO42" s="6" t="str">
        <f t="shared" si="16"/>
        <v>101</v>
      </c>
      <c r="AP42" s="6" t="str">
        <f t="shared" si="16"/>
        <v>110</v>
      </c>
      <c r="AQ42" s="6" t="str">
        <f t="shared" si="16"/>
        <v>111</v>
      </c>
      <c r="AR42" s="6" t="str">
        <f t="shared" si="16"/>
        <v>000</v>
      </c>
      <c r="AS42" s="6" t="str">
        <f t="shared" si="16"/>
        <v>001</v>
      </c>
      <c r="AT42" s="6" t="str">
        <f t="shared" si="16"/>
        <v>010</v>
      </c>
      <c r="AU42" s="6" t="str">
        <f t="shared" si="16"/>
        <v>011</v>
      </c>
      <c r="AV42" s="6" t="str">
        <f t="shared" si="16"/>
        <v>100</v>
      </c>
      <c r="AW42" s="6" t="str">
        <f t="shared" si="16"/>
        <v>101</v>
      </c>
      <c r="AX42" s="6" t="str">
        <f t="shared" si="16"/>
        <v>110</v>
      </c>
      <c r="AY42" s="6" t="str">
        <f t="shared" si="15"/>
        <v>111</v>
      </c>
      <c r="BA42" s="6" t="str">
        <f t="shared" si="3"/>
        <v>00000000</v>
      </c>
      <c r="BB42" s="6" t="str">
        <f t="shared" si="4"/>
        <v>00011011</v>
      </c>
      <c r="BC42" s="6" t="str">
        <f t="shared" si="5"/>
        <v>10101010</v>
      </c>
      <c r="BD42" s="6" t="str">
        <f t="shared" si="6"/>
        <v>00011011</v>
      </c>
      <c r="BE42" s="6" t="str">
        <f t="shared" si="7"/>
        <v>00000000</v>
      </c>
      <c r="BF42" s="6" t="str">
        <f t="shared" si="8"/>
        <v>00011011</v>
      </c>
      <c r="BG42" s="6" t="str">
        <f t="shared" si="9"/>
        <v>10101010</v>
      </c>
      <c r="BH42" s="6" t="str">
        <f t="shared" si="10"/>
        <v>00011011</v>
      </c>
      <c r="BJ42" s="6">
        <f t="shared" si="11"/>
        <v>27</v>
      </c>
      <c r="BK42" s="6">
        <f t="shared" si="12"/>
        <v>43547</v>
      </c>
      <c r="BL42" s="6">
        <f t="shared" si="13"/>
        <v>27</v>
      </c>
      <c r="BM42" s="6">
        <f t="shared" si="14"/>
        <v>43547</v>
      </c>
    </row>
    <row r="43" spans="1:65" ht="19.5" customHeight="1" x14ac:dyDescent="0.25">
      <c r="A43" s="4">
        <v>1</v>
      </c>
      <c r="B43" s="4">
        <v>2</v>
      </c>
      <c r="C43" s="4">
        <v>3</v>
      </c>
      <c r="D43" s="4">
        <v>4</v>
      </c>
      <c r="E43" s="4">
        <v>5</v>
      </c>
      <c r="F43" s="4">
        <v>6</v>
      </c>
      <c r="G43" s="4">
        <v>7</v>
      </c>
      <c r="H43" s="4">
        <v>0</v>
      </c>
      <c r="I43" s="4">
        <v>1</v>
      </c>
      <c r="J43" s="4">
        <v>2</v>
      </c>
      <c r="K43" s="4">
        <v>3</v>
      </c>
      <c r="L43" s="4">
        <v>4</v>
      </c>
      <c r="M43" s="4">
        <v>5</v>
      </c>
      <c r="N43" s="4">
        <v>6</v>
      </c>
      <c r="O43" s="4">
        <v>7</v>
      </c>
      <c r="P43" s="4">
        <v>0</v>
      </c>
      <c r="AJ43" s="6" t="str">
        <f t="shared" si="16"/>
        <v>001</v>
      </c>
      <c r="AK43" s="6" t="str">
        <f t="shared" si="16"/>
        <v>010</v>
      </c>
      <c r="AL43" s="6" t="str">
        <f t="shared" si="16"/>
        <v>011</v>
      </c>
      <c r="AM43" s="6" t="str">
        <f t="shared" si="16"/>
        <v>100</v>
      </c>
      <c r="AN43" s="6" t="str">
        <f t="shared" si="16"/>
        <v>101</v>
      </c>
      <c r="AO43" s="6" t="str">
        <f t="shared" si="16"/>
        <v>110</v>
      </c>
      <c r="AP43" s="6" t="str">
        <f t="shared" si="16"/>
        <v>111</v>
      </c>
      <c r="AQ43" s="6" t="str">
        <f t="shared" si="16"/>
        <v>000</v>
      </c>
      <c r="AR43" s="6" t="str">
        <f t="shared" si="16"/>
        <v>001</v>
      </c>
      <c r="AS43" s="6" t="str">
        <f t="shared" si="16"/>
        <v>010</v>
      </c>
      <c r="AT43" s="6" t="str">
        <f t="shared" si="16"/>
        <v>011</v>
      </c>
      <c r="AU43" s="6" t="str">
        <f t="shared" si="16"/>
        <v>100</v>
      </c>
      <c r="AV43" s="6" t="str">
        <f t="shared" si="16"/>
        <v>101</v>
      </c>
      <c r="AW43" s="6" t="str">
        <f t="shared" si="16"/>
        <v>110</v>
      </c>
      <c r="AX43" s="6" t="str">
        <f t="shared" si="16"/>
        <v>111</v>
      </c>
      <c r="AY43" s="6" t="str">
        <f t="shared" si="15"/>
        <v>000</v>
      </c>
      <c r="BA43" s="6" t="str">
        <f t="shared" si="3"/>
        <v>00000010</v>
      </c>
      <c r="BB43" s="6" t="str">
        <f t="shared" si="4"/>
        <v>01101100</v>
      </c>
      <c r="BC43" s="6" t="str">
        <f t="shared" si="5"/>
        <v>10101000</v>
      </c>
      <c r="BD43" s="6" t="str">
        <f t="shared" si="6"/>
        <v>01101100</v>
      </c>
      <c r="BE43" s="6" t="str">
        <f t="shared" si="7"/>
        <v>00000010</v>
      </c>
      <c r="BF43" s="6" t="str">
        <f t="shared" si="8"/>
        <v>01101100</v>
      </c>
      <c r="BG43" s="6" t="str">
        <f t="shared" si="9"/>
        <v>10101000</v>
      </c>
      <c r="BH43" s="6" t="str">
        <f t="shared" si="10"/>
        <v>01101100</v>
      </c>
      <c r="BJ43" s="6">
        <f t="shared" si="11"/>
        <v>620</v>
      </c>
      <c r="BK43" s="6">
        <f t="shared" si="12"/>
        <v>43116</v>
      </c>
      <c r="BL43" s="6">
        <f t="shared" si="13"/>
        <v>620</v>
      </c>
      <c r="BM43" s="6">
        <f t="shared" si="14"/>
        <v>43116</v>
      </c>
    </row>
    <row r="44" spans="1:65" ht="19.5" customHeight="1" x14ac:dyDescent="0.25">
      <c r="A44" s="4">
        <v>2</v>
      </c>
      <c r="B44" s="4">
        <v>3</v>
      </c>
      <c r="C44" s="4">
        <v>4</v>
      </c>
      <c r="D44" s="4">
        <v>5</v>
      </c>
      <c r="E44" s="4">
        <v>6</v>
      </c>
      <c r="F44" s="4">
        <v>7</v>
      </c>
      <c r="G44" s="4">
        <v>0</v>
      </c>
      <c r="H44" s="4">
        <v>1</v>
      </c>
      <c r="I44" s="4">
        <v>2</v>
      </c>
      <c r="J44" s="4">
        <v>3</v>
      </c>
      <c r="K44" s="4">
        <v>4</v>
      </c>
      <c r="L44" s="4">
        <v>5</v>
      </c>
      <c r="M44" s="4">
        <v>6</v>
      </c>
      <c r="N44" s="4">
        <v>7</v>
      </c>
      <c r="O44" s="4">
        <v>0</v>
      </c>
      <c r="P44" s="4">
        <v>1</v>
      </c>
      <c r="AJ44" s="6" t="str">
        <f t="shared" si="16"/>
        <v>010</v>
      </c>
      <c r="AK44" s="6" t="str">
        <f t="shared" si="16"/>
        <v>011</v>
      </c>
      <c r="AL44" s="6" t="str">
        <f t="shared" si="16"/>
        <v>100</v>
      </c>
      <c r="AM44" s="6" t="str">
        <f t="shared" si="16"/>
        <v>101</v>
      </c>
      <c r="AN44" s="6" t="str">
        <f t="shared" si="16"/>
        <v>110</v>
      </c>
      <c r="AO44" s="6" t="str">
        <f t="shared" si="16"/>
        <v>111</v>
      </c>
      <c r="AP44" s="6" t="str">
        <f t="shared" si="16"/>
        <v>000</v>
      </c>
      <c r="AQ44" s="6" t="str">
        <f t="shared" si="16"/>
        <v>001</v>
      </c>
      <c r="AR44" s="6" t="str">
        <f t="shared" si="16"/>
        <v>010</v>
      </c>
      <c r="AS44" s="6" t="str">
        <f t="shared" si="16"/>
        <v>011</v>
      </c>
      <c r="AT44" s="6" t="str">
        <f t="shared" si="16"/>
        <v>100</v>
      </c>
      <c r="AU44" s="6" t="str">
        <f t="shared" si="16"/>
        <v>101</v>
      </c>
      <c r="AV44" s="6" t="str">
        <f t="shared" si="16"/>
        <v>110</v>
      </c>
      <c r="AW44" s="6" t="str">
        <f t="shared" si="16"/>
        <v>111</v>
      </c>
      <c r="AX44" s="6" t="str">
        <f t="shared" si="16"/>
        <v>000</v>
      </c>
      <c r="AY44" s="6" t="str">
        <f t="shared" si="15"/>
        <v>001</v>
      </c>
      <c r="BA44" s="6" t="str">
        <f t="shared" si="3"/>
        <v>00001010</v>
      </c>
      <c r="BB44" s="6" t="str">
        <f t="shared" si="4"/>
        <v>10110001</v>
      </c>
      <c r="BC44" s="6" t="str">
        <f t="shared" si="5"/>
        <v>10100000</v>
      </c>
      <c r="BD44" s="6" t="str">
        <f t="shared" si="6"/>
        <v>10110001</v>
      </c>
      <c r="BE44" s="6" t="str">
        <f t="shared" si="7"/>
        <v>00001010</v>
      </c>
      <c r="BF44" s="6" t="str">
        <f t="shared" si="8"/>
        <v>10110001</v>
      </c>
      <c r="BG44" s="6" t="str">
        <f t="shared" si="9"/>
        <v>10100000</v>
      </c>
      <c r="BH44" s="6" t="str">
        <f t="shared" si="10"/>
        <v>10110001</v>
      </c>
      <c r="BJ44" s="6">
        <f t="shared" si="11"/>
        <v>2737</v>
      </c>
      <c r="BK44" s="6">
        <f t="shared" si="12"/>
        <v>41137</v>
      </c>
      <c r="BL44" s="6">
        <f t="shared" si="13"/>
        <v>2737</v>
      </c>
      <c r="BM44" s="6">
        <f t="shared" si="14"/>
        <v>41137</v>
      </c>
    </row>
    <row r="45" spans="1:65" ht="19.5" customHeight="1" x14ac:dyDescent="0.25">
      <c r="A45" s="4">
        <v>3</v>
      </c>
      <c r="B45" s="4">
        <v>4</v>
      </c>
      <c r="C45" s="4">
        <v>5</v>
      </c>
      <c r="D45" s="4">
        <v>6</v>
      </c>
      <c r="E45" s="4">
        <v>7</v>
      </c>
      <c r="F45" s="4">
        <v>0</v>
      </c>
      <c r="G45" s="4">
        <v>1</v>
      </c>
      <c r="H45" s="4">
        <v>2</v>
      </c>
      <c r="I45" s="4">
        <v>3</v>
      </c>
      <c r="J45" s="4">
        <v>4</v>
      </c>
      <c r="K45" s="4">
        <v>5</v>
      </c>
      <c r="L45" s="4">
        <v>6</v>
      </c>
      <c r="M45" s="4">
        <v>7</v>
      </c>
      <c r="N45" s="4">
        <v>0</v>
      </c>
      <c r="O45" s="4">
        <v>1</v>
      </c>
      <c r="P45" s="4">
        <v>2</v>
      </c>
      <c r="AJ45" s="6" t="str">
        <f t="shared" si="16"/>
        <v>011</v>
      </c>
      <c r="AK45" s="6" t="str">
        <f t="shared" si="16"/>
        <v>100</v>
      </c>
      <c r="AL45" s="6" t="str">
        <f t="shared" si="16"/>
        <v>101</v>
      </c>
      <c r="AM45" s="6" t="str">
        <f t="shared" si="16"/>
        <v>110</v>
      </c>
      <c r="AN45" s="6" t="str">
        <f t="shared" si="16"/>
        <v>111</v>
      </c>
      <c r="AO45" s="6" t="str">
        <f t="shared" si="16"/>
        <v>000</v>
      </c>
      <c r="AP45" s="6" t="str">
        <f t="shared" si="16"/>
        <v>001</v>
      </c>
      <c r="AQ45" s="6" t="str">
        <f t="shared" si="16"/>
        <v>010</v>
      </c>
      <c r="AR45" s="6" t="str">
        <f t="shared" si="16"/>
        <v>011</v>
      </c>
      <c r="AS45" s="6" t="str">
        <f t="shared" si="16"/>
        <v>100</v>
      </c>
      <c r="AT45" s="6" t="str">
        <f t="shared" si="16"/>
        <v>101</v>
      </c>
      <c r="AU45" s="6" t="str">
        <f t="shared" si="16"/>
        <v>110</v>
      </c>
      <c r="AV45" s="6" t="str">
        <f t="shared" si="16"/>
        <v>111</v>
      </c>
      <c r="AW45" s="6" t="str">
        <f t="shared" si="16"/>
        <v>000</v>
      </c>
      <c r="AX45" s="6" t="str">
        <f t="shared" si="16"/>
        <v>001</v>
      </c>
      <c r="AY45" s="6" t="str">
        <f t="shared" si="15"/>
        <v>010</v>
      </c>
      <c r="BA45" s="6" t="str">
        <f t="shared" si="3"/>
        <v>00101010</v>
      </c>
      <c r="BB45" s="6" t="str">
        <f t="shared" si="4"/>
        <v>11000110</v>
      </c>
      <c r="BC45" s="6" t="str">
        <f t="shared" si="5"/>
        <v>10000000</v>
      </c>
      <c r="BD45" s="6" t="str">
        <f t="shared" si="6"/>
        <v>11000110</v>
      </c>
      <c r="BE45" s="6" t="str">
        <f t="shared" si="7"/>
        <v>00101010</v>
      </c>
      <c r="BF45" s="6" t="str">
        <f t="shared" si="8"/>
        <v>11000110</v>
      </c>
      <c r="BG45" s="6" t="str">
        <f t="shared" si="9"/>
        <v>10000000</v>
      </c>
      <c r="BH45" s="6" t="str">
        <f t="shared" si="10"/>
        <v>11000110</v>
      </c>
      <c r="BJ45" s="6">
        <f t="shared" si="11"/>
        <v>10950</v>
      </c>
      <c r="BK45" s="6">
        <f t="shared" si="12"/>
        <v>32966</v>
      </c>
      <c r="BL45" s="6">
        <f t="shared" si="13"/>
        <v>10950</v>
      </c>
      <c r="BM45" s="6">
        <f t="shared" si="14"/>
        <v>32966</v>
      </c>
    </row>
    <row r="46" spans="1:65" ht="19.5" customHeight="1" x14ac:dyDescent="0.25">
      <c r="A46" s="4">
        <v>4</v>
      </c>
      <c r="B46" s="4">
        <v>5</v>
      </c>
      <c r="C46" s="4">
        <v>6</v>
      </c>
      <c r="D46" s="4">
        <v>7</v>
      </c>
      <c r="E46" s="4">
        <v>0</v>
      </c>
      <c r="F46" s="4">
        <v>1</v>
      </c>
      <c r="G46" s="4">
        <v>2</v>
      </c>
      <c r="H46" s="4">
        <v>3</v>
      </c>
      <c r="I46" s="4">
        <v>4</v>
      </c>
      <c r="J46" s="4">
        <v>5</v>
      </c>
      <c r="K46" s="4">
        <v>6</v>
      </c>
      <c r="L46" s="4">
        <v>7</v>
      </c>
      <c r="M46" s="4">
        <v>0</v>
      </c>
      <c r="N46" s="4">
        <v>1</v>
      </c>
      <c r="O46" s="4">
        <v>2</v>
      </c>
      <c r="P46" s="4">
        <v>3</v>
      </c>
      <c r="AJ46" s="6" t="str">
        <f t="shared" si="16"/>
        <v>100</v>
      </c>
      <c r="AK46" s="6" t="str">
        <f t="shared" si="16"/>
        <v>101</v>
      </c>
      <c r="AL46" s="6" t="str">
        <f t="shared" si="16"/>
        <v>110</v>
      </c>
      <c r="AM46" s="6" t="str">
        <f t="shared" si="16"/>
        <v>111</v>
      </c>
      <c r="AN46" s="6" t="str">
        <f t="shared" si="16"/>
        <v>000</v>
      </c>
      <c r="AO46" s="6" t="str">
        <f t="shared" si="16"/>
        <v>001</v>
      </c>
      <c r="AP46" s="6" t="str">
        <f t="shared" si="16"/>
        <v>010</v>
      </c>
      <c r="AQ46" s="6" t="str">
        <f t="shared" si="16"/>
        <v>011</v>
      </c>
      <c r="AR46" s="6" t="str">
        <f t="shared" si="16"/>
        <v>100</v>
      </c>
      <c r="AS46" s="6" t="str">
        <f t="shared" si="16"/>
        <v>101</v>
      </c>
      <c r="AT46" s="6" t="str">
        <f t="shared" si="16"/>
        <v>110</v>
      </c>
      <c r="AU46" s="6" t="str">
        <f t="shared" si="16"/>
        <v>111</v>
      </c>
      <c r="AV46" s="6" t="str">
        <f t="shared" si="16"/>
        <v>000</v>
      </c>
      <c r="AW46" s="6" t="str">
        <f t="shared" si="16"/>
        <v>001</v>
      </c>
      <c r="AX46" s="6" t="str">
        <f t="shared" si="16"/>
        <v>010</v>
      </c>
      <c r="AY46" s="6" t="str">
        <f t="shared" si="15"/>
        <v>011</v>
      </c>
      <c r="BA46" s="6" t="str">
        <f t="shared" si="3"/>
        <v>10101010</v>
      </c>
      <c r="BB46" s="6" t="str">
        <f t="shared" si="4"/>
        <v>00011011</v>
      </c>
      <c r="BC46" s="6" t="str">
        <f t="shared" si="5"/>
        <v>00000000</v>
      </c>
      <c r="BD46" s="6" t="str">
        <f t="shared" si="6"/>
        <v>00011011</v>
      </c>
      <c r="BE46" s="6" t="str">
        <f t="shared" si="7"/>
        <v>10101010</v>
      </c>
      <c r="BF46" s="6" t="str">
        <f t="shared" si="8"/>
        <v>00011011</v>
      </c>
      <c r="BG46" s="6" t="str">
        <f t="shared" si="9"/>
        <v>00000000</v>
      </c>
      <c r="BH46" s="6" t="str">
        <f t="shared" si="10"/>
        <v>00011011</v>
      </c>
      <c r="BJ46" s="6">
        <f t="shared" si="11"/>
        <v>43547</v>
      </c>
      <c r="BK46" s="6">
        <f t="shared" si="12"/>
        <v>27</v>
      </c>
      <c r="BL46" s="6">
        <f t="shared" si="13"/>
        <v>43547</v>
      </c>
      <c r="BM46" s="6">
        <f t="shared" si="14"/>
        <v>27</v>
      </c>
    </row>
    <row r="69" spans="18:18" ht="15.75" x14ac:dyDescent="0.25">
      <c r="R69" s="5"/>
    </row>
    <row r="70" spans="18:18" ht="15.75" x14ac:dyDescent="0.25">
      <c r="R70" s="5"/>
    </row>
    <row r="71" spans="18:18" ht="15.75" x14ac:dyDescent="0.25">
      <c r="R71" s="5"/>
    </row>
    <row r="72" spans="18:18" ht="15.75" x14ac:dyDescent="0.25">
      <c r="R72" s="5"/>
    </row>
    <row r="73" spans="18:18" ht="15.75" x14ac:dyDescent="0.25">
      <c r="R73" s="5"/>
    </row>
    <row r="74" spans="18:18" ht="15.75" x14ac:dyDescent="0.25">
      <c r="R74" s="5"/>
    </row>
    <row r="75" spans="18:18" ht="15.75" x14ac:dyDescent="0.25">
      <c r="R75" s="5"/>
    </row>
    <row r="76" spans="18:18" ht="15.75" x14ac:dyDescent="0.25">
      <c r="R76" s="5"/>
    </row>
    <row r="77" spans="18:18" ht="15.75" x14ac:dyDescent="0.25">
      <c r="R77" s="5"/>
    </row>
    <row r="78" spans="18:18" ht="15.75" x14ac:dyDescent="0.25">
      <c r="R78" s="5"/>
    </row>
    <row r="79" spans="18:18" ht="15.75" x14ac:dyDescent="0.25">
      <c r="R79" s="5"/>
    </row>
  </sheetData>
  <mergeCells count="1">
    <mergeCell ref="A1:E2"/>
  </mergeCells>
  <conditionalFormatting sqref="A26:P46">
    <cfRule type="cellIs" dxfId="31" priority="9" operator="equal">
      <formula>7</formula>
    </cfRule>
    <cfRule type="cellIs" dxfId="30" priority="10" operator="equal">
      <formula>6</formula>
    </cfRule>
    <cfRule type="cellIs" dxfId="29" priority="11" operator="equal">
      <formula>5</formula>
    </cfRule>
    <cfRule type="cellIs" dxfId="28" priority="12" operator="equal">
      <formula>4</formula>
    </cfRule>
    <cfRule type="cellIs" dxfId="27" priority="13" operator="equal">
      <formula>3</formula>
    </cfRule>
    <cfRule type="cellIs" dxfId="26" priority="14" operator="equal">
      <formula>2</formula>
    </cfRule>
    <cfRule type="cellIs" dxfId="25" priority="15" operator="equal">
      <formula>1</formula>
    </cfRule>
    <cfRule type="cellIs" dxfId="24" priority="16" operator="equal">
      <formula>0</formula>
    </cfRule>
  </conditionalFormatting>
  <conditionalFormatting sqref="S4:AH24">
    <cfRule type="cellIs" dxfId="23" priority="1" operator="equal">
      <formula>7</formula>
    </cfRule>
    <cfRule type="cellIs" dxfId="22" priority="2" operator="equal">
      <formula>6</formula>
    </cfRule>
    <cfRule type="cellIs" dxfId="21" priority="3" operator="equal">
      <formula>5</formula>
    </cfRule>
    <cfRule type="cellIs" dxfId="20" priority="4" operator="equal">
      <formula>4</formula>
    </cfRule>
    <cfRule type="cellIs" dxfId="19" priority="5" operator="equal">
      <formula>3</formula>
    </cfRule>
    <cfRule type="cellIs" dxfId="18" priority="6" operator="equal">
      <formula>2</formula>
    </cfRule>
    <cfRule type="cellIs" dxfId="17" priority="7" operator="equal">
      <formula>1</formula>
    </cfRule>
    <cfRule type="cellIs" dxfId="16" priority="8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D5C8-6871-45A4-BD23-B970FD88DEEA}">
  <dimension ref="A1:BM79"/>
  <sheetViews>
    <sheetView zoomScaleNormal="100" workbookViewId="0">
      <selection activeCell="A26" sqref="A26"/>
    </sheetView>
    <sheetView workbookViewId="1">
      <selection activeCell="A26" sqref="A26"/>
    </sheetView>
  </sheetViews>
  <sheetFormatPr defaultRowHeight="15" x14ac:dyDescent="0.25"/>
  <cols>
    <col min="1" max="16" width="5.7109375" style="6" customWidth="1"/>
    <col min="17" max="17" width="9.140625" style="6"/>
    <col min="18" max="18" width="11.5703125" style="6" bestFit="1" customWidth="1"/>
    <col min="19" max="34" width="0.5703125" style="6" customWidth="1"/>
    <col min="35" max="35" width="9.140625" style="6"/>
    <col min="36" max="51" width="4.5703125" style="6" customWidth="1"/>
    <col min="52" max="16384" width="9.140625" style="6"/>
  </cols>
  <sheetData>
    <row r="1" spans="1:34" ht="15" customHeight="1" x14ac:dyDescent="0.25">
      <c r="A1" s="9" t="s">
        <v>0</v>
      </c>
      <c r="B1" s="9"/>
      <c r="C1" s="9"/>
      <c r="D1" s="9"/>
      <c r="E1" s="9"/>
      <c r="G1" s="1"/>
      <c r="M1" s="3"/>
    </row>
    <row r="2" spans="1:34" ht="15" customHeight="1" x14ac:dyDescent="0.25">
      <c r="A2" s="9"/>
      <c r="B2" s="9"/>
      <c r="C2" s="9"/>
      <c r="D2" s="9"/>
      <c r="E2" s="9"/>
      <c r="G2" s="8"/>
      <c r="H2" s="3"/>
      <c r="I2" s="3"/>
      <c r="J2" s="3"/>
      <c r="K2" s="3"/>
      <c r="L2" s="3"/>
      <c r="M2" s="3"/>
      <c r="S2" s="6" t="s">
        <v>9</v>
      </c>
    </row>
    <row r="3" spans="1:34" ht="15" customHeight="1" x14ac:dyDescent="0.25">
      <c r="A3" s="1"/>
      <c r="G3" s="3"/>
    </row>
    <row r="4" spans="1:34" ht="2.4500000000000002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S4" s="6">
        <f>A26</f>
        <v>5</v>
      </c>
      <c r="T4" s="6">
        <f t="shared" ref="T4:AH19" si="0">B26</f>
        <v>5</v>
      </c>
      <c r="U4" s="6">
        <f t="shared" si="0"/>
        <v>5</v>
      </c>
      <c r="V4" s="6">
        <f t="shared" si="0"/>
        <v>5</v>
      </c>
      <c r="W4" s="6">
        <f t="shared" si="0"/>
        <v>5</v>
      </c>
      <c r="X4" s="6">
        <f t="shared" si="0"/>
        <v>5</v>
      </c>
      <c r="Y4" s="6">
        <f t="shared" si="0"/>
        <v>5</v>
      </c>
      <c r="Z4" s="6">
        <f t="shared" si="0"/>
        <v>5</v>
      </c>
      <c r="AA4" s="6">
        <f t="shared" si="0"/>
        <v>5</v>
      </c>
      <c r="AB4" s="6">
        <f t="shared" si="0"/>
        <v>5</v>
      </c>
      <c r="AC4" s="6">
        <f t="shared" si="0"/>
        <v>5</v>
      </c>
      <c r="AD4" s="6">
        <f t="shared" si="0"/>
        <v>5</v>
      </c>
      <c r="AE4" s="6">
        <f t="shared" si="0"/>
        <v>5</v>
      </c>
      <c r="AF4" s="6">
        <f t="shared" si="0"/>
        <v>0</v>
      </c>
      <c r="AG4" s="6">
        <f t="shared" si="0"/>
        <v>0</v>
      </c>
      <c r="AH4" s="6">
        <f t="shared" si="0"/>
        <v>5</v>
      </c>
    </row>
    <row r="5" spans="1:34" ht="2.4500000000000002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S5" s="6">
        <f t="shared" ref="S5:AH24" si="1">A27</f>
        <v>6</v>
      </c>
      <c r="T5" s="6">
        <f t="shared" si="0"/>
        <v>6</v>
      </c>
      <c r="U5" s="6">
        <f t="shared" si="0"/>
        <v>6</v>
      </c>
      <c r="V5" s="6">
        <f t="shared" si="0"/>
        <v>5</v>
      </c>
      <c r="W5" s="6">
        <f t="shared" si="0"/>
        <v>5</v>
      </c>
      <c r="X5" s="6">
        <f t="shared" si="0"/>
        <v>5</v>
      </c>
      <c r="Y5" s="6">
        <f t="shared" si="0"/>
        <v>5</v>
      </c>
      <c r="Z5" s="6">
        <f t="shared" si="0"/>
        <v>5</v>
      </c>
      <c r="AA5" s="6">
        <f t="shared" si="0"/>
        <v>5</v>
      </c>
      <c r="AB5" s="6">
        <f t="shared" si="0"/>
        <v>5</v>
      </c>
      <c r="AC5" s="6">
        <f t="shared" si="0"/>
        <v>5</v>
      </c>
      <c r="AD5" s="6">
        <f t="shared" si="0"/>
        <v>5</v>
      </c>
      <c r="AE5" s="6">
        <f t="shared" si="0"/>
        <v>0</v>
      </c>
      <c r="AF5" s="6">
        <f t="shared" si="0"/>
        <v>5</v>
      </c>
      <c r="AG5" s="6">
        <f t="shared" si="0"/>
        <v>5</v>
      </c>
      <c r="AH5" s="6">
        <f t="shared" si="0"/>
        <v>5</v>
      </c>
    </row>
    <row r="6" spans="1:34" ht="2.4500000000000002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S6" s="6">
        <f t="shared" si="1"/>
        <v>6</v>
      </c>
      <c r="T6" s="6">
        <f t="shared" si="0"/>
        <v>6</v>
      </c>
      <c r="U6" s="6">
        <f t="shared" si="0"/>
        <v>6</v>
      </c>
      <c r="V6" s="6">
        <f t="shared" si="0"/>
        <v>6</v>
      </c>
      <c r="W6" s="6">
        <f t="shared" si="0"/>
        <v>5</v>
      </c>
      <c r="X6" s="6">
        <f t="shared" si="0"/>
        <v>5</v>
      </c>
      <c r="Y6" s="6">
        <f t="shared" si="0"/>
        <v>5</v>
      </c>
      <c r="Z6" s="6">
        <f t="shared" si="0"/>
        <v>5</v>
      </c>
      <c r="AA6" s="6">
        <f t="shared" si="0"/>
        <v>5</v>
      </c>
      <c r="AB6" s="6">
        <f t="shared" si="0"/>
        <v>5</v>
      </c>
      <c r="AC6" s="6">
        <f t="shared" si="0"/>
        <v>5</v>
      </c>
      <c r="AD6" s="6">
        <f t="shared" si="0"/>
        <v>2</v>
      </c>
      <c r="AE6" s="6">
        <f t="shared" si="0"/>
        <v>5</v>
      </c>
      <c r="AF6" s="6">
        <f t="shared" si="0"/>
        <v>5</v>
      </c>
      <c r="AG6" s="6">
        <f t="shared" si="0"/>
        <v>5</v>
      </c>
      <c r="AH6" s="6">
        <f t="shared" si="0"/>
        <v>5</v>
      </c>
    </row>
    <row r="7" spans="1:34" ht="2.4500000000000002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S7" s="6">
        <f t="shared" si="1"/>
        <v>6</v>
      </c>
      <c r="T7" s="6">
        <f t="shared" si="0"/>
        <v>6</v>
      </c>
      <c r="U7" s="6">
        <f t="shared" si="0"/>
        <v>6</v>
      </c>
      <c r="V7" s="6">
        <f t="shared" si="0"/>
        <v>6</v>
      </c>
      <c r="W7" s="6">
        <f t="shared" si="0"/>
        <v>5</v>
      </c>
      <c r="X7" s="6">
        <f t="shared" si="0"/>
        <v>5</v>
      </c>
      <c r="Y7" s="6">
        <f t="shared" si="0"/>
        <v>5</v>
      </c>
      <c r="Z7" s="6">
        <f t="shared" si="0"/>
        <v>5</v>
      </c>
      <c r="AA7" s="6">
        <f t="shared" si="0"/>
        <v>5</v>
      </c>
      <c r="AB7" s="6">
        <f t="shared" si="0"/>
        <v>5</v>
      </c>
      <c r="AC7" s="6">
        <f t="shared" si="0"/>
        <v>5</v>
      </c>
      <c r="AD7" s="6">
        <f t="shared" si="0"/>
        <v>2</v>
      </c>
      <c r="AE7" s="6">
        <f t="shared" si="0"/>
        <v>5</v>
      </c>
      <c r="AF7" s="6">
        <f t="shared" si="0"/>
        <v>5</v>
      </c>
      <c r="AG7" s="6">
        <f t="shared" si="0"/>
        <v>5</v>
      </c>
      <c r="AH7" s="6">
        <f t="shared" si="0"/>
        <v>5</v>
      </c>
    </row>
    <row r="8" spans="1:34" ht="2.4500000000000002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S8" s="6">
        <f t="shared" si="1"/>
        <v>6</v>
      </c>
      <c r="T8" s="6">
        <f t="shared" si="0"/>
        <v>6</v>
      </c>
      <c r="U8" s="6">
        <f t="shared" si="0"/>
        <v>6</v>
      </c>
      <c r="V8" s="6">
        <f t="shared" si="0"/>
        <v>5</v>
      </c>
      <c r="W8" s="6">
        <f t="shared" si="0"/>
        <v>5</v>
      </c>
      <c r="X8" s="6">
        <f t="shared" si="0"/>
        <v>5</v>
      </c>
      <c r="Y8" s="6">
        <f t="shared" si="0"/>
        <v>5</v>
      </c>
      <c r="Z8" s="6">
        <f t="shared" si="0"/>
        <v>5</v>
      </c>
      <c r="AA8" s="6">
        <f t="shared" si="0"/>
        <v>5</v>
      </c>
      <c r="AB8" s="6">
        <f t="shared" si="0"/>
        <v>7</v>
      </c>
      <c r="AC8" s="6">
        <f t="shared" si="0"/>
        <v>7</v>
      </c>
      <c r="AD8" s="6">
        <f t="shared" si="0"/>
        <v>7</v>
      </c>
      <c r="AE8" s="6">
        <f t="shared" si="0"/>
        <v>7</v>
      </c>
      <c r="AF8" s="6">
        <f t="shared" si="0"/>
        <v>7</v>
      </c>
      <c r="AG8" s="6">
        <f t="shared" si="0"/>
        <v>5</v>
      </c>
      <c r="AH8" s="6">
        <f t="shared" si="0"/>
        <v>5</v>
      </c>
    </row>
    <row r="9" spans="1:34" ht="2.4500000000000002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S9" s="6">
        <f t="shared" si="1"/>
        <v>5</v>
      </c>
      <c r="T9" s="6">
        <f t="shared" si="0"/>
        <v>5</v>
      </c>
      <c r="U9" s="6">
        <f t="shared" si="0"/>
        <v>5</v>
      </c>
      <c r="V9" s="6">
        <f t="shared" si="0"/>
        <v>5</v>
      </c>
      <c r="W9" s="6">
        <f t="shared" si="0"/>
        <v>5</v>
      </c>
      <c r="X9" s="6">
        <f t="shared" si="0"/>
        <v>5</v>
      </c>
      <c r="Y9" s="6">
        <f t="shared" si="0"/>
        <v>5</v>
      </c>
      <c r="Z9" s="6">
        <f t="shared" si="0"/>
        <v>5</v>
      </c>
      <c r="AA9" s="6">
        <f t="shared" si="0"/>
        <v>7</v>
      </c>
      <c r="AB9" s="6">
        <f t="shared" si="0"/>
        <v>7</v>
      </c>
      <c r="AC9" s="6">
        <f t="shared" si="0"/>
        <v>7</v>
      </c>
      <c r="AD9" s="6">
        <f t="shared" si="0"/>
        <v>7</v>
      </c>
      <c r="AE9" s="6">
        <f t="shared" si="0"/>
        <v>7</v>
      </c>
      <c r="AF9" s="6">
        <f t="shared" si="0"/>
        <v>7</v>
      </c>
      <c r="AG9" s="6">
        <f t="shared" si="0"/>
        <v>7</v>
      </c>
      <c r="AH9" s="6">
        <f t="shared" si="0"/>
        <v>5</v>
      </c>
    </row>
    <row r="10" spans="1:34" ht="2.4500000000000002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S10" s="6">
        <f t="shared" si="1"/>
        <v>5</v>
      </c>
      <c r="T10" s="6">
        <f t="shared" si="0"/>
        <v>5</v>
      </c>
      <c r="U10" s="6">
        <f t="shared" si="0"/>
        <v>5</v>
      </c>
      <c r="V10" s="6">
        <f t="shared" si="0"/>
        <v>5</v>
      </c>
      <c r="W10" s="6">
        <f t="shared" si="0"/>
        <v>5</v>
      </c>
      <c r="X10" s="6">
        <f t="shared" si="0"/>
        <v>5</v>
      </c>
      <c r="Y10" s="6">
        <f t="shared" si="0"/>
        <v>5</v>
      </c>
      <c r="Z10" s="6">
        <f t="shared" si="0"/>
        <v>0</v>
      </c>
      <c r="AA10" s="6">
        <f t="shared" si="0"/>
        <v>0</v>
      </c>
      <c r="AB10" s="6">
        <f t="shared" si="0"/>
        <v>0</v>
      </c>
      <c r="AC10" s="6">
        <f t="shared" si="0"/>
        <v>0</v>
      </c>
      <c r="AD10" s="6">
        <f t="shared" si="0"/>
        <v>0</v>
      </c>
      <c r="AE10" s="6">
        <f t="shared" si="0"/>
        <v>0</v>
      </c>
      <c r="AF10" s="6">
        <f t="shared" si="0"/>
        <v>0</v>
      </c>
      <c r="AG10" s="6">
        <f t="shared" si="0"/>
        <v>0</v>
      </c>
      <c r="AH10" s="6">
        <f t="shared" si="0"/>
        <v>5</v>
      </c>
    </row>
    <row r="11" spans="1:34" ht="2.4500000000000002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S11" s="6">
        <f t="shared" si="1"/>
        <v>5</v>
      </c>
      <c r="T11" s="6">
        <f t="shared" si="0"/>
        <v>5</v>
      </c>
      <c r="U11" s="6">
        <f t="shared" si="0"/>
        <v>5</v>
      </c>
      <c r="V11" s="6">
        <f t="shared" si="0"/>
        <v>5</v>
      </c>
      <c r="W11" s="6">
        <f t="shared" si="0"/>
        <v>5</v>
      </c>
      <c r="X11" s="6">
        <f t="shared" si="0"/>
        <v>5</v>
      </c>
      <c r="Y11" s="6">
        <f t="shared" si="0"/>
        <v>5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>
        <f t="shared" si="0"/>
        <v>0</v>
      </c>
      <c r="AD11" s="6">
        <f t="shared" si="0"/>
        <v>0</v>
      </c>
      <c r="AE11" s="6">
        <f t="shared" si="0"/>
        <v>0</v>
      </c>
      <c r="AF11" s="6">
        <f t="shared" si="0"/>
        <v>0</v>
      </c>
      <c r="AG11" s="6">
        <f t="shared" si="0"/>
        <v>0</v>
      </c>
      <c r="AH11" s="6">
        <f t="shared" si="0"/>
        <v>5</v>
      </c>
    </row>
    <row r="12" spans="1:34" ht="2.4500000000000002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S12" s="6">
        <f t="shared" si="1"/>
        <v>5</v>
      </c>
      <c r="T12" s="6">
        <f t="shared" si="0"/>
        <v>5</v>
      </c>
      <c r="U12" s="6">
        <f t="shared" si="0"/>
        <v>5</v>
      </c>
      <c r="V12" s="6">
        <f t="shared" si="0"/>
        <v>5</v>
      </c>
      <c r="W12" s="6">
        <f t="shared" si="0"/>
        <v>5</v>
      </c>
      <c r="X12" s="6">
        <f t="shared" si="0"/>
        <v>5</v>
      </c>
      <c r="Y12" s="6">
        <f t="shared" si="0"/>
        <v>5</v>
      </c>
      <c r="Z12" s="6">
        <f t="shared" si="0"/>
        <v>5</v>
      </c>
      <c r="AA12" s="6">
        <f t="shared" si="0"/>
        <v>2</v>
      </c>
      <c r="AB12" s="6">
        <f t="shared" si="0"/>
        <v>2</v>
      </c>
      <c r="AC12" s="6">
        <f t="shared" si="0"/>
        <v>2</v>
      </c>
      <c r="AD12" s="6">
        <f t="shared" si="0"/>
        <v>2</v>
      </c>
      <c r="AE12" s="6">
        <f t="shared" si="0"/>
        <v>2</v>
      </c>
      <c r="AF12" s="6">
        <f t="shared" si="0"/>
        <v>2</v>
      </c>
      <c r="AG12" s="6">
        <f t="shared" si="0"/>
        <v>2</v>
      </c>
      <c r="AH12" s="6">
        <f t="shared" si="0"/>
        <v>5</v>
      </c>
    </row>
    <row r="13" spans="1:34" ht="2.4500000000000002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S13" s="6">
        <f t="shared" si="1"/>
        <v>1</v>
      </c>
      <c r="T13" s="6">
        <f t="shared" ref="T13:Z18" si="2">B35</f>
        <v>1</v>
      </c>
      <c r="U13" s="6">
        <f t="shared" si="2"/>
        <v>1</v>
      </c>
      <c r="V13" s="6">
        <f t="shared" si="2"/>
        <v>1</v>
      </c>
      <c r="W13" s="6">
        <f t="shared" si="2"/>
        <v>1</v>
      </c>
      <c r="X13" s="6">
        <f t="shared" si="2"/>
        <v>1</v>
      </c>
      <c r="Y13" s="6">
        <f t="shared" si="2"/>
        <v>1</v>
      </c>
      <c r="Z13" s="6">
        <f t="shared" si="2"/>
        <v>1</v>
      </c>
      <c r="AA13" s="6">
        <f t="shared" si="0"/>
        <v>1</v>
      </c>
      <c r="AB13" s="6">
        <f t="shared" si="0"/>
        <v>1</v>
      </c>
      <c r="AC13" s="6">
        <f t="shared" si="0"/>
        <v>1</v>
      </c>
      <c r="AD13" s="6">
        <f t="shared" si="0"/>
        <v>1</v>
      </c>
      <c r="AE13" s="6">
        <f t="shared" si="0"/>
        <v>1</v>
      </c>
      <c r="AF13" s="6">
        <f t="shared" si="0"/>
        <v>1</v>
      </c>
      <c r="AG13" s="6">
        <f t="shared" si="0"/>
        <v>1</v>
      </c>
      <c r="AH13" s="6">
        <f t="shared" si="0"/>
        <v>1</v>
      </c>
    </row>
    <row r="14" spans="1:34" ht="2.4500000000000002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S14" s="6">
        <f t="shared" si="1"/>
        <v>1</v>
      </c>
      <c r="T14" s="6">
        <f t="shared" si="2"/>
        <v>1</v>
      </c>
      <c r="U14" s="6">
        <f t="shared" si="2"/>
        <v>1</v>
      </c>
      <c r="V14" s="6">
        <f t="shared" si="2"/>
        <v>4</v>
      </c>
      <c r="W14" s="6">
        <f t="shared" si="2"/>
        <v>1</v>
      </c>
      <c r="X14" s="6">
        <f t="shared" si="2"/>
        <v>1</v>
      </c>
      <c r="Y14" s="6">
        <f t="shared" si="2"/>
        <v>4</v>
      </c>
      <c r="Z14" s="6">
        <f t="shared" si="2"/>
        <v>1</v>
      </c>
      <c r="AA14" s="6">
        <f t="shared" si="0"/>
        <v>1</v>
      </c>
      <c r="AB14" s="6">
        <f t="shared" si="0"/>
        <v>1</v>
      </c>
      <c r="AC14" s="6">
        <f t="shared" si="0"/>
        <v>1</v>
      </c>
      <c r="AD14" s="6">
        <f t="shared" si="0"/>
        <v>1</v>
      </c>
      <c r="AE14" s="6">
        <f t="shared" si="0"/>
        <v>1</v>
      </c>
      <c r="AF14" s="6">
        <f t="shared" si="0"/>
        <v>1</v>
      </c>
      <c r="AG14" s="6">
        <f t="shared" si="0"/>
        <v>1</v>
      </c>
      <c r="AH14" s="6">
        <f t="shared" si="0"/>
        <v>1</v>
      </c>
    </row>
    <row r="15" spans="1:34" ht="2.4500000000000002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S15" s="6">
        <f t="shared" si="1"/>
        <v>1</v>
      </c>
      <c r="T15" s="6">
        <f t="shared" si="2"/>
        <v>1</v>
      </c>
      <c r="U15" s="6">
        <f t="shared" si="2"/>
        <v>4</v>
      </c>
      <c r="V15" s="6">
        <f t="shared" si="2"/>
        <v>1</v>
      </c>
      <c r="W15" s="6">
        <f t="shared" si="2"/>
        <v>4</v>
      </c>
      <c r="X15" s="6">
        <f t="shared" si="2"/>
        <v>4</v>
      </c>
      <c r="Y15" s="6">
        <f t="shared" si="2"/>
        <v>1</v>
      </c>
      <c r="Z15" s="6">
        <f t="shared" si="2"/>
        <v>1</v>
      </c>
      <c r="AA15" s="6">
        <f t="shared" si="0"/>
        <v>1</v>
      </c>
      <c r="AB15" s="6">
        <f t="shared" si="0"/>
        <v>1</v>
      </c>
      <c r="AC15" s="6">
        <f t="shared" si="0"/>
        <v>1</v>
      </c>
      <c r="AD15" s="6">
        <f t="shared" si="0"/>
        <v>1</v>
      </c>
      <c r="AE15" s="6">
        <f t="shared" si="0"/>
        <v>1</v>
      </c>
      <c r="AF15" s="6">
        <f t="shared" si="0"/>
        <v>1</v>
      </c>
      <c r="AG15" s="6">
        <f t="shared" si="0"/>
        <v>1</v>
      </c>
      <c r="AH15" s="6">
        <f t="shared" si="0"/>
        <v>1</v>
      </c>
    </row>
    <row r="16" spans="1:34" ht="2.4500000000000002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S16" s="6">
        <f t="shared" si="1"/>
        <v>1</v>
      </c>
      <c r="T16" s="6">
        <f t="shared" si="2"/>
        <v>4</v>
      </c>
      <c r="U16" s="6">
        <f t="shared" si="2"/>
        <v>1</v>
      </c>
      <c r="V16" s="6">
        <f t="shared" si="2"/>
        <v>4</v>
      </c>
      <c r="W16" s="6">
        <f t="shared" si="2"/>
        <v>3</v>
      </c>
      <c r="X16" s="6">
        <f t="shared" si="2"/>
        <v>1</v>
      </c>
      <c r="Y16" s="6">
        <f t="shared" si="2"/>
        <v>4</v>
      </c>
      <c r="Z16" s="6">
        <f t="shared" si="2"/>
        <v>1</v>
      </c>
      <c r="AA16" s="6">
        <f t="shared" si="0"/>
        <v>1</v>
      </c>
      <c r="AB16" s="6">
        <f t="shared" si="0"/>
        <v>1</v>
      </c>
      <c r="AC16" s="6">
        <f t="shared" si="0"/>
        <v>1</v>
      </c>
      <c r="AD16" s="6">
        <f t="shared" si="0"/>
        <v>1</v>
      </c>
      <c r="AE16" s="6">
        <f t="shared" si="0"/>
        <v>1</v>
      </c>
      <c r="AF16" s="6">
        <f t="shared" si="0"/>
        <v>1</v>
      </c>
      <c r="AG16" s="6">
        <f t="shared" si="0"/>
        <v>1</v>
      </c>
      <c r="AH16" s="6">
        <f t="shared" si="0"/>
        <v>1</v>
      </c>
    </row>
    <row r="17" spans="1:65" ht="2.4500000000000002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S17" s="6">
        <f t="shared" si="1"/>
        <v>1</v>
      </c>
      <c r="T17" s="6">
        <f t="shared" si="2"/>
        <v>1</v>
      </c>
      <c r="U17" s="6">
        <f t="shared" si="2"/>
        <v>1</v>
      </c>
      <c r="V17" s="6">
        <f t="shared" si="2"/>
        <v>4</v>
      </c>
      <c r="W17" s="6">
        <f t="shared" si="2"/>
        <v>2</v>
      </c>
      <c r="X17" s="6">
        <f t="shared" si="2"/>
        <v>1</v>
      </c>
      <c r="Y17" s="6">
        <f t="shared" si="2"/>
        <v>1</v>
      </c>
      <c r="Z17" s="6">
        <f t="shared" si="2"/>
        <v>4</v>
      </c>
      <c r="AA17" s="6">
        <f t="shared" si="0"/>
        <v>1</v>
      </c>
      <c r="AB17" s="6">
        <f t="shared" si="0"/>
        <v>1</v>
      </c>
      <c r="AC17" s="6">
        <f t="shared" si="0"/>
        <v>1</v>
      </c>
      <c r="AD17" s="6">
        <f t="shared" si="0"/>
        <v>1</v>
      </c>
      <c r="AE17" s="6">
        <f t="shared" si="0"/>
        <v>1</v>
      </c>
      <c r="AF17" s="6">
        <f t="shared" si="0"/>
        <v>1</v>
      </c>
      <c r="AG17" s="6">
        <f t="shared" si="0"/>
        <v>1</v>
      </c>
      <c r="AH17" s="6">
        <f t="shared" si="0"/>
        <v>1</v>
      </c>
    </row>
    <row r="18" spans="1:65" ht="2.4500000000000002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S18" s="6">
        <f t="shared" si="1"/>
        <v>1</v>
      </c>
      <c r="T18" s="6">
        <f t="shared" si="2"/>
        <v>1</v>
      </c>
      <c r="U18" s="6">
        <f t="shared" si="2"/>
        <v>4</v>
      </c>
      <c r="V18" s="6">
        <f t="shared" si="2"/>
        <v>1</v>
      </c>
      <c r="W18" s="6">
        <f t="shared" si="2"/>
        <v>3</v>
      </c>
      <c r="X18" s="6">
        <f t="shared" si="2"/>
        <v>1</v>
      </c>
      <c r="Y18" s="6">
        <f t="shared" si="2"/>
        <v>1</v>
      </c>
      <c r="Z18" s="6">
        <f t="shared" si="2"/>
        <v>1</v>
      </c>
      <c r="AA18" s="6">
        <f t="shared" si="0"/>
        <v>1</v>
      </c>
      <c r="AB18" s="6">
        <f t="shared" si="0"/>
        <v>1</v>
      </c>
      <c r="AC18" s="6">
        <f t="shared" si="0"/>
        <v>1</v>
      </c>
      <c r="AD18" s="6">
        <f t="shared" si="0"/>
        <v>1</v>
      </c>
      <c r="AE18" s="6">
        <f t="shared" si="0"/>
        <v>1</v>
      </c>
      <c r="AF18" s="6">
        <f t="shared" si="0"/>
        <v>1</v>
      </c>
      <c r="AG18" s="6">
        <f t="shared" si="0"/>
        <v>1</v>
      </c>
      <c r="AH18" s="6">
        <f t="shared" si="0"/>
        <v>1</v>
      </c>
    </row>
    <row r="19" spans="1:65" ht="2.4500000000000002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"/>
      <c r="S19" s="6">
        <f t="shared" si="1"/>
        <v>1</v>
      </c>
      <c r="T19" s="6">
        <f t="shared" si="0"/>
        <v>1</v>
      </c>
      <c r="U19" s="6">
        <f t="shared" si="0"/>
        <v>1</v>
      </c>
      <c r="V19" s="6">
        <f t="shared" si="0"/>
        <v>1</v>
      </c>
      <c r="W19" s="6">
        <f t="shared" si="0"/>
        <v>3</v>
      </c>
      <c r="X19" s="6">
        <f t="shared" si="0"/>
        <v>1</v>
      </c>
      <c r="Y19" s="6">
        <f t="shared" si="0"/>
        <v>1</v>
      </c>
      <c r="Z19" s="6">
        <f t="shared" si="0"/>
        <v>1</v>
      </c>
      <c r="AA19" s="6">
        <f t="shared" si="0"/>
        <v>1</v>
      </c>
      <c r="AB19" s="6">
        <f t="shared" si="0"/>
        <v>1</v>
      </c>
      <c r="AC19" s="6">
        <f t="shared" si="0"/>
        <v>1</v>
      </c>
      <c r="AD19" s="6">
        <f t="shared" si="0"/>
        <v>1</v>
      </c>
      <c r="AE19" s="6">
        <f t="shared" si="0"/>
        <v>1</v>
      </c>
      <c r="AF19" s="6">
        <f t="shared" si="0"/>
        <v>1</v>
      </c>
      <c r="AG19" s="6">
        <f t="shared" si="0"/>
        <v>1</v>
      </c>
      <c r="AH19" s="6">
        <f t="shared" si="0"/>
        <v>1</v>
      </c>
    </row>
    <row r="20" spans="1:65" ht="2.4500000000000002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"/>
      <c r="S20" s="6">
        <f t="shared" si="1"/>
        <v>1</v>
      </c>
      <c r="T20" s="6">
        <f t="shared" si="1"/>
        <v>1</v>
      </c>
      <c r="U20" s="6">
        <f t="shared" si="1"/>
        <v>1</v>
      </c>
      <c r="V20" s="6">
        <f t="shared" si="1"/>
        <v>1</v>
      </c>
      <c r="W20" s="6">
        <f t="shared" si="1"/>
        <v>2</v>
      </c>
      <c r="X20" s="6">
        <f t="shared" si="1"/>
        <v>1</v>
      </c>
      <c r="Y20" s="6">
        <f t="shared" si="1"/>
        <v>1</v>
      </c>
      <c r="Z20" s="6">
        <f t="shared" si="1"/>
        <v>1</v>
      </c>
      <c r="AA20" s="6">
        <f t="shared" si="1"/>
        <v>1</v>
      </c>
      <c r="AB20" s="6">
        <f t="shared" si="1"/>
        <v>1</v>
      </c>
      <c r="AC20" s="6">
        <f t="shared" si="1"/>
        <v>1</v>
      </c>
      <c r="AD20" s="6">
        <f t="shared" si="1"/>
        <v>1</v>
      </c>
      <c r="AE20" s="6">
        <f t="shared" si="1"/>
        <v>1</v>
      </c>
      <c r="AF20" s="6">
        <f t="shared" si="1"/>
        <v>1</v>
      </c>
      <c r="AG20" s="6">
        <f t="shared" si="1"/>
        <v>1</v>
      </c>
      <c r="AH20" s="6">
        <f t="shared" si="1"/>
        <v>1</v>
      </c>
    </row>
    <row r="21" spans="1:65" ht="2.4500000000000002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"/>
      <c r="S21" s="6">
        <f t="shared" si="1"/>
        <v>1</v>
      </c>
      <c r="T21" s="6">
        <f t="shared" si="1"/>
        <v>1</v>
      </c>
      <c r="U21" s="6">
        <f t="shared" si="1"/>
        <v>1</v>
      </c>
      <c r="V21" s="6">
        <f t="shared" si="1"/>
        <v>1</v>
      </c>
      <c r="W21" s="6">
        <f t="shared" si="1"/>
        <v>3</v>
      </c>
      <c r="X21" s="6">
        <f t="shared" si="1"/>
        <v>1</v>
      </c>
      <c r="Y21" s="6">
        <f t="shared" si="1"/>
        <v>1</v>
      </c>
      <c r="Z21" s="6">
        <f t="shared" si="1"/>
        <v>1</v>
      </c>
      <c r="AA21" s="6">
        <f t="shared" si="1"/>
        <v>1</v>
      </c>
      <c r="AB21" s="6">
        <f t="shared" si="1"/>
        <v>1</v>
      </c>
      <c r="AC21" s="6">
        <f t="shared" si="1"/>
        <v>1</v>
      </c>
      <c r="AD21" s="6">
        <f t="shared" si="1"/>
        <v>1</v>
      </c>
      <c r="AE21" s="6">
        <f t="shared" si="1"/>
        <v>1</v>
      </c>
      <c r="AF21" s="6">
        <f t="shared" si="1"/>
        <v>1</v>
      </c>
      <c r="AG21" s="6">
        <f t="shared" si="1"/>
        <v>1</v>
      </c>
      <c r="AH21" s="6">
        <f t="shared" si="1"/>
        <v>1</v>
      </c>
    </row>
    <row r="22" spans="1:65" ht="2.4500000000000002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"/>
      <c r="S22" s="6">
        <f t="shared" si="1"/>
        <v>1</v>
      </c>
      <c r="T22" s="6">
        <f t="shared" si="1"/>
        <v>6</v>
      </c>
      <c r="U22" s="6">
        <f t="shared" si="1"/>
        <v>6</v>
      </c>
      <c r="V22" s="6">
        <f t="shared" si="1"/>
        <v>6</v>
      </c>
      <c r="W22" s="6">
        <f t="shared" si="1"/>
        <v>6</v>
      </c>
      <c r="X22" s="6">
        <f t="shared" si="1"/>
        <v>6</v>
      </c>
      <c r="Y22" s="6">
        <f t="shared" si="1"/>
        <v>6</v>
      </c>
      <c r="Z22" s="6">
        <f t="shared" si="1"/>
        <v>1</v>
      </c>
      <c r="AA22" s="6">
        <f t="shared" si="1"/>
        <v>1</v>
      </c>
      <c r="AB22" s="6">
        <f t="shared" si="1"/>
        <v>1</v>
      </c>
      <c r="AC22" s="6">
        <f t="shared" si="1"/>
        <v>1</v>
      </c>
      <c r="AD22" s="6">
        <f t="shared" si="1"/>
        <v>1</v>
      </c>
      <c r="AE22" s="6">
        <f t="shared" si="1"/>
        <v>1</v>
      </c>
      <c r="AF22" s="6">
        <f t="shared" si="1"/>
        <v>1</v>
      </c>
      <c r="AG22" s="6">
        <f t="shared" si="1"/>
        <v>1</v>
      </c>
      <c r="AH22" s="6">
        <f t="shared" si="1"/>
        <v>1</v>
      </c>
    </row>
    <row r="23" spans="1:65" ht="2.4500000000000002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"/>
      <c r="S23" s="6">
        <f t="shared" si="1"/>
        <v>6</v>
      </c>
      <c r="T23" s="6">
        <f t="shared" si="1"/>
        <v>6</v>
      </c>
      <c r="U23" s="6">
        <f t="shared" si="1"/>
        <v>6</v>
      </c>
      <c r="V23" s="6">
        <f t="shared" si="1"/>
        <v>6</v>
      </c>
      <c r="W23" s="6">
        <f t="shared" si="1"/>
        <v>6</v>
      </c>
      <c r="X23" s="6">
        <f t="shared" si="1"/>
        <v>6</v>
      </c>
      <c r="Y23" s="6">
        <f t="shared" si="1"/>
        <v>6</v>
      </c>
      <c r="Z23" s="6">
        <f t="shared" si="1"/>
        <v>6</v>
      </c>
      <c r="AA23" s="6">
        <f t="shared" si="1"/>
        <v>1</v>
      </c>
      <c r="AB23" s="6">
        <f t="shared" si="1"/>
        <v>1</v>
      </c>
      <c r="AC23" s="6">
        <f t="shared" si="1"/>
        <v>1</v>
      </c>
      <c r="AD23" s="6">
        <f t="shared" si="1"/>
        <v>1</v>
      </c>
      <c r="AE23" s="6">
        <f t="shared" si="1"/>
        <v>1</v>
      </c>
      <c r="AF23" s="6">
        <f t="shared" si="1"/>
        <v>1</v>
      </c>
      <c r="AG23" s="6">
        <f t="shared" si="1"/>
        <v>1</v>
      </c>
      <c r="AH23" s="6">
        <f t="shared" si="1"/>
        <v>1</v>
      </c>
    </row>
    <row r="24" spans="1:65" ht="2.4500000000000002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"/>
      <c r="S24" s="6">
        <f t="shared" si="1"/>
        <v>1</v>
      </c>
      <c r="T24" s="6">
        <f t="shared" si="1"/>
        <v>1</v>
      </c>
      <c r="U24" s="6">
        <f t="shared" si="1"/>
        <v>1</v>
      </c>
      <c r="V24" s="6">
        <f t="shared" si="1"/>
        <v>1</v>
      </c>
      <c r="W24" s="6">
        <f t="shared" si="1"/>
        <v>1</v>
      </c>
      <c r="X24" s="6">
        <f t="shared" si="1"/>
        <v>1</v>
      </c>
      <c r="Y24" s="6">
        <f t="shared" si="1"/>
        <v>1</v>
      </c>
      <c r="Z24" s="6">
        <f t="shared" si="1"/>
        <v>1</v>
      </c>
      <c r="AA24" s="6">
        <f t="shared" si="1"/>
        <v>1</v>
      </c>
      <c r="AB24" s="6">
        <f t="shared" si="1"/>
        <v>1</v>
      </c>
      <c r="AC24" s="6">
        <f t="shared" si="1"/>
        <v>1</v>
      </c>
      <c r="AD24" s="6">
        <f t="shared" si="1"/>
        <v>1</v>
      </c>
      <c r="AE24" s="6">
        <f t="shared" si="1"/>
        <v>1</v>
      </c>
      <c r="AF24" s="6">
        <f t="shared" si="1"/>
        <v>1</v>
      </c>
      <c r="AG24" s="6">
        <f t="shared" si="1"/>
        <v>1</v>
      </c>
      <c r="AH24" s="6">
        <f t="shared" si="1"/>
        <v>1</v>
      </c>
    </row>
    <row r="26" spans="1:65" ht="19.5" customHeight="1" x14ac:dyDescent="0.25">
      <c r="A26" s="4">
        <v>5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4">
        <v>5</v>
      </c>
      <c r="N26" s="4">
        <v>0</v>
      </c>
      <c r="O26" s="4">
        <v>0</v>
      </c>
      <c r="P26" s="4">
        <v>5</v>
      </c>
      <c r="R26" s="6" t="s">
        <v>1</v>
      </c>
      <c r="AJ26" s="6" t="str">
        <f t="shared" ref="AJ26:AY41" si="3">DEC2BIN(A26,3)</f>
        <v>101</v>
      </c>
      <c r="AK26" s="6" t="str">
        <f t="shared" si="3"/>
        <v>101</v>
      </c>
      <c r="AL26" s="6" t="str">
        <f t="shared" si="3"/>
        <v>101</v>
      </c>
      <c r="AM26" s="6" t="str">
        <f t="shared" si="3"/>
        <v>101</v>
      </c>
      <c r="AN26" s="6" t="str">
        <f t="shared" si="3"/>
        <v>101</v>
      </c>
      <c r="AO26" s="6" t="str">
        <f t="shared" si="3"/>
        <v>101</v>
      </c>
      <c r="AP26" s="6" t="str">
        <f t="shared" si="3"/>
        <v>101</v>
      </c>
      <c r="AQ26" s="6" t="str">
        <f t="shared" si="3"/>
        <v>101</v>
      </c>
      <c r="AR26" s="6" t="str">
        <f t="shared" si="3"/>
        <v>101</v>
      </c>
      <c r="AS26" s="6" t="str">
        <f t="shared" si="3"/>
        <v>101</v>
      </c>
      <c r="AT26" s="6" t="str">
        <f t="shared" si="3"/>
        <v>101</v>
      </c>
      <c r="AU26" s="6" t="str">
        <f t="shared" si="3"/>
        <v>101</v>
      </c>
      <c r="AV26" s="6" t="str">
        <f t="shared" si="3"/>
        <v>101</v>
      </c>
      <c r="AW26" s="6" t="str">
        <f t="shared" si="3"/>
        <v>000</v>
      </c>
      <c r="AX26" s="6" t="str">
        <f t="shared" si="3"/>
        <v>000</v>
      </c>
      <c r="AY26" s="6" t="str">
        <f t="shared" si="3"/>
        <v>101</v>
      </c>
      <c r="BA26" s="6" t="str">
        <f t="shared" ref="BA26:BA46" si="4">CONCATENATE(MID(AJ26,1,1),"0",MID(AK26,1,1),"0",MID(AL26,1,1),"0",MID(AM26,1,1),"0")</f>
        <v>10101010</v>
      </c>
      <c r="BB26" s="6" t="str">
        <f t="shared" ref="BB26:BB46" si="5">CONCATENATE(MID(AJ26,2,1),MID(AJ26,3,1),MID(AK26,2,1),MID(AK26,3,1),MID(AL26,2,1),MID(AL26,3,1),MID(AM26,2,1),MID(AM26,3,1))</f>
        <v>01010101</v>
      </c>
      <c r="BC26" s="6" t="str">
        <f t="shared" ref="BC26:BC46" si="6">CONCATENATE(MID(AN26,1,1),"0",MID(AO26,1,1),"0",MID(AP26,1,1),"0",MID(AQ26,1,1),"0")</f>
        <v>10101010</v>
      </c>
      <c r="BD26" s="6" t="str">
        <f t="shared" ref="BD26:BD46" si="7">CONCATENATE(MID(AN26,2,1),MID(AN26,3,1),MID(AO26,2,1),MID(AO26,3,1),MID(AP26,2,1),MID(AP26,3,1),MID(AQ26,2,1),MID(AQ26,3,1))</f>
        <v>01010101</v>
      </c>
      <c r="BE26" s="6" t="str">
        <f t="shared" ref="BE26:BE46" si="8">CONCATENATE(MID(AR26,1,1),"0",MID(AS26,1,1),"0",MID(AT26,1,1),"0",MID(AU26,1,1),"0")</f>
        <v>10101010</v>
      </c>
      <c r="BF26" s="6" t="str">
        <f t="shared" ref="BF26:BF46" si="9">CONCATENATE(MID(AR26,2,1),MID(AR26,3,1),MID(AS26,2,1),MID(AS26,3,1),MID(AT26,2,1),MID(AT26,3,1),MID(AU26,2,1),MID(AU26,3,1))</f>
        <v>01010101</v>
      </c>
      <c r="BG26" s="6" t="str">
        <f t="shared" ref="BG26:BG46" si="10">CONCATENATE(MID(AV26,1,1),"0",MID(AW26,1,1),"0",MID(AX26,1,1),"0",MID(AY26,1,1),"0")</f>
        <v>10000010</v>
      </c>
      <c r="BH26" s="6" t="str">
        <f t="shared" ref="BH26:BH46" si="11">CONCATENATE(MID(AV26,2,1),MID(AV26,3,1),MID(AW26,2,1),MID(AW26,3,1),MID(AX26,2,1),MID(AX26,3,1),MID(AY26,2,1),MID(AY26,3,1))</f>
        <v>01000001</v>
      </c>
      <c r="BJ26" s="6">
        <f t="shared" ref="BJ26:BJ46" si="12">(BIN2DEC(VALUE(BA26))*256)+BIN2DEC((VALUE(BB26)))</f>
        <v>43605</v>
      </c>
      <c r="BK26" s="6">
        <f t="shared" ref="BK26:BK46" si="13">(BIN2DEC(VALUE(BC26))*256)+BIN2DEC((VALUE(BD26)))</f>
        <v>43605</v>
      </c>
      <c r="BL26" s="6">
        <f t="shared" ref="BL26:BL46" si="14">(BIN2DEC(VALUE(BE26))*256)+BIN2DEC((VALUE(BF26)))</f>
        <v>43605</v>
      </c>
      <c r="BM26" s="6">
        <f t="shared" ref="BM26:BM46" si="15">(BIN2DEC(VALUE(BG26))*256)+BIN2DEC((VALUE(BH26)))</f>
        <v>33345</v>
      </c>
    </row>
    <row r="27" spans="1:65" ht="19.5" customHeight="1" x14ac:dyDescent="0.25">
      <c r="A27" s="4">
        <v>6</v>
      </c>
      <c r="B27" s="4">
        <v>6</v>
      </c>
      <c r="C27" s="4">
        <v>6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0</v>
      </c>
      <c r="N27" s="4">
        <v>5</v>
      </c>
      <c r="O27" s="4">
        <v>5</v>
      </c>
      <c r="P27" s="4">
        <v>5</v>
      </c>
      <c r="R27" s="6" t="s">
        <v>2</v>
      </c>
      <c r="AJ27" s="6" t="str">
        <f t="shared" si="3"/>
        <v>110</v>
      </c>
      <c r="AK27" s="6" t="str">
        <f t="shared" si="3"/>
        <v>110</v>
      </c>
      <c r="AL27" s="6" t="str">
        <f t="shared" si="3"/>
        <v>110</v>
      </c>
      <c r="AM27" s="6" t="str">
        <f t="shared" si="3"/>
        <v>101</v>
      </c>
      <c r="AN27" s="6" t="str">
        <f t="shared" si="3"/>
        <v>101</v>
      </c>
      <c r="AO27" s="6" t="str">
        <f t="shared" si="3"/>
        <v>101</v>
      </c>
      <c r="AP27" s="6" t="str">
        <f t="shared" si="3"/>
        <v>101</v>
      </c>
      <c r="AQ27" s="6" t="str">
        <f t="shared" si="3"/>
        <v>101</v>
      </c>
      <c r="AR27" s="6" t="str">
        <f t="shared" si="3"/>
        <v>101</v>
      </c>
      <c r="AS27" s="6" t="str">
        <f t="shared" si="3"/>
        <v>101</v>
      </c>
      <c r="AT27" s="6" t="str">
        <f t="shared" si="3"/>
        <v>101</v>
      </c>
      <c r="AU27" s="6" t="str">
        <f t="shared" si="3"/>
        <v>101</v>
      </c>
      <c r="AV27" s="6" t="str">
        <f t="shared" si="3"/>
        <v>000</v>
      </c>
      <c r="AW27" s="6" t="str">
        <f t="shared" si="3"/>
        <v>101</v>
      </c>
      <c r="AX27" s="6" t="str">
        <f t="shared" si="3"/>
        <v>101</v>
      </c>
      <c r="AY27" s="6" t="str">
        <f t="shared" si="3"/>
        <v>101</v>
      </c>
      <c r="BA27" s="6" t="str">
        <f t="shared" si="4"/>
        <v>10101010</v>
      </c>
      <c r="BB27" s="6" t="str">
        <f t="shared" si="5"/>
        <v>10101001</v>
      </c>
      <c r="BC27" s="6" t="str">
        <f t="shared" si="6"/>
        <v>10101010</v>
      </c>
      <c r="BD27" s="6" t="str">
        <f t="shared" si="7"/>
        <v>01010101</v>
      </c>
      <c r="BE27" s="6" t="str">
        <f t="shared" si="8"/>
        <v>10101010</v>
      </c>
      <c r="BF27" s="6" t="str">
        <f t="shared" si="9"/>
        <v>01010101</v>
      </c>
      <c r="BG27" s="6" t="str">
        <f t="shared" si="10"/>
        <v>00101010</v>
      </c>
      <c r="BH27" s="6" t="str">
        <f t="shared" si="11"/>
        <v>00010101</v>
      </c>
      <c r="BJ27" s="6">
        <f t="shared" si="12"/>
        <v>43689</v>
      </c>
      <c r="BK27" s="6">
        <f t="shared" si="13"/>
        <v>43605</v>
      </c>
      <c r="BL27" s="6">
        <f t="shared" si="14"/>
        <v>43605</v>
      </c>
      <c r="BM27" s="6">
        <f t="shared" si="15"/>
        <v>10773</v>
      </c>
    </row>
    <row r="28" spans="1:65" ht="19.5" customHeight="1" x14ac:dyDescent="0.25">
      <c r="A28" s="4">
        <v>6</v>
      </c>
      <c r="B28" s="4">
        <v>6</v>
      </c>
      <c r="C28" s="4">
        <v>6</v>
      </c>
      <c r="D28" s="4">
        <v>6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4">
        <v>5</v>
      </c>
      <c r="L28" s="4">
        <v>2</v>
      </c>
      <c r="M28" s="4">
        <v>5</v>
      </c>
      <c r="N28" s="4">
        <v>5</v>
      </c>
      <c r="O28" s="4">
        <v>5</v>
      </c>
      <c r="P28" s="4">
        <v>5</v>
      </c>
      <c r="R28" s="6" t="s">
        <v>3</v>
      </c>
      <c r="AJ28" s="6" t="str">
        <f t="shared" si="3"/>
        <v>110</v>
      </c>
      <c r="AK28" s="6" t="str">
        <f t="shared" si="3"/>
        <v>110</v>
      </c>
      <c r="AL28" s="6" t="str">
        <f t="shared" si="3"/>
        <v>110</v>
      </c>
      <c r="AM28" s="6" t="str">
        <f t="shared" si="3"/>
        <v>110</v>
      </c>
      <c r="AN28" s="6" t="str">
        <f t="shared" si="3"/>
        <v>101</v>
      </c>
      <c r="AO28" s="6" t="str">
        <f t="shared" si="3"/>
        <v>101</v>
      </c>
      <c r="AP28" s="6" t="str">
        <f t="shared" si="3"/>
        <v>101</v>
      </c>
      <c r="AQ28" s="6" t="str">
        <f t="shared" si="3"/>
        <v>101</v>
      </c>
      <c r="AR28" s="6" t="str">
        <f t="shared" si="3"/>
        <v>101</v>
      </c>
      <c r="AS28" s="6" t="str">
        <f t="shared" si="3"/>
        <v>101</v>
      </c>
      <c r="AT28" s="6" t="str">
        <f t="shared" si="3"/>
        <v>101</v>
      </c>
      <c r="AU28" s="6" t="str">
        <f t="shared" si="3"/>
        <v>010</v>
      </c>
      <c r="AV28" s="6" t="str">
        <f t="shared" si="3"/>
        <v>101</v>
      </c>
      <c r="AW28" s="6" t="str">
        <f t="shared" si="3"/>
        <v>101</v>
      </c>
      <c r="AX28" s="6" t="str">
        <f t="shared" si="3"/>
        <v>101</v>
      </c>
      <c r="AY28" s="6" t="str">
        <f t="shared" si="3"/>
        <v>101</v>
      </c>
      <c r="BA28" s="6" t="str">
        <f t="shared" si="4"/>
        <v>10101010</v>
      </c>
      <c r="BB28" s="6" t="str">
        <f t="shared" si="5"/>
        <v>10101010</v>
      </c>
      <c r="BC28" s="6" t="str">
        <f t="shared" si="6"/>
        <v>10101010</v>
      </c>
      <c r="BD28" s="6" t="str">
        <f t="shared" si="7"/>
        <v>01010101</v>
      </c>
      <c r="BE28" s="6" t="str">
        <f t="shared" si="8"/>
        <v>10101000</v>
      </c>
      <c r="BF28" s="6" t="str">
        <f t="shared" si="9"/>
        <v>01010110</v>
      </c>
      <c r="BG28" s="6" t="str">
        <f t="shared" si="10"/>
        <v>10101010</v>
      </c>
      <c r="BH28" s="6" t="str">
        <f t="shared" si="11"/>
        <v>01010101</v>
      </c>
      <c r="BJ28" s="6">
        <f t="shared" si="12"/>
        <v>43690</v>
      </c>
      <c r="BK28" s="6">
        <f t="shared" si="13"/>
        <v>43605</v>
      </c>
      <c r="BL28" s="6">
        <f t="shared" si="14"/>
        <v>43094</v>
      </c>
      <c r="BM28" s="6">
        <f t="shared" si="15"/>
        <v>43605</v>
      </c>
    </row>
    <row r="29" spans="1:65" ht="19.5" customHeight="1" x14ac:dyDescent="0.25">
      <c r="A29" s="4">
        <v>6</v>
      </c>
      <c r="B29" s="4">
        <v>6</v>
      </c>
      <c r="C29" s="4">
        <v>6</v>
      </c>
      <c r="D29" s="4">
        <v>6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  <c r="L29" s="4">
        <v>2</v>
      </c>
      <c r="M29" s="4">
        <v>5</v>
      </c>
      <c r="N29" s="4">
        <v>5</v>
      </c>
      <c r="O29" s="4">
        <v>5</v>
      </c>
      <c r="P29" s="4">
        <v>5</v>
      </c>
      <c r="R29" s="6" t="s">
        <v>4</v>
      </c>
      <c r="AJ29" s="6" t="str">
        <f t="shared" si="3"/>
        <v>110</v>
      </c>
      <c r="AK29" s="6" t="str">
        <f t="shared" si="3"/>
        <v>110</v>
      </c>
      <c r="AL29" s="6" t="str">
        <f t="shared" si="3"/>
        <v>110</v>
      </c>
      <c r="AM29" s="6" t="str">
        <f t="shared" si="3"/>
        <v>110</v>
      </c>
      <c r="AN29" s="6" t="str">
        <f t="shared" si="3"/>
        <v>101</v>
      </c>
      <c r="AO29" s="6" t="str">
        <f t="shared" si="3"/>
        <v>101</v>
      </c>
      <c r="AP29" s="6" t="str">
        <f t="shared" si="3"/>
        <v>101</v>
      </c>
      <c r="AQ29" s="6" t="str">
        <f t="shared" si="3"/>
        <v>101</v>
      </c>
      <c r="AR29" s="6" t="str">
        <f t="shared" si="3"/>
        <v>101</v>
      </c>
      <c r="AS29" s="6" t="str">
        <f t="shared" si="3"/>
        <v>101</v>
      </c>
      <c r="AT29" s="6" t="str">
        <f t="shared" si="3"/>
        <v>101</v>
      </c>
      <c r="AU29" s="6" t="str">
        <f t="shared" si="3"/>
        <v>010</v>
      </c>
      <c r="AV29" s="6" t="str">
        <f t="shared" si="3"/>
        <v>101</v>
      </c>
      <c r="AW29" s="6" t="str">
        <f t="shared" si="3"/>
        <v>101</v>
      </c>
      <c r="AX29" s="6" t="str">
        <f t="shared" si="3"/>
        <v>101</v>
      </c>
      <c r="AY29" s="6" t="str">
        <f t="shared" si="3"/>
        <v>101</v>
      </c>
      <c r="BA29" s="6" t="str">
        <f t="shared" si="4"/>
        <v>10101010</v>
      </c>
      <c r="BB29" s="6" t="str">
        <f t="shared" si="5"/>
        <v>10101010</v>
      </c>
      <c r="BC29" s="6" t="str">
        <f t="shared" si="6"/>
        <v>10101010</v>
      </c>
      <c r="BD29" s="6" t="str">
        <f t="shared" si="7"/>
        <v>01010101</v>
      </c>
      <c r="BE29" s="6" t="str">
        <f t="shared" si="8"/>
        <v>10101000</v>
      </c>
      <c r="BF29" s="6" t="str">
        <f t="shared" si="9"/>
        <v>01010110</v>
      </c>
      <c r="BG29" s="6" t="str">
        <f t="shared" si="10"/>
        <v>10101010</v>
      </c>
      <c r="BH29" s="6" t="str">
        <f t="shared" si="11"/>
        <v>01010101</v>
      </c>
      <c r="BJ29" s="6">
        <f t="shared" si="12"/>
        <v>43690</v>
      </c>
      <c r="BK29" s="6">
        <f t="shared" si="13"/>
        <v>43605</v>
      </c>
      <c r="BL29" s="6">
        <f t="shared" si="14"/>
        <v>43094</v>
      </c>
      <c r="BM29" s="6">
        <f t="shared" si="15"/>
        <v>43605</v>
      </c>
    </row>
    <row r="30" spans="1:65" ht="19.5" customHeight="1" x14ac:dyDescent="0.25">
      <c r="A30" s="4">
        <v>6</v>
      </c>
      <c r="B30" s="4">
        <v>6</v>
      </c>
      <c r="C30" s="4">
        <v>6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5</v>
      </c>
      <c r="J30" s="4">
        <v>7</v>
      </c>
      <c r="K30" s="4">
        <v>7</v>
      </c>
      <c r="L30" s="4">
        <v>7</v>
      </c>
      <c r="M30" s="4">
        <v>7</v>
      </c>
      <c r="N30" s="4">
        <v>7</v>
      </c>
      <c r="O30" s="4">
        <v>5</v>
      </c>
      <c r="P30" s="4">
        <v>5</v>
      </c>
      <c r="R30" s="6" t="s">
        <v>5</v>
      </c>
      <c r="AJ30" s="6" t="str">
        <f t="shared" si="3"/>
        <v>110</v>
      </c>
      <c r="AK30" s="6" t="str">
        <f t="shared" si="3"/>
        <v>110</v>
      </c>
      <c r="AL30" s="6" t="str">
        <f t="shared" si="3"/>
        <v>110</v>
      </c>
      <c r="AM30" s="6" t="str">
        <f t="shared" si="3"/>
        <v>101</v>
      </c>
      <c r="AN30" s="6" t="str">
        <f t="shared" si="3"/>
        <v>101</v>
      </c>
      <c r="AO30" s="6" t="str">
        <f t="shared" si="3"/>
        <v>101</v>
      </c>
      <c r="AP30" s="6" t="str">
        <f t="shared" si="3"/>
        <v>101</v>
      </c>
      <c r="AQ30" s="6" t="str">
        <f t="shared" si="3"/>
        <v>101</v>
      </c>
      <c r="AR30" s="6" t="str">
        <f t="shared" si="3"/>
        <v>101</v>
      </c>
      <c r="AS30" s="6" t="str">
        <f t="shared" si="3"/>
        <v>111</v>
      </c>
      <c r="AT30" s="6" t="str">
        <f t="shared" si="3"/>
        <v>111</v>
      </c>
      <c r="AU30" s="6" t="str">
        <f t="shared" si="3"/>
        <v>111</v>
      </c>
      <c r="AV30" s="6" t="str">
        <f t="shared" si="3"/>
        <v>111</v>
      </c>
      <c r="AW30" s="6" t="str">
        <f t="shared" si="3"/>
        <v>111</v>
      </c>
      <c r="AX30" s="6" t="str">
        <f t="shared" si="3"/>
        <v>101</v>
      </c>
      <c r="AY30" s="6" t="str">
        <f t="shared" si="3"/>
        <v>101</v>
      </c>
      <c r="BA30" s="6" t="str">
        <f t="shared" si="4"/>
        <v>10101010</v>
      </c>
      <c r="BB30" s="6" t="str">
        <f t="shared" si="5"/>
        <v>10101001</v>
      </c>
      <c r="BC30" s="6" t="str">
        <f t="shared" si="6"/>
        <v>10101010</v>
      </c>
      <c r="BD30" s="6" t="str">
        <f t="shared" si="7"/>
        <v>01010101</v>
      </c>
      <c r="BE30" s="6" t="str">
        <f t="shared" si="8"/>
        <v>10101010</v>
      </c>
      <c r="BF30" s="6" t="str">
        <f t="shared" si="9"/>
        <v>01111111</v>
      </c>
      <c r="BG30" s="6" t="str">
        <f t="shared" si="10"/>
        <v>10101010</v>
      </c>
      <c r="BH30" s="6" t="str">
        <f t="shared" si="11"/>
        <v>11110101</v>
      </c>
      <c r="BJ30" s="6">
        <f t="shared" si="12"/>
        <v>43689</v>
      </c>
      <c r="BK30" s="6">
        <f t="shared" si="13"/>
        <v>43605</v>
      </c>
      <c r="BL30" s="6">
        <f t="shared" si="14"/>
        <v>43647</v>
      </c>
      <c r="BM30" s="6">
        <f t="shared" si="15"/>
        <v>43765</v>
      </c>
    </row>
    <row r="31" spans="1:65" ht="19.5" customHeight="1" x14ac:dyDescent="0.25">
      <c r="A31" s="4">
        <v>5</v>
      </c>
      <c r="B31" s="4">
        <v>5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7</v>
      </c>
      <c r="J31" s="4">
        <v>7</v>
      </c>
      <c r="K31" s="4">
        <v>7</v>
      </c>
      <c r="L31" s="4">
        <v>7</v>
      </c>
      <c r="M31" s="4">
        <v>7</v>
      </c>
      <c r="N31" s="4">
        <v>7</v>
      </c>
      <c r="O31" s="4">
        <v>7</v>
      </c>
      <c r="P31" s="4">
        <v>5</v>
      </c>
      <c r="R31" s="6" t="s">
        <v>6</v>
      </c>
      <c r="AJ31" s="6" t="str">
        <f t="shared" si="3"/>
        <v>101</v>
      </c>
      <c r="AK31" s="6" t="str">
        <f t="shared" si="3"/>
        <v>101</v>
      </c>
      <c r="AL31" s="6" t="str">
        <f t="shared" si="3"/>
        <v>101</v>
      </c>
      <c r="AM31" s="6" t="str">
        <f t="shared" si="3"/>
        <v>101</v>
      </c>
      <c r="AN31" s="6" t="str">
        <f t="shared" si="3"/>
        <v>101</v>
      </c>
      <c r="AO31" s="6" t="str">
        <f t="shared" si="3"/>
        <v>101</v>
      </c>
      <c r="AP31" s="6" t="str">
        <f t="shared" si="3"/>
        <v>101</v>
      </c>
      <c r="AQ31" s="6" t="str">
        <f t="shared" si="3"/>
        <v>101</v>
      </c>
      <c r="AR31" s="6" t="str">
        <f t="shared" si="3"/>
        <v>111</v>
      </c>
      <c r="AS31" s="6" t="str">
        <f t="shared" si="3"/>
        <v>111</v>
      </c>
      <c r="AT31" s="6" t="str">
        <f t="shared" si="3"/>
        <v>111</v>
      </c>
      <c r="AU31" s="6" t="str">
        <f t="shared" si="3"/>
        <v>111</v>
      </c>
      <c r="AV31" s="6" t="str">
        <f t="shared" si="3"/>
        <v>111</v>
      </c>
      <c r="AW31" s="6" t="str">
        <f t="shared" si="3"/>
        <v>111</v>
      </c>
      <c r="AX31" s="6" t="str">
        <f t="shared" si="3"/>
        <v>111</v>
      </c>
      <c r="AY31" s="6" t="str">
        <f t="shared" si="3"/>
        <v>101</v>
      </c>
      <c r="BA31" s="6" t="str">
        <f t="shared" si="4"/>
        <v>10101010</v>
      </c>
      <c r="BB31" s="6" t="str">
        <f t="shared" si="5"/>
        <v>01010101</v>
      </c>
      <c r="BC31" s="6" t="str">
        <f t="shared" si="6"/>
        <v>10101010</v>
      </c>
      <c r="BD31" s="6" t="str">
        <f t="shared" si="7"/>
        <v>01010101</v>
      </c>
      <c r="BE31" s="6" t="str">
        <f t="shared" si="8"/>
        <v>10101010</v>
      </c>
      <c r="BF31" s="6" t="str">
        <f t="shared" si="9"/>
        <v>11111111</v>
      </c>
      <c r="BG31" s="6" t="str">
        <f t="shared" si="10"/>
        <v>10101010</v>
      </c>
      <c r="BH31" s="6" t="str">
        <f t="shared" si="11"/>
        <v>11111101</v>
      </c>
      <c r="BJ31" s="6">
        <f t="shared" si="12"/>
        <v>43605</v>
      </c>
      <c r="BK31" s="6">
        <f t="shared" si="13"/>
        <v>43605</v>
      </c>
      <c r="BL31" s="6">
        <f t="shared" si="14"/>
        <v>43775</v>
      </c>
      <c r="BM31" s="6">
        <f t="shared" si="15"/>
        <v>43773</v>
      </c>
    </row>
    <row r="32" spans="1:65" ht="19.5" customHeight="1" x14ac:dyDescent="0.25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5</v>
      </c>
      <c r="R32" s="6" t="s">
        <v>7</v>
      </c>
      <c r="AJ32" s="6" t="str">
        <f t="shared" si="3"/>
        <v>101</v>
      </c>
      <c r="AK32" s="6" t="str">
        <f t="shared" si="3"/>
        <v>101</v>
      </c>
      <c r="AL32" s="6" t="str">
        <f t="shared" si="3"/>
        <v>101</v>
      </c>
      <c r="AM32" s="6" t="str">
        <f t="shared" si="3"/>
        <v>101</v>
      </c>
      <c r="AN32" s="6" t="str">
        <f t="shared" si="3"/>
        <v>101</v>
      </c>
      <c r="AO32" s="6" t="str">
        <f t="shared" si="3"/>
        <v>101</v>
      </c>
      <c r="AP32" s="6" t="str">
        <f t="shared" si="3"/>
        <v>101</v>
      </c>
      <c r="AQ32" s="6" t="str">
        <f t="shared" si="3"/>
        <v>000</v>
      </c>
      <c r="AR32" s="6" t="str">
        <f t="shared" si="3"/>
        <v>000</v>
      </c>
      <c r="AS32" s="6" t="str">
        <f t="shared" si="3"/>
        <v>000</v>
      </c>
      <c r="AT32" s="6" t="str">
        <f t="shared" si="3"/>
        <v>000</v>
      </c>
      <c r="AU32" s="6" t="str">
        <f t="shared" si="3"/>
        <v>000</v>
      </c>
      <c r="AV32" s="6" t="str">
        <f t="shared" si="3"/>
        <v>000</v>
      </c>
      <c r="AW32" s="6" t="str">
        <f t="shared" si="3"/>
        <v>000</v>
      </c>
      <c r="AX32" s="6" t="str">
        <f t="shared" si="3"/>
        <v>000</v>
      </c>
      <c r="AY32" s="6" t="str">
        <f t="shared" si="3"/>
        <v>101</v>
      </c>
      <c r="BA32" s="6" t="str">
        <f t="shared" si="4"/>
        <v>10101010</v>
      </c>
      <c r="BB32" s="6" t="str">
        <f t="shared" si="5"/>
        <v>01010101</v>
      </c>
      <c r="BC32" s="6" t="str">
        <f t="shared" si="6"/>
        <v>10101000</v>
      </c>
      <c r="BD32" s="6" t="str">
        <f t="shared" si="7"/>
        <v>01010100</v>
      </c>
      <c r="BE32" s="6" t="str">
        <f t="shared" si="8"/>
        <v>00000000</v>
      </c>
      <c r="BF32" s="6" t="str">
        <f t="shared" si="9"/>
        <v>00000000</v>
      </c>
      <c r="BG32" s="6" t="str">
        <f t="shared" si="10"/>
        <v>00000010</v>
      </c>
      <c r="BH32" s="6" t="str">
        <f t="shared" si="11"/>
        <v>00000001</v>
      </c>
      <c r="BJ32" s="6">
        <f t="shared" si="12"/>
        <v>43605</v>
      </c>
      <c r="BK32" s="6">
        <f t="shared" si="13"/>
        <v>43092</v>
      </c>
      <c r="BL32" s="6">
        <f t="shared" si="14"/>
        <v>0</v>
      </c>
      <c r="BM32" s="6">
        <f t="shared" si="15"/>
        <v>513</v>
      </c>
    </row>
    <row r="33" spans="1:65" ht="19.5" customHeight="1" x14ac:dyDescent="0.25">
      <c r="A33" s="4">
        <v>5</v>
      </c>
      <c r="B33" s="4">
        <v>5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5</v>
      </c>
      <c r="R33" s="6" t="s">
        <v>8</v>
      </c>
      <c r="AJ33" s="6" t="str">
        <f t="shared" si="3"/>
        <v>101</v>
      </c>
      <c r="AK33" s="6" t="str">
        <f t="shared" si="3"/>
        <v>101</v>
      </c>
      <c r="AL33" s="6" t="str">
        <f t="shared" si="3"/>
        <v>101</v>
      </c>
      <c r="AM33" s="6" t="str">
        <f t="shared" si="3"/>
        <v>101</v>
      </c>
      <c r="AN33" s="6" t="str">
        <f t="shared" si="3"/>
        <v>101</v>
      </c>
      <c r="AO33" s="6" t="str">
        <f t="shared" si="3"/>
        <v>101</v>
      </c>
      <c r="AP33" s="6" t="str">
        <f t="shared" si="3"/>
        <v>101</v>
      </c>
      <c r="AQ33" s="6" t="str">
        <f t="shared" si="3"/>
        <v>000</v>
      </c>
      <c r="AR33" s="6" t="str">
        <f t="shared" si="3"/>
        <v>000</v>
      </c>
      <c r="AS33" s="6" t="str">
        <f t="shared" si="3"/>
        <v>000</v>
      </c>
      <c r="AT33" s="6" t="str">
        <f t="shared" si="3"/>
        <v>000</v>
      </c>
      <c r="AU33" s="6" t="str">
        <f t="shared" si="3"/>
        <v>000</v>
      </c>
      <c r="AV33" s="6" t="str">
        <f t="shared" si="3"/>
        <v>000</v>
      </c>
      <c r="AW33" s="6" t="str">
        <f t="shared" si="3"/>
        <v>000</v>
      </c>
      <c r="AX33" s="6" t="str">
        <f t="shared" si="3"/>
        <v>000</v>
      </c>
      <c r="AY33" s="6" t="str">
        <f t="shared" si="3"/>
        <v>101</v>
      </c>
      <c r="BA33" s="6" t="str">
        <f t="shared" si="4"/>
        <v>10101010</v>
      </c>
      <c r="BB33" s="6" t="str">
        <f t="shared" si="5"/>
        <v>01010101</v>
      </c>
      <c r="BC33" s="6" t="str">
        <f t="shared" si="6"/>
        <v>10101000</v>
      </c>
      <c r="BD33" s="6" t="str">
        <f t="shared" si="7"/>
        <v>01010100</v>
      </c>
      <c r="BE33" s="6" t="str">
        <f t="shared" si="8"/>
        <v>00000000</v>
      </c>
      <c r="BF33" s="6" t="str">
        <f t="shared" si="9"/>
        <v>00000000</v>
      </c>
      <c r="BG33" s="6" t="str">
        <f t="shared" si="10"/>
        <v>00000010</v>
      </c>
      <c r="BH33" s="6" t="str">
        <f t="shared" si="11"/>
        <v>00000001</v>
      </c>
      <c r="BJ33" s="6">
        <f t="shared" si="12"/>
        <v>43605</v>
      </c>
      <c r="BK33" s="6">
        <f t="shared" si="13"/>
        <v>43092</v>
      </c>
      <c r="BL33" s="6">
        <f t="shared" si="14"/>
        <v>0</v>
      </c>
      <c r="BM33" s="6">
        <f t="shared" si="15"/>
        <v>513</v>
      </c>
    </row>
    <row r="34" spans="1:65" ht="19.5" customHeight="1" x14ac:dyDescent="0.25">
      <c r="A34" s="4">
        <v>5</v>
      </c>
      <c r="B34" s="4">
        <v>5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4">
        <v>5</v>
      </c>
      <c r="I34" s="4">
        <v>2</v>
      </c>
      <c r="J34" s="4">
        <v>2</v>
      </c>
      <c r="K34" s="4">
        <v>2</v>
      </c>
      <c r="L34" s="4">
        <v>2</v>
      </c>
      <c r="M34" s="4">
        <v>2</v>
      </c>
      <c r="N34" s="4">
        <v>2</v>
      </c>
      <c r="O34" s="4">
        <v>2</v>
      </c>
      <c r="P34" s="4">
        <v>5</v>
      </c>
      <c r="AJ34" s="6" t="str">
        <f t="shared" si="3"/>
        <v>101</v>
      </c>
      <c r="AK34" s="6" t="str">
        <f t="shared" si="3"/>
        <v>101</v>
      </c>
      <c r="AL34" s="6" t="str">
        <f t="shared" si="3"/>
        <v>101</v>
      </c>
      <c r="AM34" s="6" t="str">
        <f t="shared" si="3"/>
        <v>101</v>
      </c>
      <c r="AN34" s="6" t="str">
        <f t="shared" si="3"/>
        <v>101</v>
      </c>
      <c r="AO34" s="6" t="str">
        <f t="shared" si="3"/>
        <v>101</v>
      </c>
      <c r="AP34" s="6" t="str">
        <f t="shared" si="3"/>
        <v>101</v>
      </c>
      <c r="AQ34" s="6" t="str">
        <f t="shared" si="3"/>
        <v>101</v>
      </c>
      <c r="AR34" s="6" t="str">
        <f t="shared" si="3"/>
        <v>010</v>
      </c>
      <c r="AS34" s="6" t="str">
        <f t="shared" si="3"/>
        <v>010</v>
      </c>
      <c r="AT34" s="6" t="str">
        <f t="shared" si="3"/>
        <v>010</v>
      </c>
      <c r="AU34" s="6" t="str">
        <f t="shared" si="3"/>
        <v>010</v>
      </c>
      <c r="AV34" s="6" t="str">
        <f t="shared" si="3"/>
        <v>010</v>
      </c>
      <c r="AW34" s="6" t="str">
        <f t="shared" si="3"/>
        <v>010</v>
      </c>
      <c r="AX34" s="6" t="str">
        <f t="shared" si="3"/>
        <v>010</v>
      </c>
      <c r="AY34" s="6" t="str">
        <f t="shared" si="3"/>
        <v>101</v>
      </c>
      <c r="BA34" s="6" t="str">
        <f t="shared" si="4"/>
        <v>10101010</v>
      </c>
      <c r="BB34" s="6" t="str">
        <f t="shared" si="5"/>
        <v>01010101</v>
      </c>
      <c r="BC34" s="6" t="str">
        <f t="shared" si="6"/>
        <v>10101010</v>
      </c>
      <c r="BD34" s="6" t="str">
        <f t="shared" si="7"/>
        <v>01010101</v>
      </c>
      <c r="BE34" s="6" t="str">
        <f t="shared" si="8"/>
        <v>00000000</v>
      </c>
      <c r="BF34" s="6" t="str">
        <f t="shared" si="9"/>
        <v>10101010</v>
      </c>
      <c r="BG34" s="6" t="str">
        <f t="shared" si="10"/>
        <v>00000010</v>
      </c>
      <c r="BH34" s="6" t="str">
        <f t="shared" si="11"/>
        <v>10101001</v>
      </c>
      <c r="BJ34" s="6">
        <f t="shared" si="12"/>
        <v>43605</v>
      </c>
      <c r="BK34" s="6">
        <f t="shared" si="13"/>
        <v>43605</v>
      </c>
      <c r="BL34" s="6">
        <f t="shared" si="14"/>
        <v>170</v>
      </c>
      <c r="BM34" s="6">
        <f t="shared" si="15"/>
        <v>681</v>
      </c>
    </row>
    <row r="35" spans="1:65" ht="19.5" customHeight="1" x14ac:dyDescent="0.25">
      <c r="A35" s="4">
        <v>1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AJ35" s="6" t="str">
        <f t="shared" si="3"/>
        <v>001</v>
      </c>
      <c r="AK35" s="6" t="str">
        <f t="shared" ref="AK35:AQ40" si="16">DEC2BIN(B35,3)</f>
        <v>001</v>
      </c>
      <c r="AL35" s="6" t="str">
        <f t="shared" si="16"/>
        <v>001</v>
      </c>
      <c r="AM35" s="6" t="str">
        <f t="shared" si="16"/>
        <v>001</v>
      </c>
      <c r="AN35" s="6" t="str">
        <f t="shared" si="16"/>
        <v>001</v>
      </c>
      <c r="AO35" s="6" t="str">
        <f t="shared" si="16"/>
        <v>001</v>
      </c>
      <c r="AP35" s="6" t="str">
        <f t="shared" si="16"/>
        <v>001</v>
      </c>
      <c r="AQ35" s="6" t="str">
        <f t="shared" si="16"/>
        <v>001</v>
      </c>
      <c r="AR35" s="6" t="str">
        <f t="shared" si="3"/>
        <v>001</v>
      </c>
      <c r="AS35" s="6" t="str">
        <f t="shared" si="3"/>
        <v>001</v>
      </c>
      <c r="AT35" s="6" t="str">
        <f t="shared" si="3"/>
        <v>001</v>
      </c>
      <c r="AU35" s="6" t="str">
        <f t="shared" si="3"/>
        <v>001</v>
      </c>
      <c r="AV35" s="6" t="str">
        <f t="shared" si="3"/>
        <v>001</v>
      </c>
      <c r="AW35" s="6" t="str">
        <f t="shared" si="3"/>
        <v>001</v>
      </c>
      <c r="AX35" s="6" t="str">
        <f t="shared" si="3"/>
        <v>001</v>
      </c>
      <c r="AY35" s="6" t="str">
        <f t="shared" si="3"/>
        <v>001</v>
      </c>
      <c r="BA35" s="6" t="str">
        <f t="shared" si="4"/>
        <v>00000000</v>
      </c>
      <c r="BB35" s="6" t="str">
        <f t="shared" si="5"/>
        <v>01010101</v>
      </c>
      <c r="BC35" s="6" t="str">
        <f t="shared" si="6"/>
        <v>00000000</v>
      </c>
      <c r="BD35" s="6" t="str">
        <f t="shared" si="7"/>
        <v>01010101</v>
      </c>
      <c r="BE35" s="6" t="str">
        <f t="shared" si="8"/>
        <v>00000000</v>
      </c>
      <c r="BF35" s="6" t="str">
        <f t="shared" si="9"/>
        <v>01010101</v>
      </c>
      <c r="BG35" s="6" t="str">
        <f t="shared" si="10"/>
        <v>00000000</v>
      </c>
      <c r="BH35" s="6" t="str">
        <f t="shared" si="11"/>
        <v>01010101</v>
      </c>
      <c r="BJ35" s="6">
        <f t="shared" si="12"/>
        <v>85</v>
      </c>
      <c r="BK35" s="6">
        <f t="shared" si="13"/>
        <v>85</v>
      </c>
      <c r="BL35" s="6">
        <f t="shared" si="14"/>
        <v>85</v>
      </c>
      <c r="BM35" s="6">
        <f t="shared" si="15"/>
        <v>85</v>
      </c>
    </row>
    <row r="36" spans="1:65" ht="19.5" customHeight="1" x14ac:dyDescent="0.25">
      <c r="A36" s="4">
        <v>1</v>
      </c>
      <c r="B36" s="4">
        <v>1</v>
      </c>
      <c r="C36" s="4">
        <v>1</v>
      </c>
      <c r="D36" s="4">
        <v>4</v>
      </c>
      <c r="E36" s="4">
        <v>1</v>
      </c>
      <c r="F36" s="4">
        <v>1</v>
      </c>
      <c r="G36" s="4">
        <v>4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AJ36" s="6" t="str">
        <f t="shared" si="3"/>
        <v>001</v>
      </c>
      <c r="AK36" s="6" t="str">
        <f t="shared" si="16"/>
        <v>001</v>
      </c>
      <c r="AL36" s="6" t="str">
        <f t="shared" si="16"/>
        <v>001</v>
      </c>
      <c r="AM36" s="6" t="str">
        <f t="shared" si="16"/>
        <v>100</v>
      </c>
      <c r="AN36" s="6" t="str">
        <f t="shared" si="16"/>
        <v>001</v>
      </c>
      <c r="AO36" s="6" t="str">
        <f t="shared" si="16"/>
        <v>001</v>
      </c>
      <c r="AP36" s="6" t="str">
        <f t="shared" si="16"/>
        <v>100</v>
      </c>
      <c r="AQ36" s="6" t="str">
        <f t="shared" si="16"/>
        <v>001</v>
      </c>
      <c r="AR36" s="6" t="str">
        <f t="shared" si="3"/>
        <v>001</v>
      </c>
      <c r="AS36" s="6" t="str">
        <f t="shared" si="3"/>
        <v>001</v>
      </c>
      <c r="AT36" s="6" t="str">
        <f t="shared" si="3"/>
        <v>001</v>
      </c>
      <c r="AU36" s="6" t="str">
        <f t="shared" si="3"/>
        <v>001</v>
      </c>
      <c r="AV36" s="6" t="str">
        <f t="shared" si="3"/>
        <v>001</v>
      </c>
      <c r="AW36" s="6" t="str">
        <f t="shared" si="3"/>
        <v>001</v>
      </c>
      <c r="AX36" s="6" t="str">
        <f t="shared" si="3"/>
        <v>001</v>
      </c>
      <c r="AY36" s="6" t="str">
        <f t="shared" si="3"/>
        <v>001</v>
      </c>
      <c r="BA36" s="6" t="str">
        <f t="shared" si="4"/>
        <v>00000010</v>
      </c>
      <c r="BB36" s="6" t="str">
        <f t="shared" si="5"/>
        <v>01010100</v>
      </c>
      <c r="BC36" s="6" t="str">
        <f t="shared" si="6"/>
        <v>00001000</v>
      </c>
      <c r="BD36" s="6" t="str">
        <f t="shared" si="7"/>
        <v>01010001</v>
      </c>
      <c r="BE36" s="6" t="str">
        <f t="shared" si="8"/>
        <v>00000000</v>
      </c>
      <c r="BF36" s="6" t="str">
        <f t="shared" si="9"/>
        <v>01010101</v>
      </c>
      <c r="BG36" s="6" t="str">
        <f t="shared" si="10"/>
        <v>00000000</v>
      </c>
      <c r="BH36" s="6" t="str">
        <f t="shared" si="11"/>
        <v>01010101</v>
      </c>
      <c r="BJ36" s="6">
        <f t="shared" si="12"/>
        <v>596</v>
      </c>
      <c r="BK36" s="6">
        <f t="shared" si="13"/>
        <v>2129</v>
      </c>
      <c r="BL36" s="6">
        <f t="shared" si="14"/>
        <v>85</v>
      </c>
      <c r="BM36" s="6">
        <f t="shared" si="15"/>
        <v>85</v>
      </c>
    </row>
    <row r="37" spans="1:65" ht="19.5" customHeight="1" x14ac:dyDescent="0.25">
      <c r="A37" s="4">
        <v>1</v>
      </c>
      <c r="B37" s="4">
        <v>1</v>
      </c>
      <c r="C37" s="4">
        <v>4</v>
      </c>
      <c r="D37" s="4">
        <v>1</v>
      </c>
      <c r="E37" s="4">
        <v>4</v>
      </c>
      <c r="F37" s="4">
        <v>4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AJ37" s="6" t="str">
        <f t="shared" si="3"/>
        <v>001</v>
      </c>
      <c r="AK37" s="6" t="str">
        <f t="shared" si="16"/>
        <v>001</v>
      </c>
      <c r="AL37" s="6" t="str">
        <f t="shared" si="16"/>
        <v>100</v>
      </c>
      <c r="AM37" s="6" t="str">
        <f t="shared" si="16"/>
        <v>001</v>
      </c>
      <c r="AN37" s="6" t="str">
        <f t="shared" si="16"/>
        <v>100</v>
      </c>
      <c r="AO37" s="6" t="str">
        <f t="shared" si="16"/>
        <v>100</v>
      </c>
      <c r="AP37" s="6" t="str">
        <f t="shared" si="16"/>
        <v>001</v>
      </c>
      <c r="AQ37" s="6" t="str">
        <f t="shared" si="16"/>
        <v>001</v>
      </c>
      <c r="AR37" s="6" t="str">
        <f t="shared" si="3"/>
        <v>001</v>
      </c>
      <c r="AS37" s="6" t="str">
        <f t="shared" si="3"/>
        <v>001</v>
      </c>
      <c r="AT37" s="6" t="str">
        <f t="shared" si="3"/>
        <v>001</v>
      </c>
      <c r="AU37" s="6" t="str">
        <f t="shared" si="3"/>
        <v>001</v>
      </c>
      <c r="AV37" s="6" t="str">
        <f t="shared" si="3"/>
        <v>001</v>
      </c>
      <c r="AW37" s="6" t="str">
        <f t="shared" si="3"/>
        <v>001</v>
      </c>
      <c r="AX37" s="6" t="str">
        <f t="shared" si="3"/>
        <v>001</v>
      </c>
      <c r="AY37" s="6" t="str">
        <f t="shared" si="3"/>
        <v>001</v>
      </c>
      <c r="BA37" s="6" t="str">
        <f t="shared" si="4"/>
        <v>00001000</v>
      </c>
      <c r="BB37" s="6" t="str">
        <f t="shared" si="5"/>
        <v>01010001</v>
      </c>
      <c r="BC37" s="6" t="str">
        <f t="shared" si="6"/>
        <v>10100000</v>
      </c>
      <c r="BD37" s="6" t="str">
        <f t="shared" si="7"/>
        <v>00000101</v>
      </c>
      <c r="BE37" s="6" t="str">
        <f t="shared" si="8"/>
        <v>00000000</v>
      </c>
      <c r="BF37" s="6" t="str">
        <f t="shared" si="9"/>
        <v>01010101</v>
      </c>
      <c r="BG37" s="6" t="str">
        <f t="shared" si="10"/>
        <v>00000000</v>
      </c>
      <c r="BH37" s="6" t="str">
        <f t="shared" si="11"/>
        <v>01010101</v>
      </c>
      <c r="BJ37" s="6">
        <f t="shared" si="12"/>
        <v>2129</v>
      </c>
      <c r="BK37" s="6">
        <f t="shared" si="13"/>
        <v>40965</v>
      </c>
      <c r="BL37" s="6">
        <f t="shared" si="14"/>
        <v>85</v>
      </c>
      <c r="BM37" s="6">
        <f t="shared" si="15"/>
        <v>85</v>
      </c>
    </row>
    <row r="38" spans="1:65" ht="19.5" customHeight="1" x14ac:dyDescent="0.25">
      <c r="A38" s="4">
        <v>1</v>
      </c>
      <c r="B38" s="4">
        <v>4</v>
      </c>
      <c r="C38" s="4">
        <v>1</v>
      </c>
      <c r="D38" s="4">
        <v>4</v>
      </c>
      <c r="E38" s="4">
        <v>3</v>
      </c>
      <c r="F38" s="4">
        <v>1</v>
      </c>
      <c r="G38" s="4">
        <v>4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AJ38" s="6" t="str">
        <f t="shared" si="3"/>
        <v>001</v>
      </c>
      <c r="AK38" s="6" t="str">
        <f t="shared" si="16"/>
        <v>100</v>
      </c>
      <c r="AL38" s="6" t="str">
        <f t="shared" si="16"/>
        <v>001</v>
      </c>
      <c r="AM38" s="6" t="str">
        <f t="shared" si="16"/>
        <v>100</v>
      </c>
      <c r="AN38" s="6" t="str">
        <f t="shared" si="16"/>
        <v>011</v>
      </c>
      <c r="AO38" s="6" t="str">
        <f t="shared" si="16"/>
        <v>001</v>
      </c>
      <c r="AP38" s="6" t="str">
        <f t="shared" si="16"/>
        <v>100</v>
      </c>
      <c r="AQ38" s="6" t="str">
        <f t="shared" si="16"/>
        <v>001</v>
      </c>
      <c r="AR38" s="6" t="str">
        <f t="shared" si="3"/>
        <v>001</v>
      </c>
      <c r="AS38" s="6" t="str">
        <f t="shared" si="3"/>
        <v>001</v>
      </c>
      <c r="AT38" s="6" t="str">
        <f t="shared" si="3"/>
        <v>001</v>
      </c>
      <c r="AU38" s="6" t="str">
        <f t="shared" si="3"/>
        <v>001</v>
      </c>
      <c r="AV38" s="6" t="str">
        <f t="shared" si="3"/>
        <v>001</v>
      </c>
      <c r="AW38" s="6" t="str">
        <f t="shared" si="3"/>
        <v>001</v>
      </c>
      <c r="AX38" s="6" t="str">
        <f t="shared" si="3"/>
        <v>001</v>
      </c>
      <c r="AY38" s="6" t="str">
        <f t="shared" si="3"/>
        <v>001</v>
      </c>
      <c r="BA38" s="6" t="str">
        <f t="shared" si="4"/>
        <v>00100010</v>
      </c>
      <c r="BB38" s="6" t="str">
        <f t="shared" si="5"/>
        <v>01000100</v>
      </c>
      <c r="BC38" s="6" t="str">
        <f t="shared" si="6"/>
        <v>00001000</v>
      </c>
      <c r="BD38" s="6" t="str">
        <f t="shared" si="7"/>
        <v>11010001</v>
      </c>
      <c r="BE38" s="6" t="str">
        <f t="shared" si="8"/>
        <v>00000000</v>
      </c>
      <c r="BF38" s="6" t="str">
        <f t="shared" si="9"/>
        <v>01010101</v>
      </c>
      <c r="BG38" s="6" t="str">
        <f t="shared" si="10"/>
        <v>00000000</v>
      </c>
      <c r="BH38" s="6" t="str">
        <f t="shared" si="11"/>
        <v>01010101</v>
      </c>
      <c r="BJ38" s="6">
        <f t="shared" si="12"/>
        <v>8772</v>
      </c>
      <c r="BK38" s="6">
        <f t="shared" si="13"/>
        <v>2257</v>
      </c>
      <c r="BL38" s="6">
        <f t="shared" si="14"/>
        <v>85</v>
      </c>
      <c r="BM38" s="6">
        <f t="shared" si="15"/>
        <v>85</v>
      </c>
    </row>
    <row r="39" spans="1:65" ht="19.5" customHeight="1" x14ac:dyDescent="0.25">
      <c r="A39" s="4">
        <v>1</v>
      </c>
      <c r="B39" s="4">
        <v>1</v>
      </c>
      <c r="C39" s="4">
        <v>1</v>
      </c>
      <c r="D39" s="4">
        <v>4</v>
      </c>
      <c r="E39" s="4">
        <v>2</v>
      </c>
      <c r="F39" s="4">
        <v>1</v>
      </c>
      <c r="G39" s="4">
        <v>1</v>
      </c>
      <c r="H39" s="4">
        <v>4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AJ39" s="6" t="str">
        <f t="shared" si="3"/>
        <v>001</v>
      </c>
      <c r="AK39" s="6" t="str">
        <f t="shared" si="16"/>
        <v>001</v>
      </c>
      <c r="AL39" s="6" t="str">
        <f t="shared" si="16"/>
        <v>001</v>
      </c>
      <c r="AM39" s="6" t="str">
        <f t="shared" si="16"/>
        <v>100</v>
      </c>
      <c r="AN39" s="6" t="str">
        <f t="shared" si="16"/>
        <v>010</v>
      </c>
      <c r="AO39" s="6" t="str">
        <f t="shared" si="16"/>
        <v>001</v>
      </c>
      <c r="AP39" s="6" t="str">
        <f t="shared" si="16"/>
        <v>001</v>
      </c>
      <c r="AQ39" s="6" t="str">
        <f t="shared" si="16"/>
        <v>100</v>
      </c>
      <c r="AR39" s="6" t="str">
        <f t="shared" si="3"/>
        <v>001</v>
      </c>
      <c r="AS39" s="6" t="str">
        <f t="shared" si="3"/>
        <v>001</v>
      </c>
      <c r="AT39" s="6" t="str">
        <f t="shared" si="3"/>
        <v>001</v>
      </c>
      <c r="AU39" s="6" t="str">
        <f t="shared" si="3"/>
        <v>001</v>
      </c>
      <c r="AV39" s="6" t="str">
        <f t="shared" si="3"/>
        <v>001</v>
      </c>
      <c r="AW39" s="6" t="str">
        <f t="shared" si="3"/>
        <v>001</v>
      </c>
      <c r="AX39" s="6" t="str">
        <f t="shared" si="3"/>
        <v>001</v>
      </c>
      <c r="AY39" s="6" t="str">
        <f t="shared" si="3"/>
        <v>001</v>
      </c>
      <c r="BA39" s="6" t="str">
        <f t="shared" si="4"/>
        <v>00000010</v>
      </c>
      <c r="BB39" s="6" t="str">
        <f t="shared" si="5"/>
        <v>01010100</v>
      </c>
      <c r="BC39" s="6" t="str">
        <f t="shared" si="6"/>
        <v>00000010</v>
      </c>
      <c r="BD39" s="6" t="str">
        <f t="shared" si="7"/>
        <v>10010100</v>
      </c>
      <c r="BE39" s="6" t="str">
        <f t="shared" si="8"/>
        <v>00000000</v>
      </c>
      <c r="BF39" s="6" t="str">
        <f t="shared" si="9"/>
        <v>01010101</v>
      </c>
      <c r="BG39" s="6" t="str">
        <f t="shared" si="10"/>
        <v>00000000</v>
      </c>
      <c r="BH39" s="6" t="str">
        <f t="shared" si="11"/>
        <v>01010101</v>
      </c>
      <c r="BJ39" s="6">
        <f t="shared" si="12"/>
        <v>596</v>
      </c>
      <c r="BK39" s="6">
        <f t="shared" si="13"/>
        <v>660</v>
      </c>
      <c r="BL39" s="6">
        <f t="shared" si="14"/>
        <v>85</v>
      </c>
      <c r="BM39" s="6">
        <f t="shared" si="15"/>
        <v>85</v>
      </c>
    </row>
    <row r="40" spans="1:65" ht="19.5" customHeight="1" x14ac:dyDescent="0.25">
      <c r="A40" s="4">
        <v>1</v>
      </c>
      <c r="B40" s="4">
        <v>1</v>
      </c>
      <c r="C40" s="4">
        <v>4</v>
      </c>
      <c r="D40" s="4">
        <v>1</v>
      </c>
      <c r="E40" s="4">
        <v>3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AJ40" s="6" t="str">
        <f t="shared" si="3"/>
        <v>001</v>
      </c>
      <c r="AK40" s="6" t="str">
        <f t="shared" si="16"/>
        <v>001</v>
      </c>
      <c r="AL40" s="6" t="str">
        <f t="shared" si="16"/>
        <v>100</v>
      </c>
      <c r="AM40" s="6" t="str">
        <f t="shared" si="16"/>
        <v>001</v>
      </c>
      <c r="AN40" s="6" t="str">
        <f t="shared" si="16"/>
        <v>011</v>
      </c>
      <c r="AO40" s="6" t="str">
        <f t="shared" si="16"/>
        <v>001</v>
      </c>
      <c r="AP40" s="6" t="str">
        <f t="shared" si="16"/>
        <v>001</v>
      </c>
      <c r="AQ40" s="6" t="str">
        <f t="shared" si="16"/>
        <v>001</v>
      </c>
      <c r="AR40" s="6" t="str">
        <f t="shared" si="3"/>
        <v>001</v>
      </c>
      <c r="AS40" s="6" t="str">
        <f t="shared" si="3"/>
        <v>001</v>
      </c>
      <c r="AT40" s="6" t="str">
        <f t="shared" si="3"/>
        <v>001</v>
      </c>
      <c r="AU40" s="6" t="str">
        <f t="shared" si="3"/>
        <v>001</v>
      </c>
      <c r="AV40" s="6" t="str">
        <f t="shared" si="3"/>
        <v>001</v>
      </c>
      <c r="AW40" s="6" t="str">
        <f t="shared" si="3"/>
        <v>001</v>
      </c>
      <c r="AX40" s="6" t="str">
        <f t="shared" si="3"/>
        <v>001</v>
      </c>
      <c r="AY40" s="6" t="str">
        <f t="shared" si="3"/>
        <v>001</v>
      </c>
      <c r="BA40" s="6" t="str">
        <f t="shared" si="4"/>
        <v>00001000</v>
      </c>
      <c r="BB40" s="6" t="str">
        <f t="shared" si="5"/>
        <v>01010001</v>
      </c>
      <c r="BC40" s="6" t="str">
        <f t="shared" si="6"/>
        <v>00000000</v>
      </c>
      <c r="BD40" s="6" t="str">
        <f t="shared" si="7"/>
        <v>11010101</v>
      </c>
      <c r="BE40" s="6" t="str">
        <f t="shared" si="8"/>
        <v>00000000</v>
      </c>
      <c r="BF40" s="6" t="str">
        <f t="shared" si="9"/>
        <v>01010101</v>
      </c>
      <c r="BG40" s="6" t="str">
        <f t="shared" si="10"/>
        <v>00000000</v>
      </c>
      <c r="BH40" s="6" t="str">
        <f t="shared" si="11"/>
        <v>01010101</v>
      </c>
      <c r="BJ40" s="6">
        <f t="shared" si="12"/>
        <v>2129</v>
      </c>
      <c r="BK40" s="6">
        <f t="shared" si="13"/>
        <v>213</v>
      </c>
      <c r="BL40" s="6">
        <f t="shared" si="14"/>
        <v>85</v>
      </c>
      <c r="BM40" s="6">
        <f t="shared" si="15"/>
        <v>85</v>
      </c>
    </row>
    <row r="41" spans="1:65" ht="19.5" customHeight="1" x14ac:dyDescent="0.25">
      <c r="A41" s="4">
        <v>1</v>
      </c>
      <c r="B41" s="4">
        <v>1</v>
      </c>
      <c r="C41" s="4">
        <v>1</v>
      </c>
      <c r="D41" s="4">
        <v>1</v>
      </c>
      <c r="E41" s="4">
        <v>3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AJ41" s="6" t="str">
        <f t="shared" si="3"/>
        <v>001</v>
      </c>
      <c r="AK41" s="6" t="str">
        <f t="shared" si="3"/>
        <v>001</v>
      </c>
      <c r="AL41" s="6" t="str">
        <f t="shared" si="3"/>
        <v>001</v>
      </c>
      <c r="AM41" s="6" t="str">
        <f t="shared" si="3"/>
        <v>001</v>
      </c>
      <c r="AN41" s="6" t="str">
        <f t="shared" si="3"/>
        <v>011</v>
      </c>
      <c r="AO41" s="6" t="str">
        <f t="shared" si="3"/>
        <v>001</v>
      </c>
      <c r="AP41" s="6" t="str">
        <f t="shared" si="3"/>
        <v>001</v>
      </c>
      <c r="AQ41" s="6" t="str">
        <f t="shared" si="3"/>
        <v>001</v>
      </c>
      <c r="AR41" s="6" t="str">
        <f t="shared" si="3"/>
        <v>001</v>
      </c>
      <c r="AS41" s="6" t="str">
        <f t="shared" si="3"/>
        <v>001</v>
      </c>
      <c r="AT41" s="6" t="str">
        <f t="shared" si="3"/>
        <v>001</v>
      </c>
      <c r="AU41" s="6" t="str">
        <f t="shared" si="3"/>
        <v>001</v>
      </c>
      <c r="AV41" s="6" t="str">
        <f t="shared" si="3"/>
        <v>001</v>
      </c>
      <c r="AW41" s="6" t="str">
        <f t="shared" si="3"/>
        <v>001</v>
      </c>
      <c r="AX41" s="6" t="str">
        <f t="shared" si="3"/>
        <v>001</v>
      </c>
      <c r="AY41" s="6" t="str">
        <f t="shared" ref="AY41:AY46" si="17">DEC2BIN(P41,3)</f>
        <v>001</v>
      </c>
      <c r="BA41" s="6" t="str">
        <f t="shared" si="4"/>
        <v>00000000</v>
      </c>
      <c r="BB41" s="6" t="str">
        <f t="shared" si="5"/>
        <v>01010101</v>
      </c>
      <c r="BC41" s="6" t="str">
        <f t="shared" si="6"/>
        <v>00000000</v>
      </c>
      <c r="BD41" s="6" t="str">
        <f t="shared" si="7"/>
        <v>11010101</v>
      </c>
      <c r="BE41" s="6" t="str">
        <f t="shared" si="8"/>
        <v>00000000</v>
      </c>
      <c r="BF41" s="6" t="str">
        <f t="shared" si="9"/>
        <v>01010101</v>
      </c>
      <c r="BG41" s="6" t="str">
        <f t="shared" si="10"/>
        <v>00000000</v>
      </c>
      <c r="BH41" s="6" t="str">
        <f t="shared" si="11"/>
        <v>01010101</v>
      </c>
      <c r="BJ41" s="6">
        <f t="shared" si="12"/>
        <v>85</v>
      </c>
      <c r="BK41" s="6">
        <f t="shared" si="13"/>
        <v>213</v>
      </c>
      <c r="BL41" s="6">
        <f t="shared" si="14"/>
        <v>85</v>
      </c>
      <c r="BM41" s="6">
        <f t="shared" si="15"/>
        <v>85</v>
      </c>
    </row>
    <row r="42" spans="1:65" ht="19.5" customHeight="1" x14ac:dyDescent="0.25">
      <c r="A42" s="4">
        <v>1</v>
      </c>
      <c r="B42" s="4">
        <v>1</v>
      </c>
      <c r="C42" s="4">
        <v>1</v>
      </c>
      <c r="D42" s="4">
        <v>1</v>
      </c>
      <c r="E42" s="4">
        <v>2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AJ42" s="6" t="str">
        <f t="shared" ref="AJ42:AX46" si="18">DEC2BIN(A42,3)</f>
        <v>001</v>
      </c>
      <c r="AK42" s="6" t="str">
        <f t="shared" si="18"/>
        <v>001</v>
      </c>
      <c r="AL42" s="6" t="str">
        <f t="shared" si="18"/>
        <v>001</v>
      </c>
      <c r="AM42" s="6" t="str">
        <f t="shared" si="18"/>
        <v>001</v>
      </c>
      <c r="AN42" s="6" t="str">
        <f t="shared" si="18"/>
        <v>010</v>
      </c>
      <c r="AO42" s="6" t="str">
        <f t="shared" si="18"/>
        <v>001</v>
      </c>
      <c r="AP42" s="6" t="str">
        <f t="shared" si="18"/>
        <v>001</v>
      </c>
      <c r="AQ42" s="6" t="str">
        <f t="shared" si="18"/>
        <v>001</v>
      </c>
      <c r="AR42" s="6" t="str">
        <f t="shared" si="18"/>
        <v>001</v>
      </c>
      <c r="AS42" s="6" t="str">
        <f t="shared" si="18"/>
        <v>001</v>
      </c>
      <c r="AT42" s="6" t="str">
        <f t="shared" si="18"/>
        <v>001</v>
      </c>
      <c r="AU42" s="6" t="str">
        <f t="shared" si="18"/>
        <v>001</v>
      </c>
      <c r="AV42" s="6" t="str">
        <f t="shared" si="18"/>
        <v>001</v>
      </c>
      <c r="AW42" s="6" t="str">
        <f t="shared" si="18"/>
        <v>001</v>
      </c>
      <c r="AX42" s="6" t="str">
        <f t="shared" si="18"/>
        <v>001</v>
      </c>
      <c r="AY42" s="6" t="str">
        <f t="shared" si="17"/>
        <v>001</v>
      </c>
      <c r="BA42" s="6" t="str">
        <f t="shared" si="4"/>
        <v>00000000</v>
      </c>
      <c r="BB42" s="6" t="str">
        <f t="shared" si="5"/>
        <v>01010101</v>
      </c>
      <c r="BC42" s="6" t="str">
        <f t="shared" si="6"/>
        <v>00000000</v>
      </c>
      <c r="BD42" s="6" t="str">
        <f t="shared" si="7"/>
        <v>10010101</v>
      </c>
      <c r="BE42" s="6" t="str">
        <f t="shared" si="8"/>
        <v>00000000</v>
      </c>
      <c r="BF42" s="6" t="str">
        <f t="shared" si="9"/>
        <v>01010101</v>
      </c>
      <c r="BG42" s="6" t="str">
        <f t="shared" si="10"/>
        <v>00000000</v>
      </c>
      <c r="BH42" s="6" t="str">
        <f t="shared" si="11"/>
        <v>01010101</v>
      </c>
      <c r="BJ42" s="6">
        <f t="shared" si="12"/>
        <v>85</v>
      </c>
      <c r="BK42" s="6">
        <f t="shared" si="13"/>
        <v>149</v>
      </c>
      <c r="BL42" s="6">
        <f t="shared" si="14"/>
        <v>85</v>
      </c>
      <c r="BM42" s="6">
        <f t="shared" si="15"/>
        <v>85</v>
      </c>
    </row>
    <row r="43" spans="1:65" ht="19.5" customHeight="1" x14ac:dyDescent="0.25">
      <c r="A43" s="4">
        <v>1</v>
      </c>
      <c r="B43" s="4">
        <v>1</v>
      </c>
      <c r="C43" s="4">
        <v>1</v>
      </c>
      <c r="D43" s="4">
        <v>1</v>
      </c>
      <c r="E43" s="4">
        <v>3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AJ43" s="6" t="str">
        <f t="shared" si="18"/>
        <v>001</v>
      </c>
      <c r="AK43" s="6" t="str">
        <f t="shared" si="18"/>
        <v>001</v>
      </c>
      <c r="AL43" s="6" t="str">
        <f t="shared" si="18"/>
        <v>001</v>
      </c>
      <c r="AM43" s="6" t="str">
        <f t="shared" si="18"/>
        <v>001</v>
      </c>
      <c r="AN43" s="6" t="str">
        <f t="shared" si="18"/>
        <v>011</v>
      </c>
      <c r="AO43" s="6" t="str">
        <f t="shared" si="18"/>
        <v>001</v>
      </c>
      <c r="AP43" s="6" t="str">
        <f t="shared" si="18"/>
        <v>001</v>
      </c>
      <c r="AQ43" s="6" t="str">
        <f t="shared" si="18"/>
        <v>001</v>
      </c>
      <c r="AR43" s="6" t="str">
        <f t="shared" si="18"/>
        <v>001</v>
      </c>
      <c r="AS43" s="6" t="str">
        <f t="shared" si="18"/>
        <v>001</v>
      </c>
      <c r="AT43" s="6" t="str">
        <f t="shared" si="18"/>
        <v>001</v>
      </c>
      <c r="AU43" s="6" t="str">
        <f t="shared" si="18"/>
        <v>001</v>
      </c>
      <c r="AV43" s="6" t="str">
        <f t="shared" si="18"/>
        <v>001</v>
      </c>
      <c r="AW43" s="6" t="str">
        <f t="shared" si="18"/>
        <v>001</v>
      </c>
      <c r="AX43" s="6" t="str">
        <f t="shared" si="18"/>
        <v>001</v>
      </c>
      <c r="AY43" s="6" t="str">
        <f t="shared" si="17"/>
        <v>001</v>
      </c>
      <c r="BA43" s="6" t="str">
        <f t="shared" si="4"/>
        <v>00000000</v>
      </c>
      <c r="BB43" s="6" t="str">
        <f t="shared" si="5"/>
        <v>01010101</v>
      </c>
      <c r="BC43" s="6" t="str">
        <f t="shared" si="6"/>
        <v>00000000</v>
      </c>
      <c r="BD43" s="6" t="str">
        <f t="shared" si="7"/>
        <v>11010101</v>
      </c>
      <c r="BE43" s="6" t="str">
        <f t="shared" si="8"/>
        <v>00000000</v>
      </c>
      <c r="BF43" s="6" t="str">
        <f t="shared" si="9"/>
        <v>01010101</v>
      </c>
      <c r="BG43" s="6" t="str">
        <f t="shared" si="10"/>
        <v>00000000</v>
      </c>
      <c r="BH43" s="6" t="str">
        <f t="shared" si="11"/>
        <v>01010101</v>
      </c>
      <c r="BJ43" s="6">
        <f t="shared" si="12"/>
        <v>85</v>
      </c>
      <c r="BK43" s="6">
        <f t="shared" si="13"/>
        <v>213</v>
      </c>
      <c r="BL43" s="6">
        <f t="shared" si="14"/>
        <v>85</v>
      </c>
      <c r="BM43" s="6">
        <f t="shared" si="15"/>
        <v>85</v>
      </c>
    </row>
    <row r="44" spans="1:65" ht="19.5" customHeight="1" x14ac:dyDescent="0.25">
      <c r="A44" s="4">
        <v>1</v>
      </c>
      <c r="B44" s="4">
        <v>6</v>
      </c>
      <c r="C44" s="4">
        <v>6</v>
      </c>
      <c r="D44" s="4">
        <v>6</v>
      </c>
      <c r="E44" s="4">
        <v>6</v>
      </c>
      <c r="F44" s="4">
        <v>6</v>
      </c>
      <c r="G44" s="4">
        <v>6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AJ44" s="6" t="str">
        <f t="shared" si="18"/>
        <v>001</v>
      </c>
      <c r="AK44" s="6" t="str">
        <f t="shared" si="18"/>
        <v>110</v>
      </c>
      <c r="AL44" s="6" t="str">
        <f t="shared" si="18"/>
        <v>110</v>
      </c>
      <c r="AM44" s="6" t="str">
        <f t="shared" si="18"/>
        <v>110</v>
      </c>
      <c r="AN44" s="6" t="str">
        <f t="shared" si="18"/>
        <v>110</v>
      </c>
      <c r="AO44" s="6" t="str">
        <f t="shared" si="18"/>
        <v>110</v>
      </c>
      <c r="AP44" s="6" t="str">
        <f t="shared" si="18"/>
        <v>110</v>
      </c>
      <c r="AQ44" s="6" t="str">
        <f t="shared" si="18"/>
        <v>001</v>
      </c>
      <c r="AR44" s="6" t="str">
        <f t="shared" si="18"/>
        <v>001</v>
      </c>
      <c r="AS44" s="6" t="str">
        <f t="shared" si="18"/>
        <v>001</v>
      </c>
      <c r="AT44" s="6" t="str">
        <f t="shared" si="18"/>
        <v>001</v>
      </c>
      <c r="AU44" s="6" t="str">
        <f t="shared" si="18"/>
        <v>001</v>
      </c>
      <c r="AV44" s="6" t="str">
        <f t="shared" si="18"/>
        <v>001</v>
      </c>
      <c r="AW44" s="6" t="str">
        <f t="shared" si="18"/>
        <v>001</v>
      </c>
      <c r="AX44" s="6" t="str">
        <f t="shared" si="18"/>
        <v>001</v>
      </c>
      <c r="AY44" s="6" t="str">
        <f t="shared" si="17"/>
        <v>001</v>
      </c>
      <c r="BA44" s="6" t="str">
        <f t="shared" si="4"/>
        <v>00101010</v>
      </c>
      <c r="BB44" s="6" t="str">
        <f t="shared" si="5"/>
        <v>01101010</v>
      </c>
      <c r="BC44" s="6" t="str">
        <f t="shared" si="6"/>
        <v>10101000</v>
      </c>
      <c r="BD44" s="6" t="str">
        <f t="shared" si="7"/>
        <v>10101001</v>
      </c>
      <c r="BE44" s="6" t="str">
        <f t="shared" si="8"/>
        <v>00000000</v>
      </c>
      <c r="BF44" s="6" t="str">
        <f t="shared" si="9"/>
        <v>01010101</v>
      </c>
      <c r="BG44" s="6" t="str">
        <f t="shared" si="10"/>
        <v>00000000</v>
      </c>
      <c r="BH44" s="6" t="str">
        <f t="shared" si="11"/>
        <v>01010101</v>
      </c>
      <c r="BJ44" s="6">
        <f t="shared" si="12"/>
        <v>10858</v>
      </c>
      <c r="BK44" s="6">
        <f t="shared" si="13"/>
        <v>43177</v>
      </c>
      <c r="BL44" s="6">
        <f t="shared" si="14"/>
        <v>85</v>
      </c>
      <c r="BM44" s="6">
        <f t="shared" si="15"/>
        <v>85</v>
      </c>
    </row>
    <row r="45" spans="1:65" ht="19.5" customHeight="1" x14ac:dyDescent="0.25">
      <c r="A45" s="4">
        <v>6</v>
      </c>
      <c r="B45" s="4">
        <v>6</v>
      </c>
      <c r="C45" s="4">
        <v>6</v>
      </c>
      <c r="D45" s="4">
        <v>6</v>
      </c>
      <c r="E45" s="4">
        <v>6</v>
      </c>
      <c r="F45" s="4">
        <v>6</v>
      </c>
      <c r="G45" s="4">
        <v>6</v>
      </c>
      <c r="H45" s="4">
        <v>6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AJ45" s="6" t="str">
        <f t="shared" si="18"/>
        <v>110</v>
      </c>
      <c r="AK45" s="6" t="str">
        <f t="shared" si="18"/>
        <v>110</v>
      </c>
      <c r="AL45" s="6" t="str">
        <f t="shared" si="18"/>
        <v>110</v>
      </c>
      <c r="AM45" s="6" t="str">
        <f t="shared" si="18"/>
        <v>110</v>
      </c>
      <c r="AN45" s="6" t="str">
        <f t="shared" si="18"/>
        <v>110</v>
      </c>
      <c r="AO45" s="6" t="str">
        <f t="shared" si="18"/>
        <v>110</v>
      </c>
      <c r="AP45" s="6" t="str">
        <f t="shared" si="18"/>
        <v>110</v>
      </c>
      <c r="AQ45" s="6" t="str">
        <f t="shared" si="18"/>
        <v>110</v>
      </c>
      <c r="AR45" s="6" t="str">
        <f t="shared" si="18"/>
        <v>001</v>
      </c>
      <c r="AS45" s="6" t="str">
        <f t="shared" si="18"/>
        <v>001</v>
      </c>
      <c r="AT45" s="6" t="str">
        <f t="shared" si="18"/>
        <v>001</v>
      </c>
      <c r="AU45" s="6" t="str">
        <f t="shared" si="18"/>
        <v>001</v>
      </c>
      <c r="AV45" s="6" t="str">
        <f t="shared" si="18"/>
        <v>001</v>
      </c>
      <c r="AW45" s="6" t="str">
        <f t="shared" si="18"/>
        <v>001</v>
      </c>
      <c r="AX45" s="6" t="str">
        <f t="shared" si="18"/>
        <v>001</v>
      </c>
      <c r="AY45" s="6" t="str">
        <f t="shared" si="17"/>
        <v>001</v>
      </c>
      <c r="BA45" s="6" t="str">
        <f t="shared" si="4"/>
        <v>10101010</v>
      </c>
      <c r="BB45" s="6" t="str">
        <f t="shared" si="5"/>
        <v>10101010</v>
      </c>
      <c r="BC45" s="6" t="str">
        <f t="shared" si="6"/>
        <v>10101010</v>
      </c>
      <c r="BD45" s="6" t="str">
        <f t="shared" si="7"/>
        <v>10101010</v>
      </c>
      <c r="BE45" s="6" t="str">
        <f t="shared" si="8"/>
        <v>00000000</v>
      </c>
      <c r="BF45" s="6" t="str">
        <f t="shared" si="9"/>
        <v>01010101</v>
      </c>
      <c r="BG45" s="6" t="str">
        <f t="shared" si="10"/>
        <v>00000000</v>
      </c>
      <c r="BH45" s="6" t="str">
        <f t="shared" si="11"/>
        <v>01010101</v>
      </c>
      <c r="BJ45" s="6">
        <f t="shared" si="12"/>
        <v>43690</v>
      </c>
      <c r="BK45" s="6">
        <f t="shared" si="13"/>
        <v>43690</v>
      </c>
      <c r="BL45" s="6">
        <f t="shared" si="14"/>
        <v>85</v>
      </c>
      <c r="BM45" s="6">
        <f t="shared" si="15"/>
        <v>85</v>
      </c>
    </row>
    <row r="46" spans="1:65" ht="19.5" customHeight="1" x14ac:dyDescent="0.25">
      <c r="A46" s="4">
        <v>1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AJ46" s="6" t="str">
        <f t="shared" si="18"/>
        <v>001</v>
      </c>
      <c r="AK46" s="6" t="str">
        <f t="shared" si="18"/>
        <v>001</v>
      </c>
      <c r="AL46" s="6" t="str">
        <f t="shared" si="18"/>
        <v>001</v>
      </c>
      <c r="AM46" s="6" t="str">
        <f t="shared" si="18"/>
        <v>001</v>
      </c>
      <c r="AN46" s="6" t="str">
        <f t="shared" si="18"/>
        <v>001</v>
      </c>
      <c r="AO46" s="6" t="str">
        <f t="shared" si="18"/>
        <v>001</v>
      </c>
      <c r="AP46" s="6" t="str">
        <f t="shared" si="18"/>
        <v>001</v>
      </c>
      <c r="AQ46" s="6" t="str">
        <f t="shared" si="18"/>
        <v>001</v>
      </c>
      <c r="AR46" s="6" t="str">
        <f t="shared" si="18"/>
        <v>001</v>
      </c>
      <c r="AS46" s="6" t="str">
        <f t="shared" si="18"/>
        <v>001</v>
      </c>
      <c r="AT46" s="6" t="str">
        <f t="shared" si="18"/>
        <v>001</v>
      </c>
      <c r="AU46" s="6" t="str">
        <f t="shared" si="18"/>
        <v>001</v>
      </c>
      <c r="AV46" s="6" t="str">
        <f t="shared" si="18"/>
        <v>001</v>
      </c>
      <c r="AW46" s="6" t="str">
        <f t="shared" si="18"/>
        <v>001</v>
      </c>
      <c r="AX46" s="6" t="str">
        <f t="shared" si="18"/>
        <v>001</v>
      </c>
      <c r="AY46" s="6" t="str">
        <f t="shared" si="17"/>
        <v>001</v>
      </c>
      <c r="BA46" s="6" t="str">
        <f t="shared" si="4"/>
        <v>00000000</v>
      </c>
      <c r="BB46" s="6" t="str">
        <f t="shared" si="5"/>
        <v>01010101</v>
      </c>
      <c r="BC46" s="6" t="str">
        <f t="shared" si="6"/>
        <v>00000000</v>
      </c>
      <c r="BD46" s="6" t="str">
        <f t="shared" si="7"/>
        <v>01010101</v>
      </c>
      <c r="BE46" s="6" t="str">
        <f t="shared" si="8"/>
        <v>00000000</v>
      </c>
      <c r="BF46" s="6" t="str">
        <f t="shared" si="9"/>
        <v>01010101</v>
      </c>
      <c r="BG46" s="6" t="str">
        <f t="shared" si="10"/>
        <v>00000000</v>
      </c>
      <c r="BH46" s="6" t="str">
        <f t="shared" si="11"/>
        <v>01010101</v>
      </c>
      <c r="BJ46" s="6">
        <f t="shared" si="12"/>
        <v>85</v>
      </c>
      <c r="BK46" s="6">
        <f t="shared" si="13"/>
        <v>85</v>
      </c>
      <c r="BL46" s="6">
        <f t="shared" si="14"/>
        <v>85</v>
      </c>
      <c r="BM46" s="6">
        <f t="shared" si="15"/>
        <v>85</v>
      </c>
    </row>
    <row r="69" spans="18:18" ht="15.75" x14ac:dyDescent="0.25">
      <c r="R69" s="5"/>
    </row>
    <row r="70" spans="18:18" ht="15.75" x14ac:dyDescent="0.25">
      <c r="R70" s="5"/>
    </row>
    <row r="71" spans="18:18" ht="15.75" x14ac:dyDescent="0.25">
      <c r="R71" s="5"/>
    </row>
    <row r="72" spans="18:18" ht="15.75" x14ac:dyDescent="0.25">
      <c r="R72" s="5"/>
    </row>
    <row r="73" spans="18:18" ht="15.75" x14ac:dyDescent="0.25">
      <c r="R73" s="5"/>
    </row>
    <row r="74" spans="18:18" ht="15.75" x14ac:dyDescent="0.25">
      <c r="R74" s="5"/>
    </row>
    <row r="75" spans="18:18" ht="15.75" x14ac:dyDescent="0.25">
      <c r="R75" s="5"/>
    </row>
    <row r="76" spans="18:18" ht="15.75" x14ac:dyDescent="0.25">
      <c r="R76" s="5"/>
    </row>
    <row r="77" spans="18:18" ht="15.75" x14ac:dyDescent="0.25">
      <c r="R77" s="5"/>
    </row>
    <row r="78" spans="18:18" ht="15.75" x14ac:dyDescent="0.25">
      <c r="R78" s="5"/>
    </row>
    <row r="79" spans="18:18" ht="15.75" x14ac:dyDescent="0.25">
      <c r="R79" s="5"/>
    </row>
  </sheetData>
  <mergeCells count="1">
    <mergeCell ref="A1:E2"/>
  </mergeCells>
  <conditionalFormatting sqref="A26:P46">
    <cfRule type="cellIs" dxfId="15" priority="9" operator="equal">
      <formula>7</formula>
    </cfRule>
    <cfRule type="cellIs" dxfId="14" priority="10" operator="equal">
      <formula>6</formula>
    </cfRule>
    <cfRule type="cellIs" dxfId="13" priority="11" operator="equal">
      <formula>5</formula>
    </cfRule>
    <cfRule type="cellIs" dxfId="12" priority="12" operator="equal">
      <formula>4</formula>
    </cfRule>
    <cfRule type="cellIs" dxfId="11" priority="13" operator="equal">
      <formula>3</formula>
    </cfRule>
    <cfRule type="cellIs" dxfId="10" priority="14" operator="equal">
      <formula>2</formula>
    </cfRule>
    <cfRule type="cellIs" dxfId="9" priority="15" operator="equal">
      <formula>1</formula>
    </cfRule>
    <cfRule type="cellIs" dxfId="8" priority="16" operator="equal">
      <formula>0</formula>
    </cfRule>
  </conditionalFormatting>
  <conditionalFormatting sqref="S4:AH24">
    <cfRule type="cellIs" dxfId="7" priority="1" operator="equal">
      <formula>7</formula>
    </cfRule>
    <cfRule type="cellIs" dxfId="6" priority="2" operator="equal">
      <formula>6</formula>
    </cfRule>
    <cfRule type="cellIs" dxfId="5" priority="3" operator="equal">
      <formula>5</formula>
    </cfRule>
    <cfRule type="cellIs" dxfId="4" priority="4" operator="equal">
      <formula>4</formula>
    </cfRule>
    <cfRule type="cellIs" dxfId="3" priority="5" operator="equal">
      <formula>3</formula>
    </cfRule>
    <cfRule type="cellIs" dxfId="2" priority="6" operator="equal">
      <formula>2</formula>
    </cfRule>
    <cfRule type="cellIs" dxfId="1" priority="7" operator="equal">
      <formula>1</formula>
    </cfRule>
    <cfRule type="cellIs" dxfId="0" priority="8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QL Graphic 1</vt:lpstr>
      <vt:lpstr>QL Graphic 2</vt:lpstr>
      <vt:lpstr>QL Graphic 3</vt:lpstr>
      <vt:lpstr>QL Graphic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Bennett</dc:creator>
  <cp:lastModifiedBy>Mark Bennett</cp:lastModifiedBy>
  <dcterms:created xsi:type="dcterms:W3CDTF">2022-08-27T21:51:57Z</dcterms:created>
  <dcterms:modified xsi:type="dcterms:W3CDTF">2022-09-08T22:35:18Z</dcterms:modified>
</cp:coreProperties>
</file>