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otter/Documents/FYP/"/>
    </mc:Choice>
  </mc:AlternateContent>
  <xr:revisionPtr revIDLastSave="0" documentId="13_ncr:1_{EDB365F4-F863-0141-B40F-5FB98E2CD2E8}" xr6:coauthVersionLast="47" xr6:coauthVersionMax="47" xr10:uidLastSave="{00000000-0000-0000-0000-000000000000}"/>
  <bookViews>
    <workbookView xWindow="960" yWindow="1480" windowWidth="27240" windowHeight="15300" xr2:uid="{5A3305F1-4893-BA4D-8233-638E6DB4BF4B}"/>
  </bookViews>
  <sheets>
    <sheet name="Sheet1" sheetId="1" r:id="rId1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B9" i="1"/>
</calcChain>
</file>

<file path=xl/sharedStrings.xml><?xml version="1.0" encoding="utf-8"?>
<sst xmlns="http://schemas.openxmlformats.org/spreadsheetml/2006/main" count="40" uniqueCount="40">
  <si>
    <t>Quarter</t>
  </si>
  <si>
    <t>Netflix Revenue $M</t>
  </si>
  <si>
    <t>Rev Increase Q2Q</t>
  </si>
  <si>
    <t>Price Hike for at least 1 plan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</si>
  <si>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</si>
  <si>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</si>
  <si>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</si>
  <si>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</si>
  <si>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</si>
  <si>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</si>
  <si>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</si>
  <si>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</si>
  <si>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</si>
  <si>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</si>
  <si>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</si>
  <si>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</si>
  <si>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</si>
  <si>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</si>
  <si>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</si>
  <si>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</si>
  <si>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</si>
  <si>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</si>
  <si>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</si>
  <si>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</si>
  <si>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</si>
  <si>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</si>
  <si>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</si>
  <si>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</si>
  <si>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</si>
  <si>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</si>
  <si>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</si>
  <si>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</si>
  <si>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23Q1</t>
  </si>
  <si>
    <t>23Q2</t>
  </si>
  <si>
    <t>23Q3</t>
  </si>
  <si>
    <t>23Q4</t>
  </si>
  <si>
    <t>Sub Increase Q2Q M</t>
  </si>
  <si>
    <t xml:space="preserve">Rev Increase Q2Q </t>
  </si>
  <si>
    <t>Netflix Subs M</t>
  </si>
  <si>
    <t>Sub Increase Q2Q % 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</si>
</sst>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F03B-DF1B-7B41-882E-8D7DB9F5A675}">
  <dimension ref="A1:H33"/>
  <sheetViews>
    <sheetView tabSelected="1" workbookViewId="0">
      <selection activeCell="I17" sqref="I17"/>
    </sheetView>
  </sheetViews>
  <sheetFormatPr baseColWidth="10" defaultRowHeight="16" x14ac:dyDescent="0.2"/>
  <cols>
    <col min="2" max="2" width="20.1640625" customWidth="1"/>
    <col min="3" max="5" width="19.5" customWidth="1"/>
    <col min="6" max="6" width="24" customWidth="1"/>
    <col min="7" max="7" width="20.83203125" customWidth="1"/>
    <col min="8" max="8" width="30.83203125" customWidth="1"/>
  </cols>
  <sheetData>
    <row r="1" spans="1:8" x14ac:dyDescent="0.2">
      <c r="A1" t="s">
        <v>0</v>
      </c>
      <c r="B1" t="s">
        <v>1</v>
      </c>
      <c r="C1" t="s">
        <v>38</v>
      </c>
      <c r="D1" t="s">
        <v>36</v>
      </c>
      <c r="E1" t="s">
        <v>37</v>
      </c>
      <c r="F1" t="s">
        <v>39</v>
      </c>
      <c r="G1" t="s">
        <v>2</v>
      </c>
      <c r="H1" t="s">
        <v>3</v>
      </c>
    </row>
    <row r="2" spans="1:8" x14ac:dyDescent="0.2">
      <c r="A2" t="s">
        <v>4</v>
      </c>
      <c r="B2">
        <v>1813</v>
      </c>
      <c r="C2">
        <v>77.709999999999994</v>
      </c>
      <c r="D2" t="e">
        <v>#N/A</v>
      </c>
      <c r="E2" t="e">
        <v>#N/A</v>
      </c>
      <c r="F2" s="1" t="e">
        <v>#N/A</v>
      </c>
      <c r="G2" s="1" t="e">
        <v>#N/A</v>
      </c>
      <c r="H2" t="b">
        <v>0</v>
      </c>
    </row>
    <row r="3" spans="1:8" x14ac:dyDescent="0.2">
      <c r="A3" t="s">
        <v>5</v>
      </c>
      <c r="B3">
        <v>1966</v>
      </c>
      <c r="C3">
        <v>79.900000000000006</v>
      </c>
      <c r="D3">
        <v>2.1900000000000119</v>
      </c>
      <c r="E3">
        <v>153</v>
      </c>
      <c r="F3" s="2">
        <v>8.4390512961941527E-2</v>
      </c>
      <c r="G3" s="2">
        <v>2.8181701196757329E-2</v>
      </c>
      <c r="H3" t="b">
        <v>1</v>
      </c>
    </row>
    <row r="4" spans="1:8" x14ac:dyDescent="0.2">
      <c r="A4" t="s">
        <v>6</v>
      </c>
      <c r="B4">
        <v>2158</v>
      </c>
      <c r="C4">
        <v>83.28</v>
      </c>
      <c r="D4">
        <v>3.3799999999999955</v>
      </c>
      <c r="E4">
        <v>192</v>
      </c>
      <c r="F4" s="2">
        <v>9.766022380467955E-2</v>
      </c>
      <c r="G4" s="2">
        <v>4.2302878598247752E-2</v>
      </c>
      <c r="H4" t="b">
        <v>0</v>
      </c>
    </row>
    <row r="5" spans="1:8" x14ac:dyDescent="0.2">
      <c r="A5" t="s">
        <v>7</v>
      </c>
      <c r="B5">
        <v>2478</v>
      </c>
      <c r="C5">
        <v>89.09</v>
      </c>
      <c r="D5">
        <v>5.8100000000000023</v>
      </c>
      <c r="E5">
        <v>320</v>
      </c>
      <c r="F5" s="2">
        <v>0.14828544949026876</v>
      </c>
      <c r="G5" s="2">
        <v>6.976464937560041E-2</v>
      </c>
      <c r="H5" t="b">
        <v>0</v>
      </c>
    </row>
    <row r="6" spans="1:8" x14ac:dyDescent="0.2">
      <c r="A6" t="s">
        <v>8</v>
      </c>
      <c r="B6">
        <v>2637</v>
      </c>
      <c r="C6">
        <v>94.36</v>
      </c>
      <c r="D6">
        <v>5.269999999999996</v>
      </c>
      <c r="E6">
        <v>159</v>
      </c>
      <c r="F6" s="2">
        <v>6.4164648910411626E-2</v>
      </c>
      <c r="G6" s="2">
        <v>5.9153664833314579E-2</v>
      </c>
      <c r="H6" t="b">
        <v>0</v>
      </c>
    </row>
    <row r="7" spans="1:8" x14ac:dyDescent="0.2">
      <c r="A7" t="s">
        <v>9</v>
      </c>
      <c r="B7">
        <v>2785</v>
      </c>
      <c r="C7">
        <v>99.04</v>
      </c>
      <c r="D7">
        <v>4.6800000000000068</v>
      </c>
      <c r="E7">
        <v>148</v>
      </c>
      <c r="F7" s="2">
        <v>5.6124383769434967E-2</v>
      </c>
      <c r="G7" s="2">
        <v>4.9597286986011097E-2</v>
      </c>
      <c r="H7" t="b">
        <v>0</v>
      </c>
    </row>
    <row r="8" spans="1:8" x14ac:dyDescent="0.2">
      <c r="A8" t="s">
        <v>10</v>
      </c>
      <c r="B8">
        <v>2985</v>
      </c>
      <c r="C8">
        <v>104.02</v>
      </c>
      <c r="D8">
        <v>4.9799999999999898</v>
      </c>
      <c r="E8">
        <v>200</v>
      </c>
      <c r="F8" s="2">
        <v>7.1813285457809697E-2</v>
      </c>
      <c r="G8" s="2">
        <v>5.0282714054927194E-2</v>
      </c>
      <c r="H8" t="b">
        <v>0</v>
      </c>
    </row>
    <row r="9" spans="1:8" x14ac:dyDescent="0.2">
      <c r="A9" t="s">
        <v>11</v>
      </c>
      <c r="B9">
        <f>1630+1550</f>
        <v>3180</v>
      </c>
      <c r="C9">
        <v>110.64</v>
      </c>
      <c r="D9">
        <v>6.6200000000000045</v>
      </c>
      <c r="E9">
        <v>195</v>
      </c>
      <c r="F9" s="2">
        <v>6.5326633165829151E-2</v>
      </c>
      <c r="G9" s="2">
        <v>6.3641607383195589E-2</v>
      </c>
      <c r="H9" t="b">
        <v>1</v>
      </c>
    </row>
    <row r="10" spans="1:8" x14ac:dyDescent="0.2">
      <c r="A10" t="s">
        <v>12</v>
      </c>
      <c r="B10">
        <f>1820+1782</f>
        <v>3602</v>
      </c>
      <c r="C10">
        <f>55.09+63.82</f>
        <v>118.91</v>
      </c>
      <c r="D10">
        <v>8.269999999999996</v>
      </c>
      <c r="E10">
        <v>422</v>
      </c>
      <c r="F10" s="2">
        <v>0.13270440251572327</v>
      </c>
      <c r="G10" s="2">
        <v>7.474692697035426E-2</v>
      </c>
      <c r="H10" t="b">
        <v>0</v>
      </c>
    </row>
    <row r="11" spans="1:8" x14ac:dyDescent="0.2">
      <c r="A11" t="s">
        <v>13</v>
      </c>
      <c r="B11">
        <f>1893+1921</f>
        <v>3814</v>
      </c>
      <c r="C11">
        <f>55.96+68.39</f>
        <v>124.35</v>
      </c>
      <c r="D11">
        <v>5.4399999999999977</v>
      </c>
      <c r="E11">
        <v>212</v>
      </c>
      <c r="F11" s="2">
        <v>5.8856191004997227E-2</v>
      </c>
      <c r="G11" s="2">
        <v>4.5748885711882917E-2</v>
      </c>
      <c r="H11" t="b">
        <v>0</v>
      </c>
    </row>
    <row r="12" spans="1:8" x14ac:dyDescent="0.2">
      <c r="A12" t="s">
        <v>14</v>
      </c>
      <c r="B12">
        <f>1937+1973</f>
        <v>3910</v>
      </c>
      <c r="C12">
        <f>56.96+73.46</f>
        <v>130.41999999999999</v>
      </c>
      <c r="D12">
        <v>6.0699999999999932</v>
      </c>
      <c r="E12">
        <v>96</v>
      </c>
      <c r="F12" s="2">
        <v>2.5170424750917672E-2</v>
      </c>
      <c r="G12" s="2">
        <v>4.8813831926015225E-2</v>
      </c>
      <c r="H12" t="b">
        <v>0</v>
      </c>
    </row>
    <row r="13" spans="1:8" x14ac:dyDescent="0.2">
      <c r="A13" t="s">
        <v>15</v>
      </c>
      <c r="B13">
        <f>1996+2106</f>
        <v>4102</v>
      </c>
      <c r="C13">
        <f>58.49+80.77</f>
        <v>139.26</v>
      </c>
      <c r="D13">
        <v>8.8400000000000034</v>
      </c>
      <c r="E13">
        <v>192</v>
      </c>
      <c r="F13" s="2">
        <v>4.9104859335038366E-2</v>
      </c>
      <c r="G13" s="2">
        <v>6.7781015181720625E-2</v>
      </c>
      <c r="H13" t="b">
        <v>0</v>
      </c>
    </row>
    <row r="14" spans="1:8" x14ac:dyDescent="0.2">
      <c r="A14" t="s">
        <v>16</v>
      </c>
      <c r="B14">
        <f>2074+2367</f>
        <v>4441</v>
      </c>
      <c r="C14">
        <f>60.23+88.63</f>
        <v>148.85999999999999</v>
      </c>
      <c r="D14">
        <v>9.5999999999999943</v>
      </c>
      <c r="E14">
        <v>339</v>
      </c>
      <c r="F14" s="2">
        <v>8.2642613359336911E-2</v>
      </c>
      <c r="G14" s="2">
        <v>6.8935803532959888E-2</v>
      </c>
      <c r="H14" t="b">
        <v>0</v>
      </c>
    </row>
    <row r="15" spans="1:8" x14ac:dyDescent="0.2">
      <c r="A15" t="s">
        <v>17</v>
      </c>
      <c r="B15">
        <f>2299+2548</f>
        <v>4847</v>
      </c>
      <c r="C15">
        <f>60.1+91.46</f>
        <v>151.56</v>
      </c>
      <c r="D15">
        <v>2.7000000000000171</v>
      </c>
      <c r="E15">
        <v>406</v>
      </c>
      <c r="F15" s="2">
        <v>9.1420851159648722E-2</v>
      </c>
      <c r="G15" s="2">
        <v>1.8137847642079923E-2</v>
      </c>
      <c r="H15" t="b">
        <v>1</v>
      </c>
    </row>
    <row r="16" spans="1:8" x14ac:dyDescent="0.2">
      <c r="A16" t="s">
        <v>18</v>
      </c>
      <c r="B16">
        <f>2413+2760</f>
        <v>5173</v>
      </c>
      <c r="C16">
        <f>60.62+97.71</f>
        <v>158.32999999999998</v>
      </c>
      <c r="D16">
        <v>6.7699999999999818</v>
      </c>
      <c r="E16">
        <v>326</v>
      </c>
      <c r="F16" s="2">
        <v>6.7258097792448943E-2</v>
      </c>
      <c r="G16" s="2">
        <v>4.4668778041699539E-2</v>
      </c>
      <c r="H16" t="b">
        <v>0</v>
      </c>
    </row>
    <row r="17" spans="1:8" x14ac:dyDescent="0.2">
      <c r="A17" t="s">
        <v>19</v>
      </c>
      <c r="B17">
        <f>2672+1563+746+418</f>
        <v>5399</v>
      </c>
      <c r="C17">
        <f>67.66+51.78+31.42+16.23</f>
        <v>167.09</v>
      </c>
      <c r="D17">
        <v>8.7600000000000193</v>
      </c>
      <c r="E17">
        <v>226</v>
      </c>
      <c r="F17" s="2">
        <v>4.368838198337522E-2</v>
      </c>
      <c r="G17" s="2">
        <v>5.5327480578538625E-2</v>
      </c>
      <c r="H17" t="b">
        <v>0</v>
      </c>
    </row>
    <row r="18" spans="1:8" x14ac:dyDescent="0.2">
      <c r="A18" t="s">
        <v>20</v>
      </c>
      <c r="B18">
        <v>5768</v>
      </c>
      <c r="C18">
        <v>182.86</v>
      </c>
      <c r="D18">
        <v>15.77000000000001</v>
      </c>
      <c r="E18">
        <v>369</v>
      </c>
      <c r="F18" s="2">
        <v>6.834598999814781E-2</v>
      </c>
      <c r="G18" s="2">
        <v>9.4380274103776474E-2</v>
      </c>
      <c r="H18" t="b">
        <v>0</v>
      </c>
    </row>
    <row r="19" spans="1:8" x14ac:dyDescent="0.2">
      <c r="A19" t="s">
        <v>21</v>
      </c>
      <c r="B19">
        <v>6148</v>
      </c>
      <c r="C19">
        <v>192.95</v>
      </c>
      <c r="D19">
        <v>10.089999999999975</v>
      </c>
      <c r="E19">
        <v>380</v>
      </c>
      <c r="F19" s="2">
        <v>6.5880721220527044E-2</v>
      </c>
      <c r="G19" s="2">
        <v>5.5178825330854067E-2</v>
      </c>
      <c r="H19" t="b">
        <v>0</v>
      </c>
    </row>
    <row r="20" spans="1:8" x14ac:dyDescent="0.2">
      <c r="A20" t="s">
        <v>22</v>
      </c>
      <c r="B20">
        <v>6436</v>
      </c>
      <c r="C20">
        <v>195.15</v>
      </c>
      <c r="D20">
        <v>2.2000000000000171</v>
      </c>
      <c r="E20">
        <v>288</v>
      </c>
      <c r="F20" s="2">
        <v>4.6844502277163302E-2</v>
      </c>
      <c r="G20" s="2">
        <v>1.1401917595232014E-2</v>
      </c>
      <c r="H20" t="b">
        <v>0</v>
      </c>
    </row>
    <row r="21" spans="1:8" x14ac:dyDescent="0.2">
      <c r="A21" t="s">
        <v>23</v>
      </c>
      <c r="B21">
        <v>6644</v>
      </c>
      <c r="C21">
        <v>203.66</v>
      </c>
      <c r="D21">
        <v>8.5099999999999909</v>
      </c>
      <c r="E21">
        <v>208</v>
      </c>
      <c r="F21" s="2">
        <v>3.2318210068365445E-2</v>
      </c>
      <c r="G21" s="2">
        <v>4.3607481424545173E-2</v>
      </c>
      <c r="H21" t="b">
        <v>1</v>
      </c>
    </row>
    <row r="22" spans="1:8" x14ac:dyDescent="0.2">
      <c r="A22" t="s">
        <v>24</v>
      </c>
      <c r="B22">
        <v>7163</v>
      </c>
      <c r="C22">
        <v>207.64</v>
      </c>
      <c r="D22">
        <v>3.9799999999999898</v>
      </c>
      <c r="E22">
        <v>519</v>
      </c>
      <c r="F22" s="2">
        <v>7.8115593016255272E-2</v>
      </c>
      <c r="G22" s="2">
        <v>1.9542374545811599E-2</v>
      </c>
      <c r="H22" t="b">
        <v>0</v>
      </c>
    </row>
    <row r="23" spans="1:8" x14ac:dyDescent="0.2">
      <c r="A23" t="s">
        <v>25</v>
      </c>
      <c r="B23">
        <v>7342</v>
      </c>
      <c r="C23">
        <v>209.18</v>
      </c>
      <c r="D23">
        <v>1.5400000000000205</v>
      </c>
      <c r="E23">
        <v>179</v>
      </c>
      <c r="F23" s="2">
        <v>2.4989529526734607E-2</v>
      </c>
      <c r="G23" s="2">
        <v>7.4166827200925671E-3</v>
      </c>
      <c r="H23" t="b">
        <v>0</v>
      </c>
    </row>
    <row r="24" spans="1:8" x14ac:dyDescent="0.2">
      <c r="A24" t="s">
        <v>26</v>
      </c>
      <c r="B24">
        <v>7483</v>
      </c>
      <c r="C24">
        <v>213.56</v>
      </c>
      <c r="D24">
        <v>4.3799999999999955</v>
      </c>
      <c r="E24">
        <v>141</v>
      </c>
      <c r="F24" s="2">
        <v>1.9204576409697631E-2</v>
      </c>
      <c r="G24" s="2">
        <v>2.0938904292953416E-2</v>
      </c>
      <c r="H24" t="b">
        <v>0</v>
      </c>
    </row>
    <row r="25" spans="1:8" x14ac:dyDescent="0.2">
      <c r="A25" t="s">
        <v>27</v>
      </c>
      <c r="B25">
        <v>7709</v>
      </c>
      <c r="C25">
        <v>221.84</v>
      </c>
      <c r="D25">
        <v>8.2800000000000011</v>
      </c>
      <c r="E25">
        <v>226</v>
      </c>
      <c r="F25" s="2">
        <v>3.0201790725644793E-2</v>
      </c>
      <c r="G25" s="2">
        <v>3.8771305487919093E-2</v>
      </c>
      <c r="H25" t="b">
        <v>0</v>
      </c>
    </row>
    <row r="26" spans="1:8" x14ac:dyDescent="0.2">
      <c r="A26" t="s">
        <v>28</v>
      </c>
      <c r="B26">
        <v>7868</v>
      </c>
      <c r="C26">
        <v>221.64</v>
      </c>
      <c r="D26">
        <v>-0.20000000000001705</v>
      </c>
      <c r="E26">
        <v>159</v>
      </c>
      <c r="F26" s="2">
        <v>2.0625243222207809E-2</v>
      </c>
      <c r="G26" s="2">
        <v>-9.0155066714757057E-4</v>
      </c>
      <c r="H26" t="b">
        <v>1</v>
      </c>
    </row>
    <row r="27" spans="1:8" x14ac:dyDescent="0.2">
      <c r="A27" t="s">
        <v>29</v>
      </c>
      <c r="B27">
        <v>7970</v>
      </c>
      <c r="C27">
        <v>220.67</v>
      </c>
      <c r="D27">
        <v>-0.96999999999999886</v>
      </c>
      <c r="E27">
        <v>102</v>
      </c>
      <c r="F27" s="2">
        <v>1.2963904422979155E-2</v>
      </c>
      <c r="G27" s="2">
        <v>-4.3764663418155523E-3</v>
      </c>
      <c r="H27" t="b">
        <v>0</v>
      </c>
    </row>
    <row r="28" spans="1:8" x14ac:dyDescent="0.2">
      <c r="A28" t="s">
        <v>30</v>
      </c>
      <c r="B28">
        <v>7926</v>
      </c>
      <c r="C28">
        <v>223.09</v>
      </c>
      <c r="D28">
        <v>2.4200000000000159</v>
      </c>
      <c r="E28">
        <v>-44</v>
      </c>
      <c r="F28" s="2">
        <v>-5.520702634880803E-3</v>
      </c>
      <c r="G28" s="2">
        <v>1.0966601712965134E-2</v>
      </c>
      <c r="H28" t="b">
        <v>0</v>
      </c>
    </row>
    <row r="29" spans="1:8" x14ac:dyDescent="0.2">
      <c r="A29" t="s">
        <v>31</v>
      </c>
      <c r="B29">
        <v>7852</v>
      </c>
      <c r="C29">
        <v>230.75</v>
      </c>
      <c r="D29">
        <v>7.6599999999999966</v>
      </c>
      <c r="E29">
        <v>-74</v>
      </c>
      <c r="F29" s="2">
        <v>-9.3363613424173614E-3</v>
      </c>
      <c r="G29" s="2">
        <v>3.4335918239275613E-2</v>
      </c>
      <c r="H29" t="b">
        <v>0</v>
      </c>
    </row>
    <row r="30" spans="1:8" x14ac:dyDescent="0.2">
      <c r="A30" t="s">
        <v>32</v>
      </c>
      <c r="B30">
        <v>8162</v>
      </c>
      <c r="C30">
        <v>232.5</v>
      </c>
      <c r="D30">
        <v>1.75</v>
      </c>
      <c r="E30">
        <v>310</v>
      </c>
      <c r="F30" s="2">
        <v>3.9480387162506368E-2</v>
      </c>
      <c r="G30" s="2">
        <v>7.5839653304442039E-3</v>
      </c>
      <c r="H30" t="b">
        <v>0</v>
      </c>
    </row>
    <row r="31" spans="1:8" x14ac:dyDescent="0.2">
      <c r="A31" t="s">
        <v>33</v>
      </c>
      <c r="B31">
        <v>8187</v>
      </c>
      <c r="C31">
        <v>238.39</v>
      </c>
      <c r="D31">
        <v>5.8899999999999864</v>
      </c>
      <c r="E31">
        <v>25</v>
      </c>
      <c r="F31" s="2">
        <v>3.0629747610879687E-3</v>
      </c>
      <c r="G31" s="2">
        <v>2.5333333333333274E-2</v>
      </c>
      <c r="H31" t="b">
        <v>0</v>
      </c>
    </row>
    <row r="32" spans="1:8" x14ac:dyDescent="0.2">
      <c r="A32" t="s">
        <v>34</v>
      </c>
      <c r="B32">
        <v>8542</v>
      </c>
      <c r="C32">
        <v>247.15</v>
      </c>
      <c r="D32">
        <v>8.7600000000000193</v>
      </c>
      <c r="E32">
        <v>355</v>
      </c>
      <c r="F32" s="2">
        <v>4.3361426652009281E-2</v>
      </c>
      <c r="G32" s="2">
        <v>3.6746507823314817E-2</v>
      </c>
      <c r="H32" t="b">
        <v>0</v>
      </c>
    </row>
    <row r="33" spans="1:8" x14ac:dyDescent="0.2">
      <c r="A33" t="s">
        <v>35</v>
      </c>
      <c r="B33">
        <v>8833</v>
      </c>
      <c r="C33">
        <v>260.27999999999997</v>
      </c>
      <c r="D33">
        <v>13.129999999999967</v>
      </c>
      <c r="E33">
        <v>291</v>
      </c>
      <c r="F33" s="3">
        <v>5.3125632207161509E-2</v>
      </c>
      <c r="G33" s="3">
        <v>3.4066963240458908E-2</v>
      </c>
      <c r="H3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William Cotter (Umail)</dc:creator>
  <cp:lastModifiedBy>Mark William Cotter (Umail)</cp:lastModifiedBy>
  <dcterms:created xsi:type="dcterms:W3CDTF">2024-01-17T19:52:03Z</dcterms:created>
  <dcterms:modified xsi:type="dcterms:W3CDTF">2024-02-17T17:13:56Z</dcterms:modified>
</cp:coreProperties>
</file>