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1017" documentId="13_ncr:1_{6B875FD4-9373-476D-836F-57960F5821B7}" xr6:coauthVersionLast="47" xr6:coauthVersionMax="47" xr10:uidLastSave="{70893B26-9C89-4EDC-A4A4-88C512843AA3}"/>
  <bookViews>
    <workbookView xWindow="-108" yWindow="-108" windowWidth="23256" windowHeight="12456" xr2:uid="{00000000-000D-0000-FFFF-FFFF00000000}"/>
  </bookViews>
  <sheets>
    <sheet name="averag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4" l="1"/>
  <c r="O36" i="4"/>
  <c r="P36" i="4"/>
  <c r="Q36" i="4"/>
  <c r="R36" i="4"/>
  <c r="S36" i="4"/>
  <c r="T36" i="4"/>
  <c r="U36" i="4"/>
  <c r="W36" i="4"/>
  <c r="N36" i="4"/>
  <c r="D36" i="4"/>
  <c r="E36" i="4"/>
  <c r="F36" i="4"/>
  <c r="G36" i="4"/>
  <c r="H36" i="4"/>
  <c r="I36" i="4"/>
  <c r="J36" i="4"/>
  <c r="K36" i="4"/>
  <c r="B36" i="4"/>
  <c r="K34" i="4"/>
  <c r="N35" i="4"/>
  <c r="C36" i="4" l="1"/>
  <c r="B35" i="4"/>
  <c r="O35" i="4"/>
  <c r="P35" i="4"/>
  <c r="Q35" i="4"/>
  <c r="R35" i="4"/>
  <c r="S35" i="4"/>
  <c r="T35" i="4"/>
  <c r="U35" i="4"/>
  <c r="V35" i="4"/>
  <c r="W35" i="4"/>
  <c r="O34" i="4"/>
  <c r="P34" i="4"/>
  <c r="Q34" i="4"/>
  <c r="R34" i="4"/>
  <c r="S34" i="4"/>
  <c r="T34" i="4"/>
  <c r="U34" i="4"/>
  <c r="V34" i="4"/>
  <c r="W34" i="4"/>
  <c r="N34" i="4"/>
  <c r="J35" i="4"/>
  <c r="C35" i="4"/>
  <c r="D35" i="4"/>
  <c r="E35" i="4"/>
  <c r="F35" i="4"/>
  <c r="G35" i="4"/>
  <c r="H35" i="4"/>
  <c r="I35" i="4"/>
  <c r="K35" i="4"/>
  <c r="C34" i="4"/>
  <c r="D34" i="4"/>
  <c r="E34" i="4"/>
  <c r="F34" i="4"/>
  <c r="G34" i="4"/>
  <c r="H34" i="4"/>
  <c r="I34" i="4"/>
  <c r="J34" i="4"/>
  <c r="B34" i="4"/>
</calcChain>
</file>

<file path=xl/sharedStrings.xml><?xml version="1.0" encoding="utf-8"?>
<sst xmlns="http://schemas.openxmlformats.org/spreadsheetml/2006/main" count="46" uniqueCount="23">
  <si>
    <t>Trial 1</t>
  </si>
  <si>
    <t>Trial 4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</si>
  <si>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</si>
  <si>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</si>
  <si>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</si>
  <si>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</si>
  <si>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</si>
  <si>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</si>
  <si>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</si>
  <si>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</si>
  <si>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</si>
  <si>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</si>
  <si>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</si>
  <si>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</si>
  <si>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</si>
  <si>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</si>
  <si>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Trial 2</t>
  </si>
  <si>
    <t>Trial 3</t>
  </si>
  <si>
    <t>using default processing code settings</t>
  </si>
  <si>
    <t xml:space="preserve">AVERAGES </t>
  </si>
  <si>
    <t>Standard Deviation</t>
  </si>
  <si>
    <t>Red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</si>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</sst>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36"/>
  <sheetViews>
    <sheetView tabSelected="1" workbookViewId="0">
      <selection activeCell="M14" sqref="M14"/>
    </sheetView>
  </sheetViews>
  <sheetFormatPr defaultRowHeight="14.45"/>
  <cols>
    <col min="1" max="1" width="19.7109375" bestFit="1" customWidth="1"/>
    <col min="13" max="13" width="19.7109375" bestFit="1" customWidth="1"/>
    <col min="26" max="26" width="11.28515625" bestFit="1" customWidth="1"/>
  </cols>
  <sheetData>
    <row r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</row>
    <row r="3" spans="1:23">
      <c r="A3" t="s">
        <v>12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12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>
      <c r="A4" t="s">
        <v>13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13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>
      <c r="A5" t="s">
        <v>14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14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>
      <c r="A6" t="s">
        <v>15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15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9" spans="1:23">
      <c r="A9" s="2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23">
      <c r="B10">
        <v>1</v>
      </c>
      <c r="C10">
        <v>5</v>
      </c>
      <c r="D10">
        <v>10</v>
      </c>
      <c r="E10">
        <v>50</v>
      </c>
      <c r="F10">
        <v>100</v>
      </c>
      <c r="G10">
        <v>150</v>
      </c>
      <c r="H10">
        <v>200</v>
      </c>
      <c r="I10">
        <v>250</v>
      </c>
      <c r="J10">
        <v>500</v>
      </c>
      <c r="K10">
        <v>1000</v>
      </c>
    </row>
    <row r="11" spans="1:23">
      <c r="A11" t="s">
        <v>12</v>
      </c>
      <c r="B11">
        <v>43</v>
      </c>
      <c r="C11">
        <v>49</v>
      </c>
      <c r="D11">
        <v>43</v>
      </c>
      <c r="E11">
        <v>38</v>
      </c>
      <c r="F11">
        <v>51</v>
      </c>
      <c r="G11">
        <v>55</v>
      </c>
      <c r="H11">
        <v>52</v>
      </c>
      <c r="I11">
        <v>55</v>
      </c>
      <c r="J11">
        <v>34</v>
      </c>
      <c r="K11">
        <v>31</v>
      </c>
    </row>
    <row r="12" spans="1:23">
      <c r="A12" t="s">
        <v>13</v>
      </c>
      <c r="B12">
        <v>172.77</v>
      </c>
      <c r="C12">
        <v>161.7688</v>
      </c>
      <c r="D12">
        <v>150.97999999999999</v>
      </c>
      <c r="E12">
        <v>139.97</v>
      </c>
      <c r="F12">
        <v>146.88</v>
      </c>
      <c r="G12">
        <v>136</v>
      </c>
      <c r="H12">
        <v>140.97</v>
      </c>
      <c r="I12">
        <v>115.24</v>
      </c>
      <c r="J12">
        <v>125.67</v>
      </c>
      <c r="K12">
        <v>134.02000000000001</v>
      </c>
    </row>
    <row r="13" spans="1:23">
      <c r="A13" t="s">
        <v>14</v>
      </c>
      <c r="B13">
        <v>14.347</v>
      </c>
      <c r="C13">
        <v>15.598000000000001</v>
      </c>
      <c r="D13">
        <v>14.746</v>
      </c>
      <c r="E13">
        <v>17.77</v>
      </c>
      <c r="F13">
        <v>18.102</v>
      </c>
      <c r="G13">
        <v>15.945</v>
      </c>
      <c r="H13">
        <v>17.722000000000001</v>
      </c>
      <c r="I13">
        <v>15.829000000000001</v>
      </c>
      <c r="J13">
        <v>15.904999999999999</v>
      </c>
      <c r="K13">
        <v>17.126000000000001</v>
      </c>
    </row>
    <row r="14" spans="1:23">
      <c r="A14" t="s">
        <v>15</v>
      </c>
      <c r="B14">
        <v>12.04</v>
      </c>
      <c r="C14">
        <v>10.4475</v>
      </c>
      <c r="D14">
        <v>10.215</v>
      </c>
      <c r="E14">
        <v>7.9580000000000002</v>
      </c>
      <c r="F14">
        <v>8.2089999999999996</v>
      </c>
      <c r="G14">
        <v>8.5239999999999991</v>
      </c>
      <c r="H14">
        <v>7.9850000000000003</v>
      </c>
      <c r="I14">
        <v>7.6360000000000001</v>
      </c>
      <c r="J14">
        <v>7.8970000000000002</v>
      </c>
      <c r="K14">
        <v>7.72</v>
      </c>
    </row>
    <row r="17" spans="1:23">
      <c r="A17" s="3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3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23">
      <c r="A19" t="s">
        <v>12</v>
      </c>
      <c r="B19">
        <v>118</v>
      </c>
      <c r="C19">
        <v>122</v>
      </c>
      <c r="D19">
        <v>115</v>
      </c>
      <c r="E19">
        <v>126</v>
      </c>
      <c r="F19">
        <v>136</v>
      </c>
      <c r="G19">
        <v>147</v>
      </c>
      <c r="H19">
        <v>147</v>
      </c>
      <c r="I19">
        <v>159</v>
      </c>
      <c r="J19">
        <v>91</v>
      </c>
      <c r="K19">
        <v>151</v>
      </c>
    </row>
    <row r="20" spans="1:23">
      <c r="A20" t="s">
        <v>13</v>
      </c>
      <c r="B20">
        <v>278.95</v>
      </c>
      <c r="C20">
        <v>211.64</v>
      </c>
      <c r="D20">
        <v>193.31</v>
      </c>
      <c r="E20">
        <v>173.56</v>
      </c>
      <c r="F20">
        <v>166.76</v>
      </c>
      <c r="G20">
        <v>159.03</v>
      </c>
      <c r="H20">
        <v>133.81</v>
      </c>
      <c r="I20">
        <v>136.15</v>
      </c>
      <c r="J20">
        <v>115.71</v>
      </c>
      <c r="K20">
        <v>77.676000000000002</v>
      </c>
    </row>
    <row r="21" spans="1:23">
      <c r="A21" t="s">
        <v>14</v>
      </c>
      <c r="B21">
        <v>22.141999999999999</v>
      </c>
      <c r="C21">
        <v>20.558</v>
      </c>
      <c r="D21">
        <v>21.619</v>
      </c>
      <c r="E21">
        <v>27.773</v>
      </c>
      <c r="F21">
        <v>32.517000000000003</v>
      </c>
      <c r="G21">
        <v>34.671999999999997</v>
      </c>
      <c r="H21">
        <v>31.867000000000001</v>
      </c>
      <c r="I21">
        <v>34.345999999999997</v>
      </c>
      <c r="J21">
        <v>35.365000000000002</v>
      </c>
      <c r="K21">
        <v>27.792999999999999</v>
      </c>
    </row>
    <row r="22" spans="1:23">
      <c r="A22" t="s">
        <v>15</v>
      </c>
      <c r="B22">
        <v>12.592000000000001</v>
      </c>
      <c r="C22">
        <v>10.284000000000001</v>
      </c>
      <c r="D22">
        <v>8.91</v>
      </c>
      <c r="E22">
        <v>6.2089999999999996</v>
      </c>
      <c r="F22">
        <v>5.133</v>
      </c>
      <c r="G22">
        <v>4.5789999999999997</v>
      </c>
      <c r="H22">
        <v>4.1920000000000002</v>
      </c>
      <c r="I22">
        <v>3.9630000000000001</v>
      </c>
      <c r="J22">
        <v>3.2789999999999999</v>
      </c>
      <c r="K22">
        <v>2.7949999999999999</v>
      </c>
    </row>
    <row r="25" spans="1:23">
      <c r="A25" t="s">
        <v>18</v>
      </c>
    </row>
    <row r="32" spans="1:23">
      <c r="A32" s="4" t="s">
        <v>19</v>
      </c>
      <c r="B32" s="4"/>
      <c r="C32" s="4"/>
      <c r="D32" s="4"/>
      <c r="E32" s="4"/>
      <c r="F32" s="4"/>
      <c r="G32" s="4"/>
      <c r="H32" s="4"/>
      <c r="I32" s="4"/>
      <c r="J32" s="4"/>
      <c r="K32" s="4"/>
      <c r="M32" s="4" t="s">
        <v>20</v>
      </c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"/>
      <c r="B33" s="1">
        <v>1</v>
      </c>
      <c r="C33" s="1">
        <v>5</v>
      </c>
      <c r="D33" s="1">
        <v>10</v>
      </c>
      <c r="E33" s="1">
        <v>50</v>
      </c>
      <c r="F33" s="1">
        <v>100</v>
      </c>
      <c r="G33" s="1">
        <v>150</v>
      </c>
      <c r="H33" s="1">
        <v>200</v>
      </c>
      <c r="I33" s="1">
        <v>250</v>
      </c>
      <c r="J33" s="1">
        <v>500</v>
      </c>
      <c r="K33" s="1">
        <v>1000</v>
      </c>
      <c r="L33" s="1"/>
      <c r="M33" s="1"/>
      <c r="N33" s="1">
        <v>1</v>
      </c>
      <c r="O33" s="1">
        <v>5</v>
      </c>
      <c r="P33" s="1">
        <v>10</v>
      </c>
      <c r="Q33" s="1">
        <v>50</v>
      </c>
      <c r="R33" s="1">
        <v>100</v>
      </c>
      <c r="S33" s="1">
        <v>150</v>
      </c>
      <c r="T33" s="1">
        <v>200</v>
      </c>
      <c r="U33" s="1">
        <v>250</v>
      </c>
      <c r="V33" s="1">
        <v>500</v>
      </c>
      <c r="W33" s="1">
        <v>1000</v>
      </c>
    </row>
    <row r="34" spans="1:23">
      <c r="A34" s="1" t="s">
        <v>21</v>
      </c>
      <c r="B34" s="1">
        <f t="shared" ref="B34:K34" si="0">(AVERAGE(B4,B12,B20,N4))</f>
        <v>185.92497499999999</v>
      </c>
      <c r="C34" s="1">
        <f t="shared" si="0"/>
        <v>161.9272</v>
      </c>
      <c r="D34" s="1">
        <f t="shared" si="0"/>
        <v>136.733</v>
      </c>
      <c r="E34" s="1">
        <f t="shared" si="0"/>
        <v>119.87075</v>
      </c>
      <c r="F34" s="1">
        <f>(AVERAGE(F4,F12,F20,R4))</f>
        <v>116.71250000000001</v>
      </c>
      <c r="G34" s="1">
        <f t="shared" si="0"/>
        <v>107.33712499999999</v>
      </c>
      <c r="H34" s="1">
        <f t="shared" si="0"/>
        <v>99.287299999999988</v>
      </c>
      <c r="I34" s="1">
        <f t="shared" si="0"/>
        <v>92.913750000000007</v>
      </c>
      <c r="J34" s="1">
        <f t="shared" si="0"/>
        <v>89.631749999999997</v>
      </c>
      <c r="K34" s="1">
        <f t="shared" si="0"/>
        <v>82.307500000000005</v>
      </c>
      <c r="L34" s="1"/>
      <c r="M34" s="1"/>
      <c r="N34" s="1">
        <f t="shared" ref="N34:W34" si="1">(STDEVA(B20,B12,B4,N4))</f>
        <v>66.355102217808621</v>
      </c>
      <c r="O34" s="1">
        <f t="shared" si="1"/>
        <v>36.543266840281177</v>
      </c>
      <c r="P34" s="1">
        <f t="shared" si="1"/>
        <v>44.615224561428292</v>
      </c>
      <c r="Q34" s="1">
        <f t="shared" si="1"/>
        <v>45.102239067663476</v>
      </c>
      <c r="R34" s="1">
        <f>(STDEVA(F20,F12,F4,R4))</f>
        <v>47.453991988732248</v>
      </c>
      <c r="S34" s="1">
        <f t="shared" si="1"/>
        <v>48.218766413045444</v>
      </c>
      <c r="T34" s="1">
        <f t="shared" si="1"/>
        <v>44.985748763654811</v>
      </c>
      <c r="U34" s="1">
        <f t="shared" si="1"/>
        <v>39.118648446105624</v>
      </c>
      <c r="V34" s="1">
        <f t="shared" si="1"/>
        <v>39.789042196522729</v>
      </c>
      <c r="W34" s="1">
        <f t="shared" si="1"/>
        <v>37.323871436387677</v>
      </c>
    </row>
    <row r="35" spans="1:23">
      <c r="A35" s="1" t="s">
        <v>15</v>
      </c>
      <c r="B35" s="1">
        <f t="shared" ref="B35:K35" si="2">(AVERAGE(B6,B14,B22,N6))</f>
        <v>10.684899999999999</v>
      </c>
      <c r="C35" s="1">
        <f t="shared" si="2"/>
        <v>9.4158749999999998</v>
      </c>
      <c r="D35" s="1">
        <f t="shared" si="2"/>
        <v>9.2074999999999996</v>
      </c>
      <c r="E35" s="1">
        <f t="shared" si="2"/>
        <v>6.6694999999999993</v>
      </c>
      <c r="F35" s="1">
        <f t="shared" si="2"/>
        <v>6.1619250000000001</v>
      </c>
      <c r="G35" s="1">
        <f t="shared" si="2"/>
        <v>5.7798499999999997</v>
      </c>
      <c r="H35" s="1">
        <f t="shared" si="2"/>
        <v>5.4672250000000009</v>
      </c>
      <c r="I35" s="1">
        <f t="shared" si="2"/>
        <v>5.2880000000000003</v>
      </c>
      <c r="J35" s="1">
        <f t="shared" si="2"/>
        <v>4.9390000000000001</v>
      </c>
      <c r="K35" s="1">
        <f t="shared" si="2"/>
        <v>4.6622500000000002</v>
      </c>
      <c r="L35" s="1"/>
      <c r="M35" s="1"/>
      <c r="N35" s="1">
        <f t="shared" ref="N35:W35" si="3">(STDEVA(B22,B14,B6,N6))</f>
        <v>1.8983462381768039</v>
      </c>
      <c r="O35" s="1">
        <f t="shared" si="3"/>
        <v>1.1139671131441355</v>
      </c>
      <c r="P35" s="1">
        <f t="shared" si="3"/>
        <v>1.3469166022190695</v>
      </c>
      <c r="Q35" s="1">
        <f t="shared" si="3"/>
        <v>0.86546500025515927</v>
      </c>
      <c r="R35" s="1">
        <f t="shared" si="3"/>
        <v>1.3874728426771745</v>
      </c>
      <c r="S35" s="1">
        <f t="shared" si="3"/>
        <v>1.8683771808711438</v>
      </c>
      <c r="T35" s="1">
        <f t="shared" si="3"/>
        <v>1.7066403455815413</v>
      </c>
      <c r="U35" s="1">
        <f t="shared" si="3"/>
        <v>1.6128978062274548</v>
      </c>
      <c r="V35" s="1">
        <f t="shared" si="3"/>
        <v>2.0485746264171105</v>
      </c>
      <c r="W35" s="1">
        <f t="shared" si="3"/>
        <v>2.1505638601693899</v>
      </c>
    </row>
    <row r="36" spans="1:23">
      <c r="A36" t="s">
        <v>22</v>
      </c>
      <c r="B36">
        <f>(AVERAGE(B5,B13,B21,N5))</f>
        <v>17.132000000000001</v>
      </c>
      <c r="C36">
        <f t="shared" ref="C36:K36" si="4">(AVERAGE(C5,C13,C21,O5))</f>
        <v>17.118000000000002</v>
      </c>
      <c r="D36">
        <f t="shared" si="4"/>
        <v>14.890499999999999</v>
      </c>
      <c r="E36">
        <f t="shared" si="4"/>
        <v>17.843499999999999</v>
      </c>
      <c r="F36">
        <f>(AVERAGE(F5,F13,F21,R5))</f>
        <v>19.392000000000003</v>
      </c>
      <c r="G36">
        <f t="shared" si="4"/>
        <v>19.292249999999999</v>
      </c>
      <c r="H36">
        <f t="shared" si="4"/>
        <v>18.690749999999998</v>
      </c>
      <c r="I36">
        <f t="shared" si="4"/>
        <v>18.738999999999997</v>
      </c>
      <c r="J36">
        <f t="shared" si="4"/>
        <v>19.445475000000002</v>
      </c>
      <c r="K36">
        <f t="shared" si="4"/>
        <v>18.30575</v>
      </c>
      <c r="N36">
        <f>(STDEVA(B5,B13,B21,N5))</f>
        <v>4.1863947098507719</v>
      </c>
      <c r="O36">
        <f t="shared" ref="O36:W36" si="5">(STDEVA(C5,C13,C21,O5))</f>
        <v>2.5174722772389302</v>
      </c>
      <c r="P36">
        <f t="shared" si="5"/>
        <v>4.8416512679043731</v>
      </c>
      <c r="Q36">
        <f t="shared" si="5"/>
        <v>7.1277930431983458</v>
      </c>
      <c r="R36">
        <f>(STDEVA(F5,F13,F21,R5))</f>
        <v>9.1050070107972196</v>
      </c>
      <c r="S36">
        <f t="shared" si="5"/>
        <v>10.386741207744929</v>
      </c>
      <c r="T36">
        <f t="shared" si="5"/>
        <v>9.2706209923248117</v>
      </c>
      <c r="U36">
        <f t="shared" si="5"/>
        <v>10.569556881282525</v>
      </c>
      <c r="V36">
        <f t="shared" si="5"/>
        <v>11.14362677209863</v>
      </c>
      <c r="W36">
        <f t="shared" si="5"/>
        <v>6.6756387646926036</v>
      </c>
    </row>
  </sheetData>
  <mergeCells count="6">
    <mergeCell ref="A1:K1"/>
    <mergeCell ref="M1:W1"/>
    <mergeCell ref="A9:K9"/>
    <mergeCell ref="A17:K17"/>
    <mergeCell ref="A32:K32"/>
    <mergeCell ref="M32:W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Fernando Ivich</cp:lastModifiedBy>
  <cp:revision/>
  <dcterms:created xsi:type="dcterms:W3CDTF">2022-03-18T13:46:18Z</dcterms:created>
  <dcterms:modified xsi:type="dcterms:W3CDTF">2022-11-25T19:58:30Z</dcterms:modified>
  <cp:category/>
  <cp:contentStatus/>
</cp:coreProperties>
</file>